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F:\excel project (Sales Dashboard)\"/>
    </mc:Choice>
  </mc:AlternateContent>
  <xr:revisionPtr revIDLastSave="0" documentId="13_ncr:1_{23EDA1BC-F00E-4F24-AD53-6FD03DB1C581}" xr6:coauthVersionLast="47" xr6:coauthVersionMax="47" xr10:uidLastSave="{00000000-0000-0000-0000-000000000000}"/>
  <bookViews>
    <workbookView xWindow="-108" yWindow="-108" windowWidth="23256" windowHeight="13176" tabRatio="810" firstSheet="1" activeTab="8" xr2:uid="{00000000-000D-0000-FFFF-FFFF00000000}"/>
  </bookViews>
  <sheets>
    <sheet name="Sales Analysis" sheetId="4" r:id="rId1"/>
    <sheet name="Category Wise Profit" sheetId="6" r:id="rId2"/>
    <sheet name="Category Wise Sales Share %" sheetId="9" r:id="rId3"/>
    <sheet name="State wise Sales" sheetId="11" r:id="rId4"/>
    <sheet name="Top 5 Sales" sheetId="12" r:id="rId5"/>
    <sheet name="KPI" sheetId="13" r:id="rId6"/>
    <sheet name="KPI YOY" sheetId="16" r:id="rId7"/>
    <sheet name="Data" sheetId="1" r:id="rId8"/>
    <sheet name="Dashboard" sheetId="17" r:id="rId9"/>
  </sheets>
  <definedNames>
    <definedName name="_xlnm._FilterDatabase" localSheetId="3" hidden="1">'State wise Sales'!$D$3:$E$53</definedName>
    <definedName name="_xlchart.v1.0" hidden="1">'Category Wise Profit'!$D$4:$D$7</definedName>
    <definedName name="_xlchart.v1.1" hidden="1">'Category Wise Profit'!$E$3</definedName>
    <definedName name="_xlchart.v1.11" hidden="1">'Category Wise Profit'!$D$4:$D$7</definedName>
    <definedName name="_xlchart.v1.12" hidden="1">'Category Wise Profit'!$E$3</definedName>
    <definedName name="_xlchart.v1.13" hidden="1">'Category Wise Profit'!$E$4:$E$7</definedName>
    <definedName name="_xlchart.v1.2" hidden="1">'Category Wise Profit'!$E$4:$E$7</definedName>
    <definedName name="_xlchart.v5.10" hidden="1">'State wise Sales'!$E$4:$E$53</definedName>
    <definedName name="_xlchart.v5.14" hidden="1">'State wise Sales'!$D$3</definedName>
    <definedName name="_xlchart.v5.15" hidden="1">'State wise Sales'!$D$4:$D$53</definedName>
    <definedName name="_xlchart.v5.16" hidden="1">'State wise Sales'!$E$3</definedName>
    <definedName name="_xlchart.v5.17" hidden="1">'State wise Sales'!$E$4:$E$53</definedName>
    <definedName name="_xlchart.v5.3" hidden="1">'State wise Sales'!$D$3</definedName>
    <definedName name="_xlchart.v5.4" hidden="1">'State wise Sales'!$D$4:$D$53</definedName>
    <definedName name="_xlchart.v5.5" hidden="1">'State wise Sales'!$E$3</definedName>
    <definedName name="_xlchart.v5.6" hidden="1">'State wise Sales'!$E$4:$E$53</definedName>
    <definedName name="_xlchart.v5.7" hidden="1">'State wise Sales'!$D$3</definedName>
    <definedName name="_xlchart.v5.8" hidden="1">'State wise Sales'!$D$4:$D$53</definedName>
    <definedName name="_xlchart.v5.9" hidden="1">'State wise Sales'!$E$3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11" l="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4" i="11"/>
  <c r="E3" i="11"/>
  <c r="D5" i="6"/>
  <c r="D6" i="6"/>
  <c r="D7" i="6"/>
  <c r="D4" i="6"/>
  <c r="E3"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9" i="16"/>
  <c r="E38" i="11"/>
  <c r="E30" i="11"/>
  <c r="E51" i="11"/>
  <c r="E17" i="13"/>
  <c r="E18" i="11"/>
  <c r="E37" i="11"/>
  <c r="E44" i="11"/>
  <c r="E50" i="11"/>
  <c r="O17" i="13"/>
  <c r="E9" i="16"/>
  <c r="E16" i="11"/>
  <c r="E40" i="11"/>
  <c r="E13" i="11"/>
  <c r="L17" i="13"/>
  <c r="E52" i="11"/>
  <c r="E7" i="6"/>
  <c r="E12" i="11"/>
  <c r="E48" i="11"/>
  <c r="C9" i="16"/>
  <c r="E33" i="11"/>
  <c r="E15" i="11"/>
  <c r="E23" i="11"/>
  <c r="E11" i="11"/>
  <c r="E5" i="6"/>
  <c r="E8" i="11"/>
  <c r="E32" i="11"/>
  <c r="E41" i="11"/>
  <c r="E22" i="11"/>
  <c r="E43" i="11"/>
  <c r="E7" i="11"/>
  <c r="E46" i="11"/>
  <c r="E20" i="11"/>
  <c r="B17" i="13"/>
  <c r="E4" i="11"/>
  <c r="F9" i="16"/>
  <c r="E42" i="11"/>
  <c r="E49" i="11"/>
  <c r="E5" i="11"/>
  <c r="E4" i="6"/>
  <c r="E21" i="11"/>
  <c r="E34" i="11"/>
  <c r="E45" i="11"/>
  <c r="E10" i="11"/>
  <c r="E14" i="11"/>
  <c r="E35" i="11"/>
  <c r="E31" i="11"/>
  <c r="E47" i="11"/>
  <c r="D9" i="16"/>
  <c r="E25" i="11"/>
  <c r="E17" i="11"/>
  <c r="E28" i="11"/>
  <c r="E39" i="11"/>
  <c r="I17" i="13"/>
  <c r="E24" i="11"/>
  <c r="E9" i="11"/>
  <c r="E26" i="11"/>
  <c r="E36" i="11"/>
  <c r="E53" i="11"/>
  <c r="E6" i="11"/>
  <c r="E29" i="11"/>
  <c r="E19" i="11"/>
  <c r="E27" i="11"/>
  <c r="E6" i="6"/>
</calcChain>
</file>

<file path=xl/sharedStrings.xml><?xml version="1.0" encoding="utf-8"?>
<sst xmlns="http://schemas.openxmlformats.org/spreadsheetml/2006/main" count="130095" uniqueCount="10958">
  <si>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</si>
  <si>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</si>
  <si>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</si>
  <si>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</si>
  <si>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</si>
  <si>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</si>
  <si>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</si>
  <si>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</si>
  <si>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</si>
  <si>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</si>
  <si>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</si>
  <si>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</si>
  <si>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</si>
  <si>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</si>
  <si>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</si>
  <si>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</si>
  <si>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</si>
  <si>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</si>
  <si>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</si>
  <si>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</si>
  <si>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</si>
  <si>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</si>
  <si>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</si>
  <si>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</si>
  <si>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</si>
  <si>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</si>
  <si>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</si>
  <si>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</si>
  <si>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</si>
  <si>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</si>
  <si>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</si>
  <si>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</si>
  <si>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</si>
  <si>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</si>
  <si>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</si>
  <si>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</si>
  <si>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</si>
  <si>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</si>
  <si>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</si>
  <si>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</si>
  <si>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</si>
  <si>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</si>
  <si>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</si>
  <si>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</si>
  <si>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</si>
  <si>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</si>
  <si>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</si>
  <si>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</si>
  <si>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</si>
  <si>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</si>
  <si>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</si>
  <si>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</si>
  <si>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</si>
  <si>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</si>
  <si>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</si>
  <si>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</si>
  <si>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</si>
  <si>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</si>
  <si>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</si>
  <si>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</si>
  <si>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</si>
  <si>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</si>
  <si>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</si>
  <si>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</si>
  <si>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</si>
  <si>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</si>
  <si>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</si>
  <si>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</si>
  <si>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</si>
  <si>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</si>
  <si>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</si>
  <si>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</si>
  <si>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</si>
  <si>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</si>
  <si>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</si>
  <si>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</si>
  <si>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</si>
  <si>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</si>
  <si>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</si>
  <si>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</si>
  <si>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</si>
  <si>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</si>
  <si>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</si>
  <si>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</si>
  <si>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</si>
  <si>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</si>
  <si>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</si>
  <si>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</si>
  <si>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</si>
  <si>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</si>
  <si>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</si>
  <si>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</si>
  <si>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</si>
  <si>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</si>
  <si>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</si>
  <si>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</si>
  <si>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</si>
  <si>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</si>
  <si>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</si>
  <si>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</si>
  <si>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</si>
  <si>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</si>
  <si>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</si>
  <si>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</si>
  <si>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</si>
  <si>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</si>
  <si>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</si>
  <si>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</si>
  <si>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</si>
  <si>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</si>
  <si>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</si>
  <si>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</si>
  <si>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</si>
  <si>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</si>
  <si>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</si>
  <si>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</si>
  <si>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</si>
  <si>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</si>
  <si>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</si>
  <si>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</si>
  <si>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</si>
  <si>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</si>
  <si>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</si>
  <si>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</si>
  <si>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</si>
  <si>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</si>
  <si>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</si>
  <si>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</si>
  <si>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</si>
  <si>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</si>
  <si>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</si>
  <si>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</si>
  <si>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</si>
  <si>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</si>
  <si>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</si>
  <si>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</si>
  <si>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</si>
  <si>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</si>
  <si>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</si>
  <si>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</si>
  <si>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</si>
  <si>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</si>
  <si>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</si>
  <si>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</si>
  <si>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</si>
  <si>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</si>
  <si>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</si>
  <si>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</si>
  <si>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</si>
  <si>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</si>
  <si>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</si>
  <si>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</si>
  <si>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</si>
  <si>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</si>
  <si>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</si>
  <si>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</si>
  <si>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</si>
  <si>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</si>
  <si>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</si>
  <si>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</si>
  <si>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</si>
  <si>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</si>
  <si>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</si>
  <si>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</si>
  <si>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</si>
  <si>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</si>
  <si>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</si>
  <si>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</si>
  <si>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</si>
  <si>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</si>
  <si>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</si>
  <si>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</si>
  <si>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</si>
  <si>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</si>
  <si>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</si>
  <si>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</si>
  <si>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</si>
  <si>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</si>
  <si>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</si>
  <si>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</si>
  <si>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</si>
  <si>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</si>
  <si>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</si>
  <si>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</si>
  <si>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</si>
  <si>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</si>
  <si>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</si>
  <si>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</si>
  <si>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</si>
  <si>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</si>
  <si>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</si>
  <si>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</si>
  <si>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</si>
  <si>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</si>
  <si>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</si>
  <si>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</si>
  <si>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</si>
  <si>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</si>
  <si>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</si>
  <si>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</si>
  <si>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</si>
  <si>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</si>
  <si>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</si>
  <si>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</si>
  <si>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</si>
  <si>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</si>
  <si>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</si>
  <si>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</si>
  <si>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</si>
  <si>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</si>
  <si>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</si>
  <si>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</si>
  <si>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</si>
  <si>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</si>
  <si>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</si>
  <si>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</si>
  <si>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</si>
  <si>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</si>
  <si>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</si>
  <si>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</si>
  <si>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</si>
  <si>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</si>
  <si>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</si>
  <si>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</si>
  <si>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</si>
  <si>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</si>
  <si>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</si>
  <si>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</si>
  <si>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</si>
  <si>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</si>
  <si>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</si>
  <si>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</si>
  <si>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</si>
  <si>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</si>
  <si>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</si>
  <si>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</si>
  <si>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</si>
  <si>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</si>
  <si>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</si>
  <si>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</si>
  <si>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</si>
  <si>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</si>
  <si>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</si>
  <si>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</si>
  <si>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</si>
  <si>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</si>
  <si>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</si>
  <si>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</si>
  <si>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</si>
  <si>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</si>
  <si>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</si>
  <si>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</si>
  <si>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</si>
  <si>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</si>
  <si>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</si>
  <si>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</si>
  <si>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</si>
  <si>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</si>
  <si>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</si>
  <si>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</si>
  <si>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</si>
  <si>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</si>
  <si>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</si>
  <si>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</si>
  <si>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</si>
  <si>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</si>
  <si>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</si>
  <si>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</si>
  <si>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</si>
  <si>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</si>
  <si>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</si>
  <si>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</si>
  <si>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</si>
  <si>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</si>
  <si>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</si>
  <si>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</si>
  <si>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</si>
  <si>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</si>
  <si>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</si>
  <si>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</si>
  <si>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</si>
  <si>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</si>
  <si>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</si>
  <si>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</si>
  <si>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</si>
  <si>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</si>
  <si>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</si>
  <si>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</si>
  <si>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</si>
  <si>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</si>
  <si>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</si>
  <si>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</si>
  <si>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</si>
  <si>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</si>
  <si>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</si>
  <si>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</si>
  <si>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</si>
  <si>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</si>
  <si>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</si>
  <si>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</si>
  <si>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</si>
  <si>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</si>
  <si>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</si>
  <si>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</si>
  <si>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</si>
  <si>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</si>
  <si>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</si>
  <si>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</si>
  <si>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</si>
  <si>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</si>
  <si>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</si>
  <si>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</si>
  <si>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</si>
  <si>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</si>
  <si>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</si>
  <si>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</si>
  <si>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</si>
  <si>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</si>
  <si>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</si>
  <si>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</si>
  <si>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</si>
  <si>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</si>
  <si>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</si>
  <si>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</si>
  <si>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</si>
  <si>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</si>
  <si>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</si>
  <si>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</si>
  <si>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</si>
  <si>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</si>
  <si>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</si>
  <si>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</si>
  <si>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</si>
  <si>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</si>
  <si>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</si>
  <si>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</si>
  <si>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</si>
  <si>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</si>
  <si>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</si>
  <si>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</si>
  <si>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</si>
  <si>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</si>
  <si>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</si>
  <si>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</si>
  <si>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</si>
  <si>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</si>
  <si>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</si>
  <si>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</si>
  <si>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</si>
  <si>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</si>
  <si>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</si>
  <si>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</si>
  <si>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</si>
  <si>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</si>
  <si>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</si>
  <si>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</si>
  <si>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</si>
  <si>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</si>
  <si>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</si>
  <si>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</si>
  <si>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</si>
  <si>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</si>
  <si>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</si>
  <si>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</si>
  <si>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</si>
  <si>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</si>
  <si>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</si>
  <si>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</si>
  <si>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</si>
  <si>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</si>
  <si>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</si>
  <si>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</si>
  <si>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</si>
  <si>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</si>
  <si>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</si>
  <si>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</si>
  <si>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</si>
  <si>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</si>
  <si>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</si>
  <si>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</si>
  <si>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</si>
  <si>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</si>
  <si>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</si>
  <si>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</si>
  <si>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</si>
  <si>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</si>
  <si>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</si>
  <si>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</si>
  <si>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</si>
  <si>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</si>
  <si>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</si>
  <si>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</si>
  <si>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</si>
  <si>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</si>
  <si>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</si>
  <si>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</si>
  <si>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</si>
  <si>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</si>
  <si>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</si>
  <si>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</si>
  <si>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</si>
  <si>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</si>
  <si>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</si>
  <si>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</si>
  <si>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</si>
  <si>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</si>
  <si>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</si>
  <si>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</si>
  <si>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</si>
  <si>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</si>
  <si>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</si>
  <si>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</si>
  <si>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</si>
  <si>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</si>
  <si>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</si>
  <si>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</si>
  <si>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</si>
  <si>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</si>
  <si>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</si>
  <si>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</si>
  <si>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</si>
  <si>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</si>
  <si>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</si>
  <si>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</si>
  <si>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</si>
  <si>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</si>
  <si>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</si>
  <si>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</si>
  <si>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</si>
  <si>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</si>
  <si>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</si>
  <si>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</si>
  <si>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</si>
  <si>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</si>
  <si>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</si>
  <si>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</si>
  <si>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</si>
  <si>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</si>
  <si>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</si>
  <si>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</si>
  <si>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</si>
  <si>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</si>
  <si>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</si>
  <si>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</si>
  <si>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</si>
  <si>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</si>
  <si>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</si>
  <si>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</si>
  <si>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</si>
  <si>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</si>
  <si>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</si>
  <si>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</si>
  <si>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</si>
  <si>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</si>
  <si>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</si>
  <si>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</si>
  <si>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</si>
  <si>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</si>
  <si>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</si>
  <si>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</si>
  <si>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</si>
  <si>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</si>
  <si>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</si>
  <si>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</si>
  <si>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</si>
  <si>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</si>
  <si>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</si>
  <si>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</si>
  <si>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</si>
  <si>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</si>
  <si>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</si>
  <si>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</si>
  <si>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</si>
  <si>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</si>
  <si>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</si>
  <si>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</si>
  <si>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</si>
  <si>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</si>
  <si>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</si>
  <si>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</si>
  <si>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</si>
  <si>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</si>
  <si>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</si>
  <si>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</si>
  <si>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</si>
  <si>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</si>
  <si>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</si>
  <si>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</si>
  <si>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</si>
  <si>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</si>
  <si>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</si>
  <si>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</si>
  <si>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</si>
  <si>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</si>
  <si>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</si>
  <si>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</si>
  <si>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</si>
  <si>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</si>
  <si>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</si>
  <si>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</si>
  <si>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</si>
  <si>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</si>
  <si>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</si>
  <si>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</si>
  <si>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</si>
  <si>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</si>
  <si>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</si>
  <si>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</si>
  <si>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</si>
  <si>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</si>
  <si>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</si>
  <si>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</si>
  <si>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</si>
  <si>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</si>
  <si>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</si>
  <si>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</si>
  <si>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</si>
  <si>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</si>
  <si>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</si>
  <si>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</si>
  <si>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</si>
  <si>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</si>
  <si>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</si>
  <si>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</si>
  <si>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</si>
  <si>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</si>
  <si>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</si>
  <si>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</si>
  <si>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</si>
  <si>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</si>
  <si>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</si>
  <si>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</si>
  <si>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</si>
  <si>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</si>
  <si>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</si>
  <si>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</si>
  <si>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</si>
  <si>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</si>
  <si>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</si>
  <si>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</si>
  <si>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</si>
  <si>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</si>
  <si>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</si>
  <si>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</si>
  <si>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</si>
  <si>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</si>
  <si>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</si>
  <si>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</si>
  <si>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</si>
  <si>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</si>
  <si>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</si>
  <si>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</si>
  <si>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</si>
  <si>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</si>
  <si>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</si>
  <si>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</si>
  <si>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</si>
  <si>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</si>
  <si>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</si>
  <si>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</si>
  <si>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</si>
  <si>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</si>
  <si>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</si>
  <si>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</si>
  <si>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</si>
  <si>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</si>
  <si>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</si>
  <si>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</si>
  <si>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</si>
  <si>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</si>
  <si>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</si>
  <si>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</si>
  <si>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</si>
  <si>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</si>
  <si>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</si>
  <si>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</si>
  <si>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</si>
  <si>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</si>
  <si>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</si>
  <si>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</si>
  <si>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</si>
  <si>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</si>
  <si>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</si>
  <si>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</si>
  <si>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</si>
  <si>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</si>
  <si>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</si>
  <si>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</si>
  <si>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</si>
  <si>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</si>
  <si>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</si>
  <si>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</si>
  <si>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</si>
  <si>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</si>
  <si>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</si>
  <si>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</si>
  <si>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</si>
  <si>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</si>
  <si>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</si>
  <si>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</si>
  <si>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</si>
  <si>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</si>
  <si>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</si>
  <si>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</si>
  <si>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</si>
  <si>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</si>
  <si>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</si>
  <si>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</si>
  <si>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</si>
  <si>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</si>
  <si>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</si>
  <si>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</si>
  <si>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</si>
  <si>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</si>
  <si>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</si>
  <si>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</si>
  <si>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</si>
  <si>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</si>
  <si>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</si>
  <si>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</si>
  <si>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</si>
  <si>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</si>
  <si>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</si>
  <si>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</si>
  <si>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</si>
  <si>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</si>
  <si>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</si>
  <si>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</si>
  <si>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</si>
  <si>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</si>
  <si>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</si>
  <si>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</si>
  <si>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</si>
  <si>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</si>
  <si>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</si>
  <si>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</si>
  <si>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</si>
  <si>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</si>
  <si>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</si>
  <si>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</si>
  <si>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</si>
  <si>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</si>
  <si>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</si>
  <si>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</si>
  <si>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</si>
  <si>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</si>
  <si>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</si>
  <si>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</si>
  <si>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</si>
  <si>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</si>
  <si>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</si>
  <si>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</si>
  <si>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</si>
  <si>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</si>
  <si>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</si>
  <si>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</si>
  <si>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</si>
  <si>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</si>
  <si>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</si>
  <si>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</si>
  <si>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</si>
  <si>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</si>
  <si>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</si>
  <si>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</si>
  <si>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</si>
  <si>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</si>
  <si>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</si>
  <si>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</si>
  <si>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</si>
  <si>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</si>
  <si>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</si>
  <si>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</si>
  <si>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</si>
  <si>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</si>
  <si>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</si>
  <si>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</si>
  <si>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</si>
  <si>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</si>
  <si>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</si>
  <si>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</si>
  <si>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</si>
  <si>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</si>
  <si>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</si>
  <si>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</si>
  <si>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</si>
  <si>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</si>
  <si>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</si>
  <si>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</si>
  <si>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</si>
  <si>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</si>
  <si>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</si>
  <si>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</si>
  <si>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</si>
  <si>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</si>
  <si>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</si>
  <si>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</si>
  <si>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</si>
  <si>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</si>
  <si>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</si>
  <si>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</si>
  <si>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</si>
  <si>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</si>
  <si>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</si>
  <si>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</si>
  <si>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</si>
  <si>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</si>
  <si>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</si>
  <si>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</si>
  <si>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</si>
  <si>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</si>
  <si>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</si>
  <si>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</si>
  <si>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</si>
  <si>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</si>
  <si>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</si>
  <si>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</si>
  <si>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</si>
  <si>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</si>
  <si>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</si>
  <si>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</si>
  <si>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</si>
  <si>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</si>
  <si>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</si>
  <si>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</si>
  <si>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</si>
  <si>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</si>
  <si>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</si>
  <si>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</si>
  <si>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</si>
  <si>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</si>
  <si>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</si>
  <si>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</si>
  <si>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</si>
  <si>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</si>
  <si>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</si>
  <si>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</si>
  <si>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</si>
  <si>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</si>
  <si>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</si>
  <si>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</si>
  <si>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</si>
  <si>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</si>
  <si>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</si>
  <si>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</si>
  <si>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</si>
  <si>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</si>
  <si>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</si>
  <si>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</si>
  <si>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</si>
  <si>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</si>
  <si>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</si>
  <si>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</si>
  <si>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</si>
  <si>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</si>
  <si>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</si>
  <si>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</si>
  <si>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</si>
  <si>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</si>
  <si>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</si>
  <si>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</si>
  <si>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</si>
  <si>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</si>
  <si>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</si>
  <si>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</si>
  <si>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</si>
  <si>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</si>
  <si>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</si>
  <si>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</si>
  <si>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</si>
  <si>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</si>
  <si>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</si>
  <si>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</si>
  <si>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</si>
  <si>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</si>
  <si>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</si>
  <si>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</si>
  <si>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</si>
  <si>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</si>
  <si>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</si>
  <si>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</si>
  <si>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</si>
  <si>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</si>
  <si>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</si>
  <si>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</si>
  <si>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</si>
  <si>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</si>
  <si>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</si>
  <si>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</si>
  <si>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</si>
  <si>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</si>
  <si>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</si>
  <si>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</si>
  <si>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</si>
  <si>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</si>
  <si>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</si>
  <si>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</si>
  <si>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</si>
  <si>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</si>
  <si>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</si>
  <si>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</si>
  <si>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</si>
  <si>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</si>
  <si>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</si>
  <si>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</si>
  <si>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</si>
  <si>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</si>
  <si>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</si>
  <si>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</si>
  <si>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</si>
  <si>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</si>
  <si>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</si>
  <si>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</si>
  <si>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</si>
  <si>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</si>
  <si>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</si>
  <si>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</si>
  <si>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</si>
  <si>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</si>
  <si>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</si>
  <si>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</si>
  <si>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</si>
  <si>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</si>
  <si>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</si>
  <si>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</si>
  <si>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</si>
  <si>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</si>
  <si>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</si>
  <si>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</si>
  <si>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</si>
  <si>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</si>
  <si>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</si>
  <si>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</si>
  <si>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</si>
  <si>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</si>
  <si>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</si>
  <si>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</si>
  <si>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</si>
  <si>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</si>
  <si>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</si>
  <si>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</si>
  <si>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</si>
  <si>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</si>
  <si>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</si>
  <si>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</si>
  <si>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</si>
  <si>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</si>
  <si>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</si>
  <si>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</si>
  <si>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</si>
  <si>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</si>
  <si>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</si>
  <si>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</si>
  <si>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</si>
  <si>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</si>
  <si>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</si>
  <si>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</si>
  <si>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</si>
  <si>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</si>
  <si>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</si>
  <si>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</si>
  <si>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</si>
  <si>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</si>
  <si>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</si>
  <si>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</si>
  <si>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</si>
  <si>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</si>
  <si>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</si>
  <si>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</si>
  <si>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</si>
  <si>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</si>
  <si>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</si>
  <si>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</si>
  <si>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</si>
  <si>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</si>
  <si>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</si>
  <si>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</si>
  <si>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</si>
  <si>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</si>
  <si>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</si>
  <si>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</si>
  <si>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</si>
  <si>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</si>
  <si>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</si>
  <si>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</si>
  <si>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</si>
  <si>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</si>
  <si>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</si>
  <si>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</si>
  <si>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</si>
  <si>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</si>
  <si>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</si>
  <si>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</si>
  <si>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</si>
  <si>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</si>
  <si>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</si>
  <si>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</si>
  <si>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</si>
  <si>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</si>
  <si>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</si>
  <si>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</si>
  <si>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</si>
  <si>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</si>
  <si>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</si>
  <si>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</si>
  <si>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</si>
  <si>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</si>
  <si>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</si>
  <si>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</si>
  <si>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</si>
  <si>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</si>
  <si>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</si>
  <si>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</si>
  <si>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</si>
  <si>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</si>
  <si>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</si>
  <si>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</si>
  <si>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</si>
  <si>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</si>
  <si>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</si>
  <si>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</si>
  <si>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</si>
  <si>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</si>
  <si>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</si>
  <si>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</si>
  <si>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</si>
  <si>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</si>
  <si>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</si>
  <si>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</si>
  <si>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</si>
  <si>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</si>
  <si>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</si>
  <si>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</si>
  <si>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</si>
  <si>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</si>
  <si>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</si>
  <si>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</si>
  <si>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</si>
  <si>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</si>
  <si>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</si>
  <si>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</si>
  <si>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</si>
  <si>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</si>
  <si>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</si>
  <si>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</si>
  <si>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</si>
  <si>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</si>
  <si>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</si>
  <si>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</si>
  <si>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</si>
  <si>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</si>
  <si>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</si>
  <si>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</si>
  <si>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</si>
  <si>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</si>
  <si>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</si>
  <si>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</si>
  <si>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</si>
  <si>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</si>
  <si>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</si>
  <si>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</si>
  <si>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</si>
  <si>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</si>
  <si>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</si>
  <si>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</si>
  <si>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</si>
  <si>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</si>
  <si>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</si>
  <si>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</si>
  <si>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</si>
  <si>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</si>
  <si>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</si>
  <si>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</si>
  <si>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</si>
  <si>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</si>
  <si>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</si>
  <si>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</si>
  <si>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</si>
  <si>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</si>
  <si>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</si>
  <si>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</si>
  <si>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</si>
  <si>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</si>
  <si>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</si>
  <si>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</si>
  <si>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</si>
  <si>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</si>
  <si>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</si>
  <si>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</si>
  <si>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</si>
  <si>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</si>
  <si>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</si>
  <si>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</si>
  <si>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</si>
  <si>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</si>
  <si>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</si>
  <si>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</si>
  <si>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</si>
  <si>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</si>
  <si>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</si>
  <si>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</si>
  <si>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</si>
  <si>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</si>
  <si>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</si>
  <si>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</si>
  <si>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</si>
  <si>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</si>
  <si>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</si>
  <si>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</si>
  <si>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</si>
  <si>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</si>
  <si>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</si>
  <si>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</si>
  <si>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</si>
  <si>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</si>
  <si>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</si>
  <si>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</si>
  <si>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</si>
  <si>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</si>
  <si>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</si>
  <si>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</si>
  <si>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</si>
  <si>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</si>
  <si>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</si>
  <si>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</si>
  <si>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</si>
  <si>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</si>
  <si>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</si>
  <si>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</si>
  <si>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</si>
  <si>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</si>
  <si>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</si>
  <si>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</si>
  <si>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</si>
  <si>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</si>
  <si>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</si>
  <si>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</si>
  <si>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</si>
  <si>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</si>
  <si>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</si>
  <si>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</si>
  <si>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</si>
  <si>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</si>
  <si>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</si>
  <si>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</si>
  <si>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</si>
  <si>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</si>
  <si>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</si>
  <si>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</si>
  <si>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</si>
  <si>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</si>
  <si>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</si>
  <si>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</si>
  <si>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</si>
  <si>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</si>
  <si>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</si>
  <si>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</si>
  <si>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</si>
  <si>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</si>
  <si>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</si>
  <si>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</si>
  <si>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</si>
  <si>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</si>
  <si>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</si>
  <si>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</si>
  <si>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</si>
  <si>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</si>
  <si>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</si>
  <si>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</si>
  <si>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</si>
  <si>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</si>
  <si>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</si>
  <si>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</si>
  <si>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</si>
  <si>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</si>
  <si>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</si>
  <si>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</si>
  <si>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</si>
  <si>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</si>
  <si>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</si>
  <si>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</si>
  <si>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</si>
  <si>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</si>
  <si>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</si>
  <si>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</si>
  <si>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</si>
  <si>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</si>
  <si>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</si>
  <si>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</si>
  <si>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</si>
  <si>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</si>
  <si>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</si>
  <si>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</si>
  <si>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</si>
  <si>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</si>
  <si>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</si>
  <si>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</si>
  <si>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</si>
  <si>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</si>
  <si>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</si>
  <si>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</si>
  <si>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</si>
  <si>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</si>
  <si>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</si>
  <si>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</si>
  <si>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</si>
  <si>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</si>
  <si>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</si>
  <si>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</si>
  <si>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</si>
  <si>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</si>
  <si>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</si>
  <si>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</si>
  <si>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</si>
  <si>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</si>
  <si>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</si>
  <si>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</si>
  <si>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</si>
  <si>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</si>
  <si>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</si>
  <si>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</si>
  <si>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</si>
  <si>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</si>
  <si>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</si>
  <si>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</si>
  <si>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</si>
  <si>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</si>
  <si>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</si>
  <si>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</si>
  <si>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</si>
  <si>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</si>
  <si>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</si>
  <si>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</si>
  <si>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</si>
  <si>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</si>
  <si>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</si>
  <si>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</si>
  <si>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</si>
  <si>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</si>
  <si>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</si>
  <si>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</si>
  <si>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</si>
  <si>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</si>
  <si>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</si>
  <si>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</si>
  <si>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</si>
  <si>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</si>
  <si>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</si>
  <si>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</si>
  <si>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</si>
  <si>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</si>
  <si>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</si>
  <si>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</si>
  <si>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</si>
  <si>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</si>
  <si>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</si>
  <si>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</si>
  <si>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</si>
  <si>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</si>
  <si>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</si>
  <si>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</si>
  <si>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</si>
  <si>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</si>
  <si>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</si>
  <si>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</si>
  <si>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</si>
  <si>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</si>
  <si>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</si>
  <si>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</si>
  <si>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</si>
  <si>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</si>
  <si>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</si>
  <si>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</si>
  <si>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</si>
  <si>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</si>
  <si>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</si>
  <si>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</si>
  <si>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</si>
  <si>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</si>
  <si>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</si>
  <si>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</si>
  <si>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</si>
  <si>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</si>
  <si>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</si>
  <si>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</si>
  <si>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</si>
  <si>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</si>
  <si>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</si>
  <si>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</si>
  <si>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</si>
  <si>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</si>
  <si>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</si>
  <si>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</si>
  <si>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</si>
  <si>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</si>
  <si>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</si>
  <si>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</si>
  <si>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</si>
  <si>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</si>
  <si>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</si>
  <si>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</si>
  <si>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</si>
  <si>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</si>
  <si>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</si>
  <si>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</si>
  <si>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</si>
  <si>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</si>
  <si>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</si>
  <si>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</si>
  <si>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</si>
  <si>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</si>
  <si>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</si>
  <si>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</si>
  <si>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</si>
  <si>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</si>
  <si>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</si>
  <si>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</si>
  <si>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</si>
  <si>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</si>
  <si>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</si>
  <si>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</si>
  <si>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</si>
  <si>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</si>
  <si>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</si>
  <si>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</si>
  <si>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</si>
  <si>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</si>
  <si>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</si>
  <si>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</si>
  <si>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</si>
  <si>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</si>
  <si>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</si>
  <si>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</si>
  <si>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</si>
  <si>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</si>
  <si>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</si>
  <si>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</si>
  <si>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</si>
  <si>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</si>
  <si>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</si>
  <si>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</si>
  <si>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</si>
  <si>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</si>
  <si>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</si>
  <si>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</si>
  <si>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</si>
  <si>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</si>
  <si>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</si>
  <si>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</si>
  <si>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</si>
  <si>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</si>
  <si>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</si>
  <si>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</si>
  <si>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</si>
  <si>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</si>
  <si>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</si>
  <si>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</si>
  <si>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</si>
  <si>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</si>
  <si>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</si>
  <si>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</si>
  <si>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</si>
  <si>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</si>
  <si>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</si>
  <si>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</si>
  <si>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</si>
  <si>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</si>
  <si>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</si>
  <si>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</si>
  <si>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</si>
  <si>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</si>
  <si>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</si>
  <si>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</si>
  <si>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</si>
  <si>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</si>
  <si>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</si>
  <si>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</si>
  <si>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</si>
  <si>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</si>
  <si>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</si>
  <si>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</si>
  <si>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</si>
  <si>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</si>
  <si>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</si>
  <si>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</si>
  <si>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</si>
  <si>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</si>
  <si>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</si>
  <si>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</si>
  <si>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</si>
  <si>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</si>
  <si>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</si>
  <si>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</si>
  <si>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</si>
  <si>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</si>
  <si>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</si>
  <si>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</si>
  <si>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</si>
  <si>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</si>
  <si>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</si>
  <si>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</si>
  <si>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</si>
  <si>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</si>
  <si>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</si>
  <si>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</si>
  <si>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</si>
  <si>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</si>
  <si>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</si>
  <si>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</si>
  <si>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</si>
  <si>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</si>
  <si>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</si>
  <si>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</si>
  <si>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</si>
  <si>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</si>
  <si>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</si>
  <si>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</si>
  <si>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</si>
  <si>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</si>
  <si>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</si>
  <si>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</si>
  <si>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</si>
  <si>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</si>
  <si>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</si>
  <si>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</si>
  <si>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</si>
  <si>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</si>
  <si>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</si>
  <si>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</si>
  <si>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</si>
  <si>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</si>
  <si>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</si>
  <si>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</si>
  <si>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</si>
  <si>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</si>
  <si>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</si>
  <si>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</si>
  <si>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</si>
  <si>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</si>
  <si>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</si>
  <si>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</si>
  <si>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</si>
  <si>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</si>
  <si>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</si>
  <si>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</si>
  <si>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</si>
  <si>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</si>
  <si>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</si>
  <si>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</si>
  <si>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</si>
  <si>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</si>
  <si>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</si>
  <si>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</si>
  <si>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</si>
  <si>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</si>
  <si>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</si>
  <si>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</si>
  <si>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</si>
  <si>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</si>
  <si>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</si>
  <si>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</si>
  <si>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</si>
  <si>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</si>
  <si>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</si>
  <si>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</si>
  <si>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</si>
  <si>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</si>
  <si>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</si>
  <si>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</si>
  <si>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</si>
  <si>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</si>
  <si>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</si>
  <si>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</si>
  <si>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</si>
  <si>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</si>
  <si>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</si>
  <si>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</si>
  <si>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</si>
  <si>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</si>
  <si>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</si>
  <si>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</si>
  <si>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</si>
  <si>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</si>
  <si>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</si>
  <si>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</si>
  <si>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</si>
  <si>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</si>
  <si>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</si>
  <si>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</si>
  <si>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</si>
  <si>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</si>
  <si>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</si>
  <si>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</si>
  <si>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</si>
  <si>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</si>
  <si>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</si>
  <si>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</si>
  <si>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</si>
  <si>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</si>
  <si>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</si>
  <si>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</si>
  <si>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</si>
  <si>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</si>
  <si>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</si>
  <si>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</si>
  <si>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</si>
  <si>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</si>
  <si>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</si>
  <si>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</si>
  <si>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</si>
  <si>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</si>
  <si>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</si>
  <si>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</si>
  <si>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</si>
  <si>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</si>
  <si>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</si>
  <si>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</si>
  <si>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</si>
  <si>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</si>
  <si>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</si>
  <si>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</si>
  <si>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</si>
  <si>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</si>
  <si>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</si>
  <si>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</si>
  <si>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</si>
  <si>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</si>
  <si>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</si>
  <si>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</si>
  <si>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</si>
  <si>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</si>
  <si>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</si>
  <si>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</si>
  <si>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</si>
  <si>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</si>
  <si>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</si>
  <si>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</si>
  <si>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</si>
  <si>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</si>
  <si>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</si>
  <si>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</si>
  <si>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</si>
  <si>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</si>
  <si>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</si>
  <si>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</si>
  <si>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</si>
  <si>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</si>
  <si>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</si>
  <si>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</si>
  <si>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</si>
  <si>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</si>
  <si>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</si>
  <si>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</si>
  <si>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</si>
  <si>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</si>
  <si>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</si>
  <si>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</si>
  <si>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</si>
  <si>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</si>
  <si>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</si>
  <si>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</si>
  <si>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</si>
  <si>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</si>
  <si>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</si>
  <si>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</si>
  <si>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</si>
  <si>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</si>
  <si>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</si>
  <si>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</si>
  <si>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</si>
  <si>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</si>
  <si>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</si>
  <si>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</si>
  <si>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</si>
  <si>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</si>
  <si>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</si>
  <si>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</si>
  <si>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</si>
  <si>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</si>
  <si>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</si>
  <si>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</si>
  <si>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</si>
  <si>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</si>
  <si>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</si>
  <si>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</si>
  <si>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</si>
  <si>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</si>
  <si>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</si>
  <si>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</si>
  <si>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</si>
  <si>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</si>
  <si>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</si>
  <si>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</si>
  <si>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</si>
  <si>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</si>
  <si>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</si>
  <si>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</si>
  <si>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</si>
  <si>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</si>
  <si>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</si>
  <si>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</si>
  <si>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</si>
  <si>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</si>
  <si>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</si>
  <si>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</si>
  <si>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</si>
  <si>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</si>
  <si>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</si>
  <si>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</si>
  <si>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</si>
  <si>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</si>
  <si>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</si>
  <si>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</si>
  <si>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</si>
  <si>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</si>
  <si>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</si>
  <si>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</si>
  <si>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</si>
  <si>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</si>
  <si>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</si>
  <si>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</si>
  <si>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</si>
  <si>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</si>
  <si>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</si>
  <si>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</si>
  <si>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</si>
  <si>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</si>
  <si>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</si>
  <si>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</si>
  <si>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</si>
  <si>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</si>
  <si>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</si>
  <si>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</si>
  <si>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</si>
  <si>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</si>
  <si>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</si>
  <si>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</si>
  <si>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</si>
  <si>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</si>
  <si>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</si>
  <si>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</si>
  <si>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</si>
  <si>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</si>
  <si>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</si>
  <si>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</si>
  <si>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</si>
  <si>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</si>
  <si>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</si>
  <si>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</si>
  <si>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</si>
  <si>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</si>
  <si>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</si>
  <si>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</si>
  <si>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</si>
  <si>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</si>
  <si>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</si>
  <si>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</si>
  <si>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</si>
  <si>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</si>
  <si>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</si>
  <si>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</si>
  <si>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</si>
  <si>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</si>
  <si>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</si>
  <si>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</si>
  <si>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</si>
  <si>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</si>
  <si>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</si>
  <si>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</si>
  <si>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</si>
  <si>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</si>
  <si>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</si>
  <si>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</si>
  <si>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</si>
  <si>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</si>
  <si>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</si>
  <si>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</si>
  <si>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</si>
  <si>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</si>
  <si>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</si>
  <si>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</si>
  <si>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</si>
  <si>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</si>
  <si>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</si>
  <si>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</si>
  <si>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</si>
  <si>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</si>
  <si>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</si>
  <si>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</si>
  <si>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</si>
  <si>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</si>
  <si>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</si>
  <si>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</si>
  <si>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</si>
  <si>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</si>
  <si>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</si>
  <si>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</si>
  <si>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</si>
  <si>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</si>
  <si>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</si>
  <si>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</si>
  <si>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</si>
  <si>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</si>
  <si>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</si>
  <si>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</si>
  <si>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</si>
  <si>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</si>
  <si>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</si>
  <si>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</si>
  <si>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</si>
  <si>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</si>
  <si>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</si>
  <si>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</si>
  <si>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</si>
  <si>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</si>
  <si>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</si>
  <si>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</si>
  <si>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</si>
  <si>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</si>
  <si>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</si>
  <si>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</si>
  <si>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</si>
  <si>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</si>
  <si>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</si>
  <si>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</si>
  <si>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</si>
  <si>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</si>
  <si>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</si>
  <si>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</si>
  <si>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</si>
  <si>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</si>
  <si>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</si>
  <si>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</si>
  <si>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</si>
  <si>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</si>
  <si>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</si>
  <si>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</si>
  <si>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</si>
  <si>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</si>
  <si>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</si>
  <si>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</si>
  <si>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</si>
  <si>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</si>
  <si>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</si>
  <si>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</si>
  <si>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</si>
  <si>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</si>
  <si>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</si>
  <si>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</si>
  <si>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</si>
  <si>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</si>
  <si>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</si>
  <si>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</si>
  <si>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</si>
  <si>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</si>
  <si>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</si>
  <si>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</si>
  <si>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</si>
  <si>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</si>
  <si>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</si>
  <si>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</si>
  <si>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</si>
  <si>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</si>
  <si>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</si>
  <si>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</si>
  <si>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</si>
  <si>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</si>
  <si>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</si>
  <si>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</si>
  <si>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</si>
  <si>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</si>
  <si>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</si>
  <si>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</si>
  <si>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</si>
  <si>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</si>
  <si>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</si>
  <si>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</si>
  <si>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</si>
  <si>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</si>
  <si>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</si>
  <si>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</si>
  <si>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</si>
  <si>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</si>
  <si>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</si>
  <si>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</si>
  <si>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</si>
  <si>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</si>
  <si>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</si>
  <si>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</si>
  <si>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</si>
  <si>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</si>
  <si>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</si>
  <si>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</si>
  <si>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</si>
  <si>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</si>
  <si>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</si>
  <si>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</si>
  <si>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</si>
  <si>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</si>
  <si>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</si>
  <si>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</si>
  <si>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</si>
  <si>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</si>
  <si>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</si>
  <si>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</si>
  <si>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</si>
  <si>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</si>
  <si>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</si>
  <si>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</si>
  <si>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</si>
  <si>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</si>
  <si>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</si>
  <si>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</si>
  <si>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</si>
  <si>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</si>
  <si>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</si>
  <si>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</si>
  <si>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</si>
  <si>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</si>
  <si>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</si>
  <si>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</si>
  <si>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</si>
  <si>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</si>
  <si>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</si>
  <si>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</si>
  <si>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</si>
  <si>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</si>
  <si>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</si>
  <si>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</si>
  <si>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</si>
  <si>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</si>
  <si>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</si>
  <si>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</si>
  <si>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</si>
  <si>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</si>
  <si>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</si>
  <si>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</si>
  <si>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</si>
  <si>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</si>
  <si>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</si>
  <si>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</si>
  <si>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</si>
  <si>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</si>
  <si>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</si>
  <si>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</si>
  <si>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</si>
  <si>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</si>
  <si>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</si>
  <si>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</si>
  <si>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</si>
  <si>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</si>
  <si>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</si>
  <si>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</si>
  <si>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</si>
  <si>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</si>
  <si>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</si>
  <si>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</si>
  <si>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</si>
  <si>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</si>
  <si>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</si>
  <si>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</si>
  <si>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</si>
  <si>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</si>
  <si>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</si>
  <si>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</si>
  <si>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</si>
  <si>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</si>
  <si>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</si>
  <si>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</si>
  <si>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</si>
  <si>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</si>
  <si>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</si>
  <si>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</si>
  <si>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</si>
  <si>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</si>
  <si>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</si>
  <si>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</si>
  <si>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</si>
  <si>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</si>
  <si>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</si>
  <si>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</si>
  <si>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</si>
  <si>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</si>
  <si>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</si>
  <si>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</si>
  <si>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</si>
  <si>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</si>
  <si>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</si>
  <si>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</si>
  <si>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</si>
  <si>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</si>
  <si>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</si>
  <si>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</si>
  <si>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</si>
  <si>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</si>
  <si>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</si>
  <si>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</si>
  <si>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</si>
  <si>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</si>
  <si>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</si>
  <si>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</si>
  <si>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</si>
  <si>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</si>
  <si>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</si>
  <si>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</si>
  <si>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</si>
  <si>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</si>
  <si>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</si>
  <si>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</si>
  <si>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</si>
  <si>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</si>
  <si>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</si>
  <si>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</si>
  <si>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</si>
  <si>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</si>
  <si>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</si>
  <si>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</si>
  <si>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</si>
  <si>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</si>
  <si>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</si>
  <si>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</si>
  <si>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</si>
  <si>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</si>
  <si>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</si>
  <si>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</si>
  <si>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</si>
  <si>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</si>
  <si>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</si>
  <si>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</si>
  <si>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</si>
  <si>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</si>
  <si>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</si>
  <si>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</si>
  <si>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</si>
  <si>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</si>
  <si>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</si>
  <si>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</si>
  <si>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</si>
  <si>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</si>
  <si>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</si>
  <si>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</si>
  <si>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</si>
  <si>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</si>
  <si>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</si>
  <si>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</si>
  <si>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</si>
  <si>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</si>
  <si>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</si>
  <si>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</si>
  <si>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</si>
  <si>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</si>
  <si>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</si>
  <si>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</si>
  <si>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</si>
  <si>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</si>
  <si>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</si>
  <si>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</si>
  <si>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</si>
  <si>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</si>
  <si>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</si>
  <si>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</si>
  <si>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</si>
  <si>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</si>
  <si>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</si>
  <si>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</si>
  <si>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</si>
  <si>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</si>
  <si>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</si>
  <si>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</si>
  <si>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</si>
  <si>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</si>
  <si>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</si>
  <si>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</si>
  <si>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</si>
  <si>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</si>
  <si>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</si>
  <si>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</si>
  <si>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</si>
  <si>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</si>
  <si>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</si>
  <si>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</si>
  <si>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</si>
  <si>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</si>
  <si>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</si>
  <si>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</si>
  <si>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</si>
  <si>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</si>
  <si>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</si>
  <si>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</si>
  <si>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</si>
  <si>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</si>
  <si>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</si>
  <si>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</si>
  <si>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</si>
  <si>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</si>
  <si>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</si>
  <si>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</si>
  <si>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</si>
  <si>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</si>
  <si>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</si>
  <si>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</si>
  <si>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</si>
  <si>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</si>
  <si>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</si>
  <si>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</si>
  <si>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</si>
  <si>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</si>
  <si>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</si>
  <si>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</si>
  <si>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</si>
  <si>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</si>
  <si>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</si>
  <si>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</si>
  <si>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</si>
  <si>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</si>
  <si>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</si>
  <si>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</si>
  <si>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</si>
  <si>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</si>
  <si>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</si>
  <si>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</si>
  <si>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</si>
  <si>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</si>
  <si>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</si>
  <si>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</si>
  <si>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</si>
  <si>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</si>
  <si>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</si>
  <si>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</si>
  <si>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</si>
  <si>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</si>
  <si>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</si>
  <si>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</si>
  <si>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</si>
  <si>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</si>
  <si>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</si>
  <si>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</si>
  <si>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</si>
  <si>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</si>
  <si>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</si>
  <si>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</si>
  <si>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</si>
  <si>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</si>
  <si>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</si>
  <si>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</si>
  <si>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</si>
  <si>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</si>
  <si>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</si>
  <si>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</si>
  <si>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</si>
  <si>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</si>
  <si>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</si>
  <si>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</si>
  <si>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</si>
  <si>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</si>
  <si>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</si>
  <si>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</si>
  <si>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</si>
  <si>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</si>
  <si>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</si>
  <si>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</si>
  <si>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</si>
  <si>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</si>
  <si>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</si>
  <si>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</si>
  <si>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</si>
  <si>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</si>
  <si>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</si>
  <si>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</si>
  <si>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</si>
  <si>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</si>
  <si>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</si>
  <si>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</si>
  <si>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</si>
  <si>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</si>
  <si>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</si>
  <si>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</si>
  <si>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</si>
  <si>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</si>
  <si>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</si>
  <si>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</si>
  <si>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</si>
  <si>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</si>
  <si>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</si>
  <si>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</si>
  <si>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</si>
  <si>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</si>
  <si>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</si>
  <si>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</si>
  <si>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</si>
  <si>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</si>
  <si>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</si>
  <si>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</si>
  <si>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</si>
  <si>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</si>
  <si>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</si>
  <si>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</si>
  <si>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</si>
  <si>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</si>
  <si>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</si>
  <si>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</si>
  <si>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</si>
  <si>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</si>
  <si>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</si>
  <si>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</si>
  <si>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</si>
  <si>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</si>
  <si>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</si>
  <si>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</si>
  <si>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</si>
  <si>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</si>
  <si>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</si>
  <si>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</si>
  <si>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</si>
  <si>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</si>
  <si>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</si>
  <si>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</si>
  <si>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</si>
  <si>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</si>
  <si>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</si>
  <si>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</si>
  <si>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</si>
  <si>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</si>
  <si>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</si>
  <si>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</si>
  <si>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</si>
  <si>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</si>
  <si>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</si>
  <si>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</si>
  <si>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</si>
  <si>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</si>
  <si>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</si>
  <si>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</si>
  <si>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</si>
  <si>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</si>
  <si>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</si>
  <si>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</si>
  <si>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</si>
  <si>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</si>
  <si>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</si>
  <si>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</si>
  <si>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</si>
  <si>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</si>
  <si>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</si>
  <si>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</si>
  <si>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</si>
  <si>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</si>
  <si>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</si>
  <si>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</si>
  <si>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</si>
  <si>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</si>
  <si>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</si>
  <si>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</si>
  <si>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</si>
  <si>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</si>
  <si>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</si>
  <si>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</si>
  <si>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</si>
  <si>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</si>
  <si>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</si>
  <si>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</si>
  <si>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</si>
  <si>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</si>
  <si>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</si>
  <si>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</si>
  <si>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</si>
  <si>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</si>
  <si>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</si>
  <si>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</si>
  <si>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</si>
  <si>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</si>
  <si>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</si>
  <si>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</si>
  <si>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</si>
  <si>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</si>
  <si>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</si>
  <si>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</si>
  <si>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</si>
  <si>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</si>
  <si>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</si>
  <si>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</si>
  <si>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</si>
  <si>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</si>
  <si>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</si>
  <si>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</si>
  <si>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</si>
  <si>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</si>
  <si>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</si>
  <si>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</si>
  <si>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</si>
  <si>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</si>
  <si>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</si>
  <si>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</si>
  <si>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</si>
  <si>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</si>
  <si>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</si>
  <si>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</si>
  <si>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</si>
  <si>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</si>
  <si>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</si>
  <si>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</si>
  <si>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</si>
  <si>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</si>
  <si>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</si>
  <si>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</si>
  <si>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</si>
  <si>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</si>
  <si>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</si>
  <si>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</si>
  <si>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</si>
  <si>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</si>
  <si>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</si>
  <si>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</si>
  <si>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</si>
  <si>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</si>
  <si>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</si>
  <si>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</si>
  <si>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</si>
  <si>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</si>
  <si>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</si>
  <si>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</si>
  <si>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</si>
  <si>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</si>
  <si>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</si>
  <si>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</si>
  <si>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</si>
  <si>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</si>
  <si>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</si>
  <si>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</si>
  <si>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</si>
  <si>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</si>
  <si>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</si>
  <si>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</si>
  <si>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</si>
  <si>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</si>
  <si>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</si>
  <si>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</si>
  <si>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</si>
  <si>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</si>
  <si>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</si>
  <si>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</si>
  <si>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</si>
  <si>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</si>
  <si>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</si>
  <si>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</si>
  <si>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</si>
  <si>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</si>
  <si>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</si>
  <si>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</si>
  <si>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</si>
  <si>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</si>
  <si>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</si>
  <si>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</si>
  <si>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</si>
  <si>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</si>
  <si>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</si>
  <si>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</si>
  <si>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</si>
  <si>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</si>
  <si>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</si>
  <si>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</si>
  <si>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</si>
  <si>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</si>
  <si>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</si>
  <si>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</si>
  <si>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</si>
  <si>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</si>
  <si>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</si>
  <si>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</si>
  <si>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</si>
  <si>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</si>
  <si>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</si>
  <si>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</si>
  <si>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</si>
  <si>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</si>
  <si>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</si>
  <si>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</si>
  <si>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</si>
  <si>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</si>
  <si>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</si>
  <si>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</si>
  <si>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</si>
  <si>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</si>
  <si>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</si>
  <si>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</si>
  <si>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</si>
  <si>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</si>
  <si>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</si>
  <si>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</si>
  <si>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</si>
  <si>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</si>
  <si>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</si>
  <si>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</si>
  <si>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</si>
  <si>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</si>
  <si>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</si>
  <si>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</si>
  <si>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</si>
  <si>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</si>
  <si>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</si>
  <si>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</si>
  <si>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</si>
  <si>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</si>
  <si>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</si>
  <si>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</si>
  <si>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</si>
  <si>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</si>
  <si>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</si>
  <si>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</si>
  <si>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</si>
  <si>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</si>
  <si>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</si>
  <si>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</si>
  <si>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</si>
  <si>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</si>
  <si>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</si>
  <si>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</si>
  <si>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</si>
  <si>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</si>
  <si>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</si>
  <si>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</si>
  <si>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</si>
  <si>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</si>
  <si>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</si>
  <si>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</si>
  <si>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</si>
  <si>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</si>
  <si>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</si>
  <si>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</si>
  <si>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</si>
  <si>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</si>
  <si>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</si>
  <si>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</si>
  <si>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</si>
  <si>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</si>
  <si>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</si>
  <si>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</si>
  <si>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</si>
  <si>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</si>
  <si>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</si>
  <si>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</si>
  <si>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</si>
  <si>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</si>
  <si>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</si>
  <si>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</si>
  <si>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</si>
  <si>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</si>
  <si>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</si>
  <si>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</si>
  <si>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</si>
  <si>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</si>
  <si>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</si>
  <si>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</si>
  <si>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</si>
  <si>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</si>
  <si>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</si>
  <si>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</si>
  <si>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</si>
  <si>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</si>
  <si>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</si>
  <si>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</si>
  <si>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</si>
  <si>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</si>
  <si>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</si>
  <si>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</si>
  <si>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</si>
  <si>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</si>
  <si>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</si>
  <si>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</si>
  <si>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</si>
  <si>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</si>
  <si>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</si>
  <si>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</si>
  <si>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</si>
  <si>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</si>
  <si>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</si>
  <si>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</si>
  <si>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</si>
  <si>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</si>
  <si>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</si>
  <si>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</si>
  <si>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</si>
  <si>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</si>
  <si>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</si>
  <si>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</si>
  <si>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</si>
  <si>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</si>
  <si>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</si>
  <si>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</si>
  <si>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</si>
  <si>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</si>
  <si>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</si>
  <si>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</si>
  <si>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</si>
  <si>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</si>
  <si>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</si>
  <si>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</si>
  <si>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</si>
  <si>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</si>
  <si>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</si>
  <si>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</si>
  <si>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</si>
  <si>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</si>
  <si>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</si>
  <si>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</si>
  <si>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</si>
  <si>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</si>
  <si>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</si>
  <si>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</si>
  <si>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</si>
  <si>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</si>
  <si>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</si>
  <si>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</si>
  <si>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</si>
  <si>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</si>
  <si>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</si>
  <si>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</si>
  <si>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</si>
  <si>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</si>
  <si>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</si>
  <si>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</si>
  <si>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</si>
  <si>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</si>
  <si>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</si>
  <si>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</si>
  <si>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</si>
  <si>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</si>
  <si>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</si>
  <si>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</si>
  <si>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</si>
  <si>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</si>
  <si>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</si>
  <si>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</si>
  <si>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</si>
  <si>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</si>
  <si>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</si>
  <si>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</si>
  <si>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</si>
  <si>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</si>
  <si>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</si>
  <si>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</si>
  <si>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</si>
  <si>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</si>
  <si>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</si>
  <si>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</si>
  <si>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</si>
  <si>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</si>
  <si>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</si>
  <si>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</si>
  <si>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</si>
  <si>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</si>
  <si>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</si>
  <si>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</si>
  <si>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</si>
  <si>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</si>
  <si>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</si>
  <si>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</si>
  <si>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</si>
  <si>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</si>
  <si>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</si>
  <si>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</si>
  <si>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</si>
  <si>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</si>
  <si>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</si>
  <si>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</si>
  <si>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</si>
  <si>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</si>
  <si>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</si>
  <si>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</si>
  <si>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</si>
  <si>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</si>
  <si>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</si>
  <si>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</si>
  <si>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</si>
  <si>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</si>
  <si>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</si>
  <si>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</si>
  <si>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</si>
  <si>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</si>
  <si>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</si>
  <si>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</si>
  <si>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</si>
  <si>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</si>
  <si>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</si>
  <si>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</si>
  <si>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</si>
  <si>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</si>
  <si>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</si>
  <si>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</si>
  <si>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</si>
  <si>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</si>
  <si>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</si>
  <si>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</si>
  <si>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</si>
  <si>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</si>
  <si>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</si>
  <si>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</si>
  <si>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</si>
  <si>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</si>
  <si>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</si>
  <si>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</si>
  <si>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</si>
  <si>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</si>
  <si>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</si>
  <si>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</si>
  <si>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</si>
  <si>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</si>
  <si>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</si>
  <si>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</si>
  <si>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</si>
  <si>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</si>
  <si>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</si>
  <si>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</si>
  <si>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</si>
  <si>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</si>
  <si>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</si>
  <si>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</si>
  <si>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</si>
  <si>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</si>
  <si>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</si>
  <si>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</si>
  <si>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</si>
  <si>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</si>
  <si>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</si>
  <si>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</si>
  <si>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</si>
  <si>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</si>
  <si>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</si>
  <si>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</si>
  <si>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</si>
  <si>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</si>
  <si>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</si>
  <si>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</si>
  <si>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</si>
  <si>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</si>
  <si>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</si>
  <si>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</si>
  <si>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</si>
  <si>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</si>
  <si>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</si>
  <si>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</si>
  <si>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</si>
  <si>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</si>
  <si>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</si>
  <si>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</si>
  <si>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</si>
  <si>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</si>
  <si>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</si>
  <si>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</si>
  <si>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</si>
  <si>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</si>
  <si>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</si>
  <si>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</si>
  <si>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</si>
  <si>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</si>
  <si>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</si>
  <si>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</si>
  <si>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</si>
  <si>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</si>
  <si>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</si>
  <si>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</si>
  <si>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</si>
  <si>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</si>
  <si>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</si>
  <si>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</si>
  <si>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</si>
  <si>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</si>
  <si>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</si>
  <si>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</si>
  <si>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</si>
  <si>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</si>
  <si>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</si>
  <si>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</si>
  <si>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</si>
  <si>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</si>
  <si>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</si>
  <si>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</si>
  <si>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</si>
  <si>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</si>
  <si>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</si>
  <si>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</si>
  <si>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</si>
  <si>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</si>
  <si>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</si>
  <si>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</si>
  <si>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</si>
  <si>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</si>
  <si>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</si>
  <si>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</si>
  <si>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</si>
  <si>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</si>
  <si>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</si>
  <si>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</si>
  <si>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</si>
  <si>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</si>
  <si>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</si>
  <si>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</si>
  <si>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</si>
  <si>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</si>
  <si>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</si>
  <si>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</si>
  <si>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</si>
  <si>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</si>
  <si>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</si>
  <si>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</si>
  <si>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</si>
  <si>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</si>
  <si>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</si>
  <si>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</si>
  <si>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</si>
  <si>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</si>
  <si>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</si>
  <si>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</si>
  <si>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</si>
  <si>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</si>
  <si>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</si>
  <si>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</si>
  <si>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</si>
  <si>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</si>
  <si>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</si>
  <si>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</si>
  <si>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</si>
  <si>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</si>
  <si>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</si>
  <si>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</si>
  <si>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</si>
  <si>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</si>
  <si>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</si>
  <si>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</si>
  <si>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</si>
  <si>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</si>
  <si>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</si>
  <si>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</si>
  <si>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</si>
  <si>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</si>
  <si>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</si>
  <si>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</si>
  <si>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</si>
  <si>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</si>
  <si>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</si>
  <si>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</si>
  <si>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</si>
  <si>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</si>
  <si>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</si>
  <si>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</si>
  <si>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</si>
  <si>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</si>
  <si>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</si>
  <si>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</si>
  <si>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</si>
  <si>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</si>
  <si>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</si>
  <si>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</si>
  <si>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</si>
  <si>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</si>
  <si>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</si>
  <si>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</si>
  <si>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</si>
  <si>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</si>
  <si>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</si>
  <si>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</si>
  <si>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</si>
  <si>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</si>
  <si>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</si>
  <si>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</si>
  <si>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</si>
  <si>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</si>
  <si>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</si>
  <si>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</si>
  <si>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</si>
  <si>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</si>
  <si>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</si>
  <si>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</si>
  <si>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</si>
  <si>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</si>
  <si>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</si>
  <si>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</si>
  <si>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</si>
  <si>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</si>
  <si>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</si>
  <si>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</si>
  <si>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</si>
  <si>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</si>
  <si>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</si>
  <si>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</si>
  <si>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</si>
  <si>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</si>
  <si>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</si>
  <si>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</si>
  <si>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</si>
  <si>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</si>
  <si>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</si>
  <si>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</si>
  <si>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</si>
  <si>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</si>
  <si>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</si>
  <si>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</si>
  <si>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</si>
  <si>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</si>
  <si>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</si>
  <si>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</si>
  <si>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</si>
  <si>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</si>
  <si>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</si>
  <si>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</si>
  <si>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</si>
  <si>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</si>
  <si>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</si>
  <si>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</si>
  <si>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</si>
  <si>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</si>
  <si>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</si>
  <si>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</si>
  <si>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</si>
  <si>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</si>
  <si>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</si>
  <si>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</si>
  <si>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</si>
  <si>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</si>
  <si>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</si>
  <si>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</si>
  <si>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</si>
  <si>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</si>
  <si>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</si>
  <si>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</si>
  <si>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</si>
  <si>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</si>
  <si>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</si>
  <si>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</si>
  <si>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</si>
  <si>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</si>
  <si>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</si>
  <si>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</si>
  <si>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</si>
  <si>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</si>
  <si>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</si>
  <si>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</si>
  <si>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</si>
  <si>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</si>
  <si>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</si>
  <si>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</si>
  <si>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</si>
  <si>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</si>
  <si>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</si>
  <si>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</si>
  <si>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</si>
  <si>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</si>
  <si>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</si>
  <si>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</si>
  <si>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</si>
  <si>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</si>
  <si>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</si>
  <si>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</si>
  <si>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</si>
  <si>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</si>
  <si>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</si>
  <si>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</si>
  <si>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</si>
  <si>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</si>
  <si>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</si>
  <si>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</si>
  <si>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</si>
  <si>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</si>
  <si>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</si>
  <si>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</si>
  <si>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</si>
  <si>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</si>
  <si>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</si>
  <si>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</si>
  <si>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</si>
  <si>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</si>
  <si>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</si>
  <si>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</si>
  <si>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</si>
  <si>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</si>
  <si>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</si>
  <si>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</si>
  <si>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</si>
  <si>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</si>
  <si>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</si>
  <si>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</si>
  <si>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</si>
  <si>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</si>
  <si>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</si>
  <si>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</si>
  <si>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</si>
  <si>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</si>
  <si>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</si>
  <si>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</si>
  <si>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</si>
  <si>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</si>
  <si>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</si>
  <si>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</si>
  <si>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</si>
  <si>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</si>
  <si>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</si>
  <si>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</si>
  <si>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</si>
  <si>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</si>
  <si>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</si>
  <si>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</si>
  <si>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</si>
  <si>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</si>
  <si>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</si>
  <si>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</si>
  <si>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</si>
  <si>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</si>
  <si>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</si>
  <si>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</si>
  <si>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</si>
  <si>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</si>
  <si>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</si>
  <si>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</si>
  <si>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</si>
  <si>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</si>
  <si>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</si>
  <si>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</si>
  <si>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</si>
  <si>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</si>
  <si>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</si>
  <si>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</si>
  <si>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</si>
  <si>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</si>
  <si>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</si>
  <si>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</si>
  <si>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</si>
  <si>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</si>
  <si>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</si>
  <si>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</si>
  <si>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</si>
  <si>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</si>
  <si>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</si>
  <si>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</si>
  <si>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</si>
  <si>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</si>
  <si>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</si>
  <si>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</si>
  <si>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</si>
  <si>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</si>
  <si>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</si>
  <si>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</si>
  <si>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</si>
  <si>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</si>
  <si>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</si>
  <si>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</si>
  <si>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</si>
  <si>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</si>
  <si>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</si>
  <si>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</si>
  <si>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</si>
  <si>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</si>
  <si>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</si>
  <si>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</si>
  <si>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</si>
  <si>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</si>
  <si>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</si>
  <si>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</si>
  <si>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</si>
  <si>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</si>
  <si>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</si>
  <si>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</si>
  <si>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</si>
  <si>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</si>
  <si>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</si>
  <si>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</si>
  <si>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</si>
  <si>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</si>
  <si>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</si>
  <si>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</si>
  <si>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</si>
  <si>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</si>
  <si>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</si>
  <si>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</si>
  <si>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</si>
  <si>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</si>
  <si>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</si>
  <si>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</si>
  <si>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</si>
  <si>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</si>
  <si>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</si>
  <si>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</si>
  <si>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</si>
  <si>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</si>
  <si>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</si>
  <si>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</si>
  <si>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</si>
  <si>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</si>
  <si>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</si>
  <si>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</si>
  <si>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</si>
  <si>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</si>
  <si>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</si>
  <si>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</si>
  <si>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</si>
  <si>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</si>
  <si>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</si>
  <si>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</si>
  <si>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</si>
  <si>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</si>
  <si>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</si>
  <si>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</si>
  <si>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</si>
  <si>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</si>
  <si>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</si>
  <si>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</si>
  <si>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</si>
  <si>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</si>
  <si>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</si>
  <si>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</si>
  <si>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</si>
  <si>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</si>
  <si>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</si>
  <si>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</si>
  <si>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</si>
  <si>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</si>
  <si>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</si>
  <si>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</si>
  <si>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</si>
  <si>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</si>
  <si>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</si>
  <si>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</si>
  <si>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</si>
  <si>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</si>
  <si>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</si>
  <si>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</si>
  <si>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</si>
  <si>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</si>
  <si>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</si>
  <si>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</si>
  <si>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</si>
  <si>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</si>
  <si>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</si>
  <si>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</si>
  <si>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</si>
  <si>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</si>
  <si>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</si>
  <si>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</si>
  <si>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</si>
  <si>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</si>
  <si>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</si>
  <si>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</si>
  <si>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</si>
  <si>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</si>
  <si>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</si>
  <si>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</si>
  <si>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</si>
  <si>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</si>
  <si>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</si>
  <si>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</si>
  <si>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</si>
  <si>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</si>
  <si>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</si>
  <si>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</si>
  <si>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</si>
  <si>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</si>
  <si>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</si>
  <si>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</si>
  <si>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</si>
  <si>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</si>
  <si>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</si>
  <si>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</si>
  <si>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</si>
  <si>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</si>
  <si>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</si>
  <si>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</si>
  <si>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</si>
  <si>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</si>
  <si>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</si>
  <si>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</si>
  <si>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</si>
  <si>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</si>
  <si>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</si>
  <si>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</si>
  <si>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</si>
  <si>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</si>
  <si>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</si>
  <si>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</si>
  <si>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</si>
  <si>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</si>
  <si>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</si>
  <si>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</si>
  <si>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</si>
  <si>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</si>
  <si>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</si>
  <si>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</si>
  <si>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</si>
  <si>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</si>
  <si>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</si>
  <si>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</si>
  <si>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</si>
  <si>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</si>
  <si>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</si>
  <si>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</si>
  <si>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</si>
  <si>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</si>
  <si>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</si>
  <si>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</si>
  <si>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</si>
  <si>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</si>
  <si>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</si>
  <si>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</si>
  <si>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</si>
  <si>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</si>
  <si>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</si>
  <si>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</si>
  <si>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</si>
  <si>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</si>
  <si>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</si>
  <si>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</si>
  <si>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</si>
  <si>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</si>
  <si>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</si>
  <si>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</si>
  <si>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</si>
  <si>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</si>
  <si>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</si>
  <si>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</si>
  <si>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</si>
  <si>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</si>
  <si>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</si>
  <si>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</si>
  <si>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</si>
  <si>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</si>
  <si>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</si>
  <si>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</si>
  <si>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</si>
  <si>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</si>
  <si>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</si>
  <si>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</si>
  <si>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</si>
  <si>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</si>
  <si>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</si>
  <si>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</si>
  <si>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</si>
  <si>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</si>
  <si>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</si>
  <si>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</si>
  <si>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</si>
  <si>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</si>
  <si>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</si>
  <si>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</si>
  <si>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</si>
  <si>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</si>
  <si>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</si>
  <si>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</si>
  <si>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</si>
  <si>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</si>
  <si>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</si>
  <si>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</si>
  <si>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</si>
  <si>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</si>
  <si>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</si>
  <si>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</si>
  <si>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</si>
  <si>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</si>
  <si>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</si>
  <si>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</si>
  <si>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</si>
  <si>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</si>
  <si>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</si>
  <si>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</si>
  <si>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</si>
  <si>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</si>
  <si>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</si>
  <si>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</si>
  <si>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</si>
  <si>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</si>
  <si>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</si>
  <si>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</si>
  <si>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</si>
  <si>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</si>
  <si>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</si>
  <si>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</si>
  <si>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</si>
  <si>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</si>
  <si>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</si>
  <si>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</si>
  <si>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</si>
  <si>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</si>
  <si>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</si>
  <si>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</si>
  <si>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</si>
  <si>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</si>
  <si>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</si>
  <si>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</si>
  <si>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</si>
  <si>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</si>
  <si>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</si>
  <si>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</si>
  <si>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</si>
  <si>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</si>
  <si>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</si>
  <si>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</si>
  <si>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</si>
  <si>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</si>
  <si>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</si>
  <si>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</si>
  <si>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</si>
  <si>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</si>
  <si>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</si>
  <si>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</si>
  <si>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</si>
  <si>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</si>
  <si>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</si>
  <si>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</si>
  <si>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</si>
  <si>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</si>
  <si>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</si>
  <si>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</si>
  <si>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</si>
  <si>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</si>
  <si>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</si>
  <si>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</si>
  <si>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</si>
  <si>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</si>
  <si>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</si>
  <si>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</si>
  <si>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</si>
  <si>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</si>
  <si>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</si>
  <si>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</si>
  <si>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</si>
  <si>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</si>
  <si>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</si>
  <si>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</si>
  <si>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</si>
  <si>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</si>
  <si>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</si>
  <si>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</si>
  <si>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</si>
  <si>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</si>
  <si>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</si>
  <si>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</si>
  <si>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</si>
  <si>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</si>
  <si>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</si>
  <si>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</si>
  <si>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</si>
  <si>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</si>
  <si>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</si>
  <si>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</si>
  <si>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</si>
  <si>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</si>
  <si>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</si>
  <si>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</si>
  <si>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</si>
  <si>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</si>
  <si>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</si>
  <si>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</si>
  <si>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</si>
  <si>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</si>
  <si>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</si>
  <si>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</si>
  <si>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</si>
  <si>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</si>
  <si>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</si>
  <si>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</si>
  <si>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</si>
  <si>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</si>
  <si>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</si>
  <si>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</si>
  <si>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</si>
  <si>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</si>
  <si>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</si>
  <si>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</si>
  <si>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</si>
  <si>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</si>
  <si>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</si>
  <si>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</si>
  <si>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</si>
  <si>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</si>
  <si>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</si>
  <si>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</si>
  <si>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</si>
  <si>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</si>
  <si>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</si>
  <si>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</si>
  <si>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</si>
  <si>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</si>
  <si>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</si>
  <si>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</si>
  <si>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</si>
  <si>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</si>
  <si>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</si>
  <si>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</si>
  <si>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</si>
  <si>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</si>
  <si>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</si>
  <si>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</si>
  <si>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</si>
  <si>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</si>
  <si>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</si>
  <si>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</si>
  <si>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</si>
  <si>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</si>
  <si>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</si>
  <si>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</si>
  <si>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</si>
  <si>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</si>
  <si>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</si>
  <si>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</si>
  <si>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</si>
  <si>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</si>
  <si>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</si>
  <si>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</si>
  <si>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</si>
  <si>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</si>
  <si>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</si>
  <si>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</si>
  <si>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</si>
  <si>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</si>
  <si>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</si>
  <si>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</si>
  <si>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</si>
  <si>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</si>
  <si>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</si>
  <si>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</si>
  <si>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</si>
  <si>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</si>
  <si>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</si>
  <si>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</si>
  <si>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</si>
  <si>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</si>
  <si>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</si>
  <si>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</si>
  <si>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</si>
  <si>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</si>
  <si>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</si>
  <si>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</si>
  <si>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</si>
  <si>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</si>
  <si>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</si>
  <si>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</si>
  <si>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</si>
  <si>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</si>
  <si>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</si>
  <si>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</si>
  <si>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</si>
  <si>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</si>
  <si>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</si>
  <si>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</si>
  <si>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</si>
  <si>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</si>
  <si>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</si>
  <si>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</si>
  <si>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</si>
  <si>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</si>
  <si>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</si>
  <si>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</si>
  <si>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</si>
  <si>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</si>
  <si>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</si>
  <si>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</si>
  <si>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</si>
  <si>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</si>
  <si>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</si>
  <si>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</si>
  <si>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</si>
  <si>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</si>
  <si>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</si>
  <si>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</si>
  <si>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</si>
  <si>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</si>
  <si>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</si>
  <si>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</si>
  <si>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</si>
  <si>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</si>
  <si>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</si>
  <si>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</si>
  <si>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</si>
  <si>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</si>
  <si>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</si>
  <si>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</si>
  <si>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</si>
  <si>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</si>
  <si>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</si>
  <si>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</si>
  <si>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</si>
  <si>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</si>
  <si>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</si>
  <si>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</si>
  <si>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</si>
  <si>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</si>
  <si>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</si>
  <si>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</si>
  <si>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</si>
  <si>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</si>
  <si>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</si>
  <si>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</si>
  <si>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</si>
  <si>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</si>
  <si>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</si>
  <si>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</si>
  <si>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</si>
  <si>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</si>
  <si>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</si>
  <si>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</si>
  <si>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</si>
  <si>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</si>
  <si>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</si>
  <si>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</si>
  <si>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</si>
  <si>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</si>
  <si>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</si>
  <si>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</si>
  <si>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</si>
  <si>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</si>
  <si>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</si>
  <si>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</si>
  <si>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</si>
  <si>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</si>
  <si>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</si>
  <si>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</si>
  <si>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</si>
  <si>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</si>
  <si>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</si>
  <si>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</si>
  <si>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</si>
  <si>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</si>
  <si>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</si>
  <si>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</si>
  <si>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</si>
  <si>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</si>
  <si>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</si>
  <si>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</si>
  <si>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</si>
  <si>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</si>
  <si>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</si>
  <si>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</si>
  <si>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</si>
  <si>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</si>
  <si>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</si>
  <si>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</si>
  <si>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</si>
  <si>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</si>
  <si>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</si>
  <si>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</si>
  <si>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</si>
  <si>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</si>
  <si>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</si>
  <si>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</si>
  <si>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</si>
  <si>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</si>
  <si>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</si>
  <si>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</si>
  <si>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</si>
  <si>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</si>
  <si>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</si>
  <si>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</si>
  <si>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</si>
  <si>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</si>
  <si>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</si>
  <si>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</si>
  <si>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</si>
  <si>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</si>
  <si>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</si>
  <si>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</si>
  <si>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</si>
  <si>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</si>
  <si>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</si>
  <si>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</si>
  <si>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</si>
  <si>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</si>
  <si>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</si>
  <si>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</si>
  <si>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</si>
  <si>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</si>
  <si>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</si>
  <si>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</si>
  <si>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</si>
  <si>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</si>
  <si>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</si>
  <si>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</si>
  <si>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</si>
  <si>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</si>
  <si>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</si>
  <si>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</si>
  <si>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</si>
  <si>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</si>
  <si>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</si>
  <si>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</si>
  <si>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</si>
  <si>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</si>
  <si>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</si>
  <si>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</si>
  <si>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</si>
  <si>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</si>
  <si>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</si>
  <si>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</si>
  <si>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</si>
  <si>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</si>
  <si>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</si>
  <si>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</si>
  <si>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</si>
  <si>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</si>
  <si>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</si>
  <si>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</si>
  <si>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</si>
  <si>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</si>
  <si>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</si>
  <si>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</si>
  <si>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</si>
  <si>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</si>
  <si>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</si>
  <si>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</si>
  <si>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</si>
  <si>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</si>
  <si>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</si>
  <si>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</si>
  <si>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</si>
  <si>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</si>
  <si>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</si>
  <si>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</si>
  <si>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</si>
  <si>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</si>
  <si>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</si>
  <si>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</si>
  <si>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</si>
  <si>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</si>
  <si>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</si>
  <si>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</si>
  <si>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</si>
  <si>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</si>
  <si>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</si>
  <si>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</si>
  <si>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</si>
  <si>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</si>
  <si>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</si>
  <si>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</si>
  <si>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</si>
  <si>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</si>
  <si>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</si>
  <si>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</si>
  <si>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</si>
  <si>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</si>
  <si>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</si>
  <si>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</si>
  <si>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</si>
  <si>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</si>
  <si>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</si>
  <si>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</si>
  <si>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</si>
  <si>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</si>
  <si>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</si>
  <si>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</si>
  <si>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</si>
  <si>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</si>
  <si>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</si>
  <si>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</si>
  <si>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</si>
  <si>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</si>
  <si>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</si>
  <si>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</si>
  <si>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</si>
  <si>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</si>
  <si>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</si>
  <si>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</si>
  <si>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</si>
  <si>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</si>
  <si>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</si>
  <si>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</si>
  <si>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</si>
  <si>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</si>
  <si>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</si>
  <si>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</si>
  <si>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</si>
  <si>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</si>
  <si>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</si>
  <si>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</si>
  <si>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</si>
  <si>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</si>
  <si>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</si>
  <si>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</si>
  <si>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</si>
  <si>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</si>
  <si>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</si>
  <si>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</si>
  <si>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</si>
  <si>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</si>
  <si>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</si>
  <si>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</si>
  <si>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</si>
  <si>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</si>
  <si>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</si>
  <si>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</si>
  <si>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</si>
  <si>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</si>
  <si>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</si>
  <si>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</si>
  <si>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</si>
  <si>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</si>
  <si>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</si>
  <si>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</si>
  <si>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</si>
  <si>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</si>
  <si>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</si>
  <si>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</si>
  <si>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</si>
  <si>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</si>
  <si>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</si>
  <si>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</si>
  <si>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</si>
  <si>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</si>
  <si>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</si>
  <si>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</si>
  <si>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</si>
  <si>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</si>
  <si>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</si>
  <si>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</si>
  <si>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</si>
  <si>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</si>
  <si>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</si>
  <si>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</si>
  <si>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</si>
  <si>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</si>
  <si>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</si>
  <si>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</si>
  <si>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</si>
  <si>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</si>
  <si>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</si>
  <si>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</si>
  <si>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</si>
  <si>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</si>
  <si>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</si>
  <si>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</si>
  <si>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</si>
  <si>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</si>
  <si>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</si>
  <si>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</si>
  <si>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</si>
  <si>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</si>
  <si>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</si>
  <si>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</si>
  <si>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</si>
  <si>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</si>
  <si>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</si>
  <si>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</si>
  <si>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</si>
  <si>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</si>
  <si>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</si>
  <si>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</si>
  <si>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</si>
  <si>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</si>
  <si>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</si>
  <si>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</si>
  <si>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</si>
  <si>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</si>
  <si>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</si>
  <si>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</si>
  <si>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</si>
  <si>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</si>
  <si>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</si>
  <si>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</si>
  <si>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</si>
  <si>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</si>
  <si>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</si>
  <si>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</si>
  <si>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</si>
  <si>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</si>
  <si>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</si>
  <si>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</si>
  <si>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</si>
  <si>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</si>
  <si>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</si>
  <si>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</si>
  <si>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</si>
  <si>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</si>
  <si>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</si>
  <si>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</si>
  <si>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</si>
  <si>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</si>
  <si>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</si>
  <si>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</si>
  <si>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</si>
  <si>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</si>
  <si>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</si>
  <si>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</si>
  <si>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</si>
  <si>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</si>
  <si>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</si>
  <si>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</si>
  <si>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</si>
  <si>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</si>
  <si>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</si>
  <si>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</si>
  <si>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</si>
  <si>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</si>
  <si>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</si>
  <si>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</si>
  <si>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</si>
  <si>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</si>
  <si>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</si>
  <si>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</si>
  <si>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</si>
  <si>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</si>
  <si>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</si>
  <si>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</si>
  <si>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</si>
  <si>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</si>
  <si>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</si>
  <si>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</si>
  <si>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</si>
  <si>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</si>
  <si>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</si>
  <si>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</si>
  <si>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</si>
  <si>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</si>
  <si>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</si>
  <si>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</si>
  <si>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</si>
  <si>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</si>
  <si>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</si>
  <si>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</si>
  <si>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</si>
  <si>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</si>
  <si>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</si>
  <si>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</si>
  <si>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</si>
  <si>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</si>
  <si>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</si>
  <si>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</si>
  <si>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</si>
  <si>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</si>
  <si>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</si>
  <si>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</si>
  <si>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</si>
  <si>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</si>
  <si>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</si>
  <si>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</si>
  <si>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</si>
  <si>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</si>
  <si>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</si>
  <si>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</si>
  <si>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</si>
  <si>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</si>
  <si>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</si>
  <si>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</si>
  <si>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</si>
  <si>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</si>
  <si>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</si>
  <si>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</si>
  <si>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</si>
  <si>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</si>
  <si>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</si>
  <si>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</si>
  <si>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</si>
  <si>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</si>
  <si>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</si>
  <si>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</si>
  <si>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</si>
  <si>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</si>
  <si>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</si>
  <si>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</si>
  <si>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</si>
  <si>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</si>
  <si>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</si>
  <si>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</si>
  <si>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</si>
  <si>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</si>
  <si>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</si>
  <si>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</si>
  <si>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</si>
  <si>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</si>
  <si>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</si>
  <si>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</si>
  <si>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</si>
  <si>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</si>
  <si>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</si>
  <si>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</si>
  <si>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</si>
  <si>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</si>
  <si>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</si>
  <si>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</si>
  <si>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</si>
  <si>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</si>
  <si>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</si>
  <si>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</si>
  <si>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</si>
  <si>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</si>
  <si>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</si>
  <si>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</si>
  <si>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</si>
  <si>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</si>
  <si>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</si>
  <si>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</si>
  <si>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</si>
  <si>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</si>
  <si>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</si>
  <si>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</si>
  <si>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</si>
  <si>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</si>
  <si>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</si>
  <si>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</si>
  <si>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</si>
  <si>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</si>
  <si>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</si>
  <si>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</si>
  <si>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</si>
  <si>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</si>
  <si>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</si>
  <si>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</si>
  <si>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</si>
  <si>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</si>
  <si>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</si>
  <si>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</si>
  <si>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</si>
  <si>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</si>
  <si>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</si>
  <si>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</si>
  <si>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</si>
  <si>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</si>
  <si>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</si>
  <si>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</si>
  <si>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</si>
  <si>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</si>
  <si>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</si>
  <si>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</si>
  <si>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</si>
  <si>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</si>
  <si>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</si>
  <si>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</si>
  <si>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</si>
  <si>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</si>
  <si>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</si>
  <si>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</si>
  <si>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</si>
  <si>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</si>
  <si>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</si>
  <si>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</si>
  <si>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</si>
  <si>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</si>
  <si>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</si>
  <si>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</si>
  <si>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</si>
  <si>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</si>
  <si>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</si>
  <si>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</si>
  <si>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</si>
  <si>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</si>
  <si>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</si>
  <si>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</si>
  <si>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</si>
  <si>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</si>
  <si>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</si>
  <si>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</si>
  <si>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</si>
  <si>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</si>
  <si>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</si>
  <si>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</si>
  <si>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</si>
  <si>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</si>
  <si>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</si>
  <si>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</si>
  <si>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</si>
  <si>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</si>
  <si>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</si>
  <si>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</si>
  <si>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</si>
  <si>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</si>
  <si>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</si>
  <si>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</si>
  <si>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</si>
  <si>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</si>
  <si>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</si>
  <si>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</si>
  <si>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</si>
  <si>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</si>
  <si>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</si>
  <si>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</si>
  <si>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</si>
  <si>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</si>
  <si>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</si>
  <si>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</si>
  <si>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</si>
  <si>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</si>
  <si>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</si>
  <si>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</si>
  <si>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</si>
  <si>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</si>
  <si>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</si>
  <si>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</si>
  <si>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</si>
  <si>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</si>
  <si>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</si>
  <si>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</si>
  <si>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</si>
  <si>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</si>
  <si>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</si>
  <si>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</si>
  <si>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</si>
  <si>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</si>
  <si>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</si>
  <si>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</si>
  <si>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</si>
  <si>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</si>
  <si>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</si>
  <si>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</si>
  <si>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</si>
  <si>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</si>
  <si>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</si>
  <si>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</si>
  <si>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</si>
  <si>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</si>
  <si>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</si>
  <si>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</si>
  <si>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</si>
  <si>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</si>
  <si>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</si>
  <si>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</si>
  <si>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</si>
  <si>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</si>
  <si>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</si>
  <si>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</si>
  <si>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</si>
  <si>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</si>
  <si>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</si>
  <si>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</si>
  <si>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</si>
  <si>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</si>
  <si>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</si>
  <si>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</si>
  <si>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</si>
  <si>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</si>
  <si>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</si>
  <si>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</si>
  <si>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</si>
  <si>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</si>
  <si>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</si>
  <si>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</si>
  <si>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</si>
  <si>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</si>
  <si>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</si>
  <si>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</si>
  <si>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</si>
  <si>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</si>
  <si>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</si>
  <si>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</si>
  <si>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</si>
  <si>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</si>
  <si>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</si>
  <si>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</si>
  <si>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</si>
  <si>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</si>
  <si>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</si>
  <si>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</si>
  <si>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</si>
  <si>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</si>
  <si>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</si>
  <si>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</si>
  <si>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</si>
  <si>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</si>
  <si>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</si>
  <si>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</si>
  <si>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</si>
  <si>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</si>
  <si>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</si>
  <si>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</si>
  <si>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</si>
  <si>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</si>
  <si>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</si>
  <si>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</si>
  <si>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</si>
  <si>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</si>
  <si>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</si>
  <si>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</si>
  <si>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</si>
  <si>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</si>
  <si>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</si>
  <si>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</si>
  <si>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</si>
  <si>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</si>
  <si>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</si>
  <si>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</si>
  <si>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</si>
  <si>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</si>
  <si>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</si>
  <si>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</si>
  <si>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</si>
  <si>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</si>
  <si>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</si>
  <si>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</si>
  <si>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</si>
  <si>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</si>
  <si>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</si>
  <si>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</si>
  <si>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</si>
  <si>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</si>
  <si>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</si>
  <si>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</si>
  <si>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</si>
  <si>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</si>
  <si>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</si>
  <si>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</si>
  <si>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</si>
  <si>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</si>
  <si>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</si>
  <si>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</si>
  <si>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</si>
  <si>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</si>
  <si>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</si>
  <si>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</si>
  <si>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</si>
  <si>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</si>
  <si>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</si>
  <si>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</si>
  <si>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</si>
  <si>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</si>
  <si>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</si>
  <si>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</si>
  <si>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</si>
  <si>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</si>
  <si>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</si>
  <si>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</si>
  <si>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</si>
  <si>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</si>
  <si>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</si>
  <si>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</si>
  <si>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</si>
  <si>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</si>
  <si>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</si>
  <si>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</si>
  <si>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</si>
  <si>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</si>
  <si>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</si>
  <si>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</si>
  <si>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</si>
  <si>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</si>
  <si>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</si>
  <si>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</si>
  <si>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</si>
  <si>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</si>
  <si>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</si>
  <si>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</si>
  <si>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</si>
  <si>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</si>
  <si>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</si>
  <si>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</si>
  <si>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</si>
  <si>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</si>
  <si>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</si>
  <si>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</si>
  <si>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</si>
  <si>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</si>
  <si>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</si>
  <si>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</si>
  <si>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</si>
  <si>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</si>
  <si>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</si>
  <si>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</si>
  <si>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</si>
  <si>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</si>
  <si>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</si>
  <si>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</si>
  <si>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</si>
  <si>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</si>
  <si>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</si>
  <si>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</si>
  <si>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</si>
  <si>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</si>
  <si>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</si>
  <si>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</si>
  <si>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</si>
  <si>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</si>
  <si>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</si>
  <si>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</si>
  <si>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</si>
  <si>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</si>
  <si>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</si>
  <si>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</si>
  <si>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</si>
  <si>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</si>
  <si>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</si>
  <si>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</si>
  <si>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</si>
  <si>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</si>
  <si>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</si>
  <si>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</si>
  <si>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</si>
  <si>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</si>
  <si>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</si>
  <si>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</si>
  <si>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</si>
  <si>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</si>
  <si>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</si>
  <si>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</si>
  <si>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</si>
  <si>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</si>
  <si>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</si>
  <si>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</si>
  <si>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</si>
  <si>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</si>
  <si>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</si>
  <si>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</si>
  <si>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</si>
  <si>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</si>
  <si>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</si>
  <si>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</si>
  <si>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</si>
  <si>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</si>
  <si>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</si>
  <si>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</si>
  <si>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</si>
  <si>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</si>
  <si>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</si>
  <si>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</si>
  <si>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</si>
  <si>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</si>
  <si>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</si>
  <si>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</si>
  <si>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</si>
  <si>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</si>
  <si>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</si>
  <si>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</si>
  <si>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</si>
  <si>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</si>
  <si>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</si>
  <si>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</si>
  <si>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</si>
  <si>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</si>
  <si>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</si>
  <si>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</si>
  <si>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</si>
  <si>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</si>
  <si>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</si>
  <si>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</si>
  <si>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</si>
  <si>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</si>
  <si>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</si>
  <si>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</si>
  <si>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</si>
  <si>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</si>
  <si>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</si>
  <si>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</si>
  <si>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</si>
  <si>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</si>
  <si>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</si>
  <si>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</si>
  <si>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</si>
  <si>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</si>
  <si>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</si>
  <si>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</si>
  <si>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</si>
  <si>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</si>
  <si>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</si>
  <si>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</si>
  <si>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</si>
  <si>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</si>
  <si>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</si>
  <si>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</si>
  <si>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</si>
  <si>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</si>
  <si>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</si>
  <si>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</si>
  <si>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</si>
  <si>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</si>
  <si>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</si>
  <si>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</si>
  <si>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</si>
  <si>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</si>
  <si>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</si>
  <si>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</si>
  <si>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</si>
  <si>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</si>
  <si>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</si>
  <si>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</si>
  <si>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</si>
  <si>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</si>
  <si>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</si>
  <si>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</si>
  <si>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</si>
  <si>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</si>
  <si>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</si>
  <si>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</si>
  <si>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</si>
  <si>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</si>
  <si>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</si>
  <si>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</si>
  <si>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</si>
  <si>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</si>
  <si>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</si>
  <si>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</si>
  <si>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</si>
  <si>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</si>
  <si>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</si>
  <si>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</si>
  <si>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</si>
  <si>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</si>
  <si>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</si>
  <si>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</si>
  <si>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</si>
  <si>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</si>
  <si>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</si>
  <si>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</si>
  <si>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</si>
  <si>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</si>
  <si>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</si>
  <si>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</si>
  <si>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</si>
  <si>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</si>
  <si>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</si>
  <si>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</si>
  <si>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</si>
  <si>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</si>
  <si>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</si>
  <si>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</si>
  <si>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</si>
  <si>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</si>
  <si>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</si>
  <si>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</si>
  <si>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</si>
  <si>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</si>
  <si>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</si>
  <si>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</si>
  <si>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</si>
  <si>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</si>
  <si>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</si>
  <si>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</si>
  <si>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</si>
  <si>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</si>
  <si>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</si>
  <si>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</si>
  <si>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</si>
  <si>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</si>
  <si>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</si>
  <si>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</si>
  <si>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</si>
  <si>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</si>
  <si>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</si>
  <si>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</si>
  <si>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</si>
  <si>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</si>
  <si>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</si>
  <si>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</si>
  <si>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</si>
  <si>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</si>
  <si>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</si>
  <si>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</si>
  <si>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</si>
  <si>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</si>
  <si>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</si>
  <si>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</si>
  <si>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</si>
  <si>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</si>
  <si>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</si>
  <si>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</si>
  <si>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</si>
  <si>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</si>
  <si>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</si>
  <si>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</si>
  <si>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</si>
  <si>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</si>
  <si>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</si>
  <si>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</si>
  <si>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</si>
  <si>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</si>
  <si>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</si>
  <si>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</si>
  <si>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</si>
  <si>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</si>
  <si>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</si>
  <si>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</si>
  <si>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</si>
  <si>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</si>
  <si>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</si>
  <si>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</si>
  <si>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</si>
  <si>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</si>
  <si>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</si>
  <si>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</si>
  <si>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</si>
  <si>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</si>
  <si>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</si>
  <si>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</si>
  <si>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</si>
  <si>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</si>
  <si>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</si>
  <si>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</si>
  <si>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</si>
  <si>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</si>
  <si>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</si>
  <si>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</si>
  <si>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</si>
  <si>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</si>
  <si>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</si>
  <si>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</si>
  <si>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</si>
  <si>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</si>
  <si>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</si>
  <si>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</si>
  <si>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</si>
  <si>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</si>
  <si>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</si>
  <si>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</si>
  <si>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</si>
  <si>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</si>
  <si>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</si>
  <si>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</si>
  <si>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</si>
  <si>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</si>
  <si>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</si>
  <si>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</si>
  <si>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</si>
  <si>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</si>
  <si>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</si>
  <si>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</si>
  <si>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</si>
  <si>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</si>
  <si>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</si>
  <si>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</si>
  <si>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</si>
  <si>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</si>
  <si>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</si>
  <si>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</si>
  <si>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</si>
  <si>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</si>
  <si>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</si>
  <si>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</si>
  <si>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</si>
  <si>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</si>
  <si>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</si>
  <si>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</si>
  <si>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</si>
  <si>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</si>
  <si>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</si>
  <si>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</si>
  <si>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</si>
  <si>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</si>
  <si>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</si>
  <si>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</si>
  <si>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</si>
  <si>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</si>
  <si>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</si>
  <si>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</si>
  <si>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</si>
  <si>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</si>
  <si>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</si>
  <si>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</si>
  <si>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</si>
  <si>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</si>
  <si>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</si>
  <si>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</si>
  <si>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</si>
  <si>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</si>
  <si>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</si>
  <si>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</si>
  <si>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</si>
  <si>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</si>
  <si>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</si>
  <si>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</si>
  <si>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</si>
  <si>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</si>
  <si>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</si>
  <si>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</si>
  <si>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</si>
  <si>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</si>
  <si>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</si>
  <si>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</si>
  <si>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</si>
  <si>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</si>
  <si>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</si>
  <si>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</si>
  <si>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</si>
  <si>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</si>
  <si>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</si>
  <si>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</si>
  <si>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</si>
  <si>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</si>
  <si>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</si>
  <si>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</si>
  <si>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</si>
  <si>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</si>
  <si>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</si>
  <si>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</si>
  <si>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</si>
  <si>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</si>
  <si>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</si>
  <si>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</si>
  <si>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</si>
  <si>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</si>
  <si>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</si>
  <si>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</si>
  <si>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</si>
  <si>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</si>
  <si>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</si>
  <si>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</si>
  <si>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</si>
  <si>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</si>
  <si>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</si>
  <si>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</si>
  <si>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</si>
  <si>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</si>
  <si>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</si>
  <si>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</si>
  <si>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</si>
  <si>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</si>
  <si>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</si>
  <si>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</si>
  <si>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</si>
  <si>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</si>
  <si>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</si>
  <si>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</si>
  <si>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</si>
  <si>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</si>
  <si>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</si>
  <si>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</si>
  <si>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</si>
  <si>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</si>
  <si>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</si>
  <si>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</si>
  <si>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</si>
  <si>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</si>
  <si>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</si>
  <si>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</si>
  <si>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</si>
  <si>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</si>
  <si>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</si>
  <si>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</si>
  <si>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</si>
  <si>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</si>
  <si>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</si>
  <si>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</si>
  <si>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</si>
  <si>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</si>
  <si>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</si>
  <si>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</si>
  <si>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</si>
  <si>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</si>
  <si>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</si>
  <si>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</si>
  <si>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</si>
  <si>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</si>
  <si>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</si>
  <si>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</si>
  <si>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</si>
  <si>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</si>
  <si>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</si>
  <si>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</si>
  <si>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</si>
  <si>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</si>
  <si>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</si>
  <si>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</si>
  <si>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</si>
  <si>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</si>
  <si>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</si>
  <si>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</si>
  <si>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</si>
  <si>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</si>
  <si>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</si>
  <si>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</si>
  <si>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</si>
  <si>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</si>
  <si>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</si>
  <si>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</si>
  <si>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</si>
  <si>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</si>
  <si>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</si>
  <si>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</si>
  <si>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</si>
  <si>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</si>
  <si>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</si>
  <si>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</si>
  <si>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</si>
  <si>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</si>
  <si>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</si>
  <si>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</si>
  <si>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</si>
  <si>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</si>
  <si>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</si>
  <si>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</si>
  <si>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</si>
  <si>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</si>
  <si>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</si>
  <si>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</si>
  <si>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</si>
  <si>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</si>
  <si>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</si>
  <si>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</si>
  <si>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</si>
  <si>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</si>
  <si>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</si>
  <si>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</si>
  <si>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</si>
  <si>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</si>
  <si>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</si>
  <si>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</si>
  <si>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</si>
  <si>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</si>
  <si>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</si>
  <si>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</si>
  <si>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</si>
  <si>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</si>
  <si>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</si>
  <si>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</si>
  <si>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</si>
  <si>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</si>
  <si>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</si>
  <si>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</si>
  <si>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</si>
  <si>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</si>
  <si>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</si>
  <si>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</si>
  <si>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</si>
  <si>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</si>
  <si>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</si>
  <si>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</si>
  <si>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</si>
  <si>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</si>
  <si>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</si>
  <si>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</si>
  <si>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</si>
  <si>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</si>
  <si>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</si>
  <si>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</si>
  <si>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</si>
  <si>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</si>
  <si>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</si>
  <si>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</si>
  <si>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</si>
  <si>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</si>
  <si>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</si>
  <si>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</si>
  <si>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</si>
  <si>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</si>
  <si>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</si>
  <si>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</si>
  <si>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</si>
  <si>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</si>
  <si>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</si>
  <si>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</si>
  <si>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</si>
  <si>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</si>
  <si>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</si>
  <si>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</si>
  <si>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</si>
  <si>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</si>
  <si>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</si>
  <si>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</si>
  <si>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</si>
  <si>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</si>
  <si>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</si>
  <si>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</si>
  <si>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</si>
  <si>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</si>
  <si>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</si>
  <si>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</si>
  <si>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</si>
  <si>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</si>
  <si>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</si>
  <si>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</si>
  <si>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</si>
  <si>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</si>
  <si>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</si>
  <si>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</si>
  <si>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</si>
  <si>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</si>
  <si>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</si>
  <si>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</si>
  <si>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</si>
  <si>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</si>
  <si>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</si>
  <si>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</si>
  <si>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</si>
  <si>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</si>
  <si>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</si>
  <si>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</si>
  <si>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</si>
  <si>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</si>
  <si>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</si>
  <si>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</si>
  <si>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</si>
  <si>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</si>
  <si>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</si>
  <si>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</si>
  <si>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</si>
  <si>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</si>
  <si>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</si>
  <si>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</si>
  <si>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</si>
  <si>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</si>
  <si>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</si>
  <si>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</si>
  <si>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</si>
  <si>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</si>
  <si>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</si>
  <si>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</si>
  <si>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</si>
  <si>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</si>
  <si>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</si>
  <si>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</si>
  <si>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</si>
  <si>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</si>
  <si>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</si>
  <si>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</si>
  <si>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</si>
  <si>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</si>
  <si>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</si>
  <si>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</si>
  <si>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</si>
  <si>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</si>
  <si>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</si>
  <si>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</si>
  <si>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</si>
  <si>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</si>
  <si>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</si>
  <si>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</si>
  <si>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</si>
  <si>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</si>
  <si>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</si>
  <si>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</si>
  <si>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</si>
  <si>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</si>
  <si>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</si>
  <si>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</si>
  <si>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</si>
  <si>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</si>
  <si>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</si>
  <si>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</si>
  <si>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</si>
  <si>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</si>
  <si>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</si>
  <si>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</si>
  <si>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</si>
  <si>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</si>
  <si>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</si>
  <si>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</si>
  <si>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</si>
  <si>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</si>
  <si>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</si>
  <si>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</si>
  <si>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</si>
  <si>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</si>
  <si>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</si>
  <si>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</si>
  <si>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</si>
  <si>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</si>
  <si>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</si>
  <si>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</si>
  <si>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</si>
  <si>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</si>
  <si>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</si>
  <si>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</si>
  <si>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</si>
  <si>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</si>
  <si>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</si>
  <si>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</si>
  <si>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</si>
  <si>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</si>
  <si>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</si>
  <si>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</si>
  <si>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</si>
  <si>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</si>
  <si>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</si>
  <si>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</si>
  <si>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</si>
  <si>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</si>
  <si>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</si>
  <si>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</si>
  <si>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</si>
  <si>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</si>
  <si>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</si>
  <si>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</si>
  <si>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</si>
  <si>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</si>
  <si>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</si>
  <si>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</si>
  <si>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</si>
  <si>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</si>
  <si>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</si>
  <si>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</si>
  <si>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</si>
  <si>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</si>
  <si>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</si>
  <si>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</si>
  <si>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</si>
  <si>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</si>
  <si>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</si>
  <si>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</si>
  <si>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</si>
  <si>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</si>
  <si>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</si>
  <si>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</si>
  <si>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</si>
  <si>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</si>
  <si>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</si>
  <si>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</si>
  <si>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</si>
  <si>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</si>
  <si>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</si>
  <si>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</si>
  <si>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</si>
  <si>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</si>
  <si>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</si>
  <si>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</si>
  <si>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</si>
  <si>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</si>
  <si>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</si>
  <si>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</si>
  <si>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</si>
  <si>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</si>
  <si>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</si>
  <si>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</si>
  <si>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</si>
  <si>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</si>
  <si>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</si>
  <si>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</si>
  <si>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</si>
  <si>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</si>
  <si>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</si>
  <si>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</si>
  <si>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</si>
  <si>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</si>
  <si>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</si>
  <si>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</si>
  <si>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</si>
  <si>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</si>
  <si>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</si>
  <si>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</si>
  <si>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</si>
  <si>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</si>
  <si>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</si>
  <si>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</si>
  <si>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</si>
  <si>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</si>
  <si>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</si>
  <si>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</si>
  <si>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</si>
  <si>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</si>
  <si>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</si>
  <si>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</si>
  <si>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</si>
  <si>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</si>
  <si>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</si>
  <si>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</si>
  <si>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</si>
  <si>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</si>
  <si>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</si>
  <si>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</si>
  <si>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</si>
  <si>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</si>
  <si>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</si>
  <si>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</si>
  <si>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</si>
  <si>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</si>
  <si>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</si>
  <si>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</si>
  <si>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</si>
  <si>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</si>
  <si>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</si>
  <si>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</si>
  <si>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</si>
  <si>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</si>
  <si>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</si>
  <si>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</si>
  <si>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</si>
  <si>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</si>
  <si>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</si>
  <si>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</si>
  <si>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</si>
  <si>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</si>
  <si>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</si>
  <si>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</si>
  <si>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</si>
  <si>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</si>
  <si>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</si>
  <si>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</si>
  <si>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</si>
  <si>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</si>
  <si>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</si>
  <si>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</si>
  <si>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</si>
  <si>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</si>
  <si>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</si>
  <si>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</si>
  <si>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</si>
  <si>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</si>
  <si>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</si>
  <si>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</si>
  <si>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</si>
  <si>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</si>
  <si>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</si>
  <si>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</si>
  <si>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</si>
  <si>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</si>
  <si>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</si>
  <si>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</si>
  <si>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</si>
  <si>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</si>
  <si>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</si>
  <si>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</si>
  <si>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</si>
  <si>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</si>
  <si>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</si>
  <si>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</si>
  <si>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</si>
  <si>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</si>
  <si>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</si>
  <si>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</si>
  <si>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</si>
  <si>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</si>
  <si>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</si>
  <si>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</si>
  <si>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</si>
  <si>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</si>
  <si>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</si>
  <si>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</si>
  <si>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</si>
  <si>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</si>
  <si>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</si>
  <si>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</si>
  <si>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</si>
  <si>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</si>
  <si>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</si>
  <si>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</si>
  <si>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</si>
  <si>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</si>
  <si>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</si>
  <si>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</si>
  <si>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</si>
  <si>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</si>
  <si>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</si>
  <si>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</si>
  <si>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</si>
  <si>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</si>
  <si>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</si>
  <si>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</si>
  <si>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</si>
  <si>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</si>
  <si>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</si>
  <si>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</si>
  <si>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</si>
  <si>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</si>
  <si>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</si>
  <si>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</si>
  <si>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</si>
  <si>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</si>
  <si>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</si>
  <si>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</si>
  <si>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</si>
  <si>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</si>
  <si>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</si>
  <si>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</si>
  <si>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</si>
  <si>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</si>
  <si>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</si>
  <si>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</si>
  <si>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</si>
  <si>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</si>
  <si>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</si>
  <si>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</si>
  <si>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</si>
  <si>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</si>
  <si>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</si>
  <si>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</si>
  <si>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</si>
  <si>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</si>
  <si>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</si>
  <si>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</si>
  <si>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</si>
  <si>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</si>
  <si>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</si>
  <si>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</si>
  <si>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</si>
  <si>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</si>
  <si>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</si>
  <si>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</si>
  <si>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</si>
  <si>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</si>
  <si>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</si>
  <si>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</si>
  <si>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</si>
  <si>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</si>
  <si>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</si>
  <si>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</si>
  <si>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</si>
  <si>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</si>
  <si>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</si>
  <si>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</si>
  <si>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</si>
  <si>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</si>
  <si>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</si>
  <si>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</si>
  <si>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</si>
  <si>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</si>
  <si>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</si>
  <si>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</si>
  <si>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</si>
  <si>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</si>
  <si>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</si>
  <si>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</si>
  <si>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</si>
  <si>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</si>
  <si>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</si>
  <si>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</si>
  <si>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</si>
  <si>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</si>
  <si>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</si>
  <si>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</si>
  <si>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</si>
  <si>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</si>
  <si>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</si>
  <si>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</si>
  <si>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</si>
  <si>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</si>
  <si>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</si>
  <si>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</si>
  <si>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</si>
  <si>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</si>
  <si>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</si>
  <si>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</si>
  <si>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</si>
  <si>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</si>
  <si>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</si>
  <si>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</si>
  <si>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</si>
  <si>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</si>
  <si>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</si>
  <si>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</si>
  <si>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</si>
  <si>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</si>
  <si>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</si>
  <si>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</si>
  <si>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</si>
  <si>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</si>
  <si>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</si>
  <si>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</si>
  <si>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</si>
  <si>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</si>
  <si>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</si>
  <si>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</si>
  <si>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</si>
  <si>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</si>
  <si>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</si>
  <si>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</si>
  <si>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</si>
  <si>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</si>
  <si>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</si>
  <si>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</si>
  <si>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</si>
  <si>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</si>
  <si>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</si>
  <si>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</si>
  <si>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</si>
  <si>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</si>
  <si>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</si>
  <si>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</si>
  <si>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</si>
  <si>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</si>
  <si>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</si>
  <si>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</si>
  <si>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</si>
  <si>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</si>
  <si>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</si>
  <si>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</si>
  <si>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</si>
  <si>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</si>
  <si>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</si>
  <si>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</si>
  <si>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</si>
  <si>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</si>
  <si>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</si>
  <si>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</si>
  <si>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</si>
  <si>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</si>
  <si>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</si>
  <si>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</si>
  <si>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</si>
  <si>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</si>
  <si>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</si>
  <si>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</si>
  <si>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</si>
  <si>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</si>
  <si>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</si>
  <si>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</si>
  <si>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</si>
  <si>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</si>
  <si>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</si>
  <si>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</si>
  <si>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</si>
  <si>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</si>
  <si>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</si>
  <si>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</si>
  <si>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</si>
  <si>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</si>
  <si>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</si>
  <si>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</si>
  <si>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</si>
  <si>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</si>
  <si>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</si>
  <si>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</si>
  <si>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</si>
  <si>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</si>
  <si>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</si>
  <si>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</si>
  <si>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</si>
  <si>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</si>
  <si>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</si>
  <si>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</si>
  <si>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</si>
  <si>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</si>
  <si>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</si>
  <si>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</si>
  <si>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</si>
  <si>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</si>
  <si>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</si>
  <si>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</si>
  <si>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</si>
  <si>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</si>
  <si>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</si>
  <si>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</si>
  <si>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</si>
  <si>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</si>
  <si>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</si>
  <si>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</si>
  <si>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</si>
  <si>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</si>
  <si>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</si>
  <si>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</si>
  <si>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</si>
  <si>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</si>
  <si>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</si>
  <si>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</si>
  <si>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</si>
  <si>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</si>
  <si>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</si>
  <si>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</si>
  <si>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</si>
  <si>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</si>
  <si>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</si>
  <si>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</si>
  <si>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</si>
  <si>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</si>
  <si>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</si>
  <si>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</si>
  <si>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</si>
  <si>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</si>
  <si>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</si>
  <si>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</si>
  <si>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</si>
  <si>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</si>
  <si>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</si>
  <si>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</si>
  <si>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</si>
  <si>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</si>
  <si>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</si>
  <si>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</si>
  <si>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</si>
  <si>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</si>
  <si>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</si>
  <si>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</si>
  <si>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</si>
  <si>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</si>
  <si>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</si>
  <si>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</si>
  <si>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</si>
  <si>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</si>
  <si>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</si>
  <si>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</si>
  <si>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</si>
  <si>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</si>
  <si>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</si>
  <si>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</si>
  <si>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</si>
  <si>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</si>
  <si>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</si>
  <si>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</si>
  <si>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</si>
  <si>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</si>
  <si>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</si>
  <si>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</si>
  <si>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</si>
  <si>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</si>
  <si>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</si>
  <si>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</si>
  <si>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</si>
  <si>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</si>
  <si>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</si>
  <si>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</si>
  <si>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</si>
  <si>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</si>
  <si>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</si>
  <si>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</si>
  <si>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</si>
  <si>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</si>
  <si>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</si>
  <si>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</si>
  <si>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</si>
  <si>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</si>
  <si>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</si>
  <si>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</si>
  <si>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</si>
  <si>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</si>
  <si>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</si>
  <si>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</si>
  <si>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</si>
  <si>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</si>
  <si>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</si>
  <si>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</si>
  <si>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</si>
  <si>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</si>
  <si>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</si>
  <si>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</si>
  <si>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</si>
  <si>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</si>
  <si>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</si>
  <si>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</si>
  <si>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</si>
  <si>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</si>
  <si>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</si>
  <si>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</si>
  <si>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</si>
  <si>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</si>
  <si>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</si>
  <si>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</si>
  <si>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</si>
  <si>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</si>
  <si>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</si>
  <si>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</si>
  <si>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</si>
  <si>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</si>
  <si>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</si>
  <si>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</si>
  <si>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</si>
  <si>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</si>
  <si>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</si>
  <si>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</si>
  <si>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</si>
  <si>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</si>
  <si>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</si>
  <si>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</si>
  <si>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</si>
  <si>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</si>
  <si>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</si>
  <si>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</si>
  <si>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</si>
  <si>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</si>
  <si>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</si>
  <si>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</si>
  <si>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</si>
  <si>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</si>
  <si>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</si>
  <si>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</si>
  <si>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</si>
  <si>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</si>
  <si>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</si>
  <si>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</si>
  <si>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</si>
  <si>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</si>
  <si>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</si>
  <si>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</si>
  <si>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</si>
  <si>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</si>
  <si>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</si>
  <si>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</si>
  <si>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</si>
  <si>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</si>
  <si>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</si>
  <si>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</si>
  <si>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</si>
  <si>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</si>
  <si>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</si>
  <si>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</si>
  <si>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</si>
  <si>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</si>
  <si>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</si>
  <si>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</si>
  <si>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</si>
  <si>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</si>
  <si>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</si>
  <si>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</si>
  <si>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</si>
  <si>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</si>
  <si>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</si>
  <si>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</si>
  <si>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</si>
  <si>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</si>
  <si>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</si>
  <si>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</si>
  <si>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</si>
  <si>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</si>
  <si>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</si>
  <si>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</si>
  <si>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</si>
  <si>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</si>
  <si>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</si>
  <si>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</si>
  <si>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</si>
  <si>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</si>
  <si>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</si>
  <si>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</si>
  <si>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</si>
  <si>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</si>
  <si>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</si>
  <si>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</si>
  <si>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</si>
  <si>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</si>
  <si>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</si>
  <si>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</si>
  <si>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</si>
  <si>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</si>
  <si>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</si>
  <si>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</si>
  <si>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</si>
  <si>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</si>
  <si>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</si>
  <si>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</si>
  <si>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</si>
  <si>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</si>
  <si>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</si>
  <si>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</si>
  <si>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</si>
  <si>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</si>
  <si>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</si>
  <si>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</si>
  <si>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</si>
  <si>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</si>
  <si>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</si>
  <si>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</si>
  <si>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</si>
  <si>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</si>
  <si>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</si>
  <si>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</si>
  <si>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</si>
  <si>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</si>
  <si>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</si>
  <si>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</si>
  <si>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</si>
  <si>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</si>
  <si>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</si>
  <si>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</si>
  <si>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</si>
  <si>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</si>
  <si>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</si>
  <si>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</si>
  <si>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</si>
  <si>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</si>
  <si>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</si>
  <si>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</si>
  <si>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</si>
  <si>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</si>
  <si>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</si>
  <si>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</si>
  <si>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</si>
  <si>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</si>
  <si>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</si>
  <si>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</si>
  <si>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</si>
  <si>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</si>
  <si>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</si>
  <si>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</si>
  <si>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</si>
  <si>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</si>
  <si>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</si>
  <si>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</si>
  <si>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</si>
  <si>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</si>
  <si>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</si>
  <si>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</si>
  <si>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</si>
  <si>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</si>
  <si>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</si>
  <si>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</si>
  <si>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</si>
  <si>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</si>
  <si>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</si>
  <si>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</si>
  <si>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</si>
  <si>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</si>
  <si>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</si>
  <si>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</si>
  <si>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</si>
  <si>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</si>
  <si>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</si>
  <si>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</si>
  <si>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</si>
  <si>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</si>
  <si>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</si>
  <si>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</si>
  <si>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</si>
  <si>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</si>
  <si>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</si>
  <si>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</si>
  <si>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</si>
  <si>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</si>
  <si>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</si>
  <si>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</si>
  <si>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</si>
  <si>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</si>
  <si>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</si>
  <si>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</si>
  <si>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</si>
  <si>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</si>
  <si>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</si>
  <si>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</si>
  <si>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</si>
  <si>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</si>
  <si>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</si>
  <si>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</si>
  <si>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</si>
  <si>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</si>
  <si>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</si>
  <si>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</si>
  <si>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</si>
  <si>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</si>
  <si>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</si>
  <si>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</si>
  <si>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</si>
  <si>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</si>
  <si>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</si>
  <si>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</si>
  <si>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</si>
  <si>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</si>
  <si>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</si>
  <si>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</si>
  <si>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</si>
  <si>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</si>
  <si>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</si>
  <si>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</si>
  <si>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</si>
  <si>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</si>
  <si>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</si>
  <si>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</si>
  <si>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</si>
  <si>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</si>
  <si>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</si>
  <si>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</si>
  <si>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</si>
  <si>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</si>
  <si>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</si>
  <si>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</si>
  <si>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</si>
  <si>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</si>
  <si>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</si>
  <si>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</si>
  <si>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</si>
  <si>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</si>
  <si>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</si>
  <si>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</si>
  <si>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</si>
  <si>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</si>
  <si>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</si>
  <si>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</si>
  <si>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</si>
  <si>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</si>
  <si>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</si>
  <si>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</si>
  <si>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</si>
  <si>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</si>
  <si>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</si>
  <si>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</si>
  <si>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</si>
  <si>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</si>
  <si>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</si>
  <si>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</si>
  <si>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</si>
  <si>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</si>
  <si>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</si>
  <si>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</si>
  <si>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</si>
  <si>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</si>
  <si>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</si>
  <si>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</si>
  <si>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</si>
  <si>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</si>
  <si>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</si>
  <si>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</si>
  <si>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</si>
  <si>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</si>
  <si>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</si>
  <si>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</si>
  <si>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</si>
  <si>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</si>
  <si>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</si>
  <si>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</si>
  <si>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</si>
  <si>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</si>
  <si>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</si>
  <si>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</si>
  <si>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</si>
  <si>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</si>
  <si>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</si>
  <si>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</si>
  <si>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</si>
  <si>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</si>
  <si>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</si>
  <si>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</si>
  <si>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</si>
  <si>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</si>
  <si>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</si>
  <si>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</si>
  <si>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</si>
  <si>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</si>
  <si>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</si>
  <si>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</si>
  <si>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</si>
  <si>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</si>
  <si>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</si>
  <si>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</si>
  <si>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</si>
  <si>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</si>
  <si>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</si>
  <si>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</si>
  <si>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</si>
  <si>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</si>
  <si>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</si>
  <si>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</si>
  <si>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</si>
  <si>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</si>
  <si>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</si>
  <si>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</si>
  <si>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</si>
  <si>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</si>
  <si>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</si>
  <si>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</si>
  <si>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</si>
  <si>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</si>
  <si>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</si>
  <si>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</si>
  <si>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</si>
  <si>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</si>
  <si>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</si>
  <si>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</si>
  <si>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</si>
  <si>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</si>
  <si>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</si>
  <si>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</si>
  <si>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</si>
  <si>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</si>
  <si>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</si>
  <si>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</si>
  <si>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</si>
  <si>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</si>
  <si>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</si>
  <si>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</si>
  <si>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</si>
  <si>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</si>
  <si>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</si>
  <si>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</si>
  <si>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</si>
  <si>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</si>
  <si>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</si>
  <si>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</si>
  <si>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</si>
  <si>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</si>
  <si>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</si>
  <si>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</si>
  <si>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</si>
  <si>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</si>
  <si>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</si>
  <si>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</si>
  <si>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</si>
  <si>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</si>
  <si>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</si>
  <si>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</si>
  <si>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</si>
  <si>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</si>
  <si>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</si>
  <si>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</si>
  <si>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</si>
  <si>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</si>
  <si>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</si>
  <si>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</si>
  <si>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</si>
  <si>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</si>
  <si>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</si>
  <si>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</si>
  <si>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</si>
  <si>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</si>
  <si>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</si>
  <si>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</si>
  <si>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</si>
  <si>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</si>
  <si>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</si>
  <si>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</si>
  <si>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</si>
  <si>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</si>
  <si>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</si>
  <si>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</si>
  <si>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</si>
  <si>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</si>
  <si>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</si>
  <si>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</si>
  <si>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</si>
  <si>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</si>
  <si>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</si>
  <si>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</si>
  <si>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</si>
  <si>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</si>
  <si>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</si>
  <si>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</si>
  <si>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</si>
  <si>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</si>
  <si>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</si>
  <si>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</si>
  <si>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</si>
  <si>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</si>
  <si>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</si>
  <si>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</si>
  <si>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</si>
  <si>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</si>
  <si>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</si>
  <si>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</si>
  <si>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</si>
  <si>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</si>
  <si>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</si>
  <si>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</si>
  <si>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</si>
  <si>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</si>
  <si>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</si>
  <si>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</si>
  <si>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</si>
  <si>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</si>
  <si>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</si>
  <si>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</si>
  <si>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</si>
  <si>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</si>
  <si>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</si>
  <si>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</si>
  <si>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</si>
  <si>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</si>
  <si>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</si>
  <si>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</si>
  <si>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</si>
  <si>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</si>
  <si>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</si>
  <si>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</si>
  <si>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</si>
  <si>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</si>
  <si>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</si>
  <si>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</si>
  <si>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</si>
  <si>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</si>
  <si>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</si>
  <si>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</si>
  <si>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</si>
  <si>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</si>
  <si>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</si>
  <si>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</si>
  <si>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</si>
  <si>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</si>
  <si>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</si>
  <si>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</si>
  <si>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</si>
  <si>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</si>
  <si>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</si>
  <si>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</si>
  <si>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</si>
  <si>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</si>
  <si>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</si>
  <si>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</si>
  <si>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</si>
  <si>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</si>
  <si>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</si>
  <si>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</si>
  <si>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</si>
  <si>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</si>
  <si>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</si>
  <si>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</si>
  <si>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</si>
  <si>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</si>
  <si>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</si>
  <si>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</si>
  <si>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</si>
  <si>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</si>
  <si>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</si>
  <si>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</si>
  <si>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</si>
  <si>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</si>
  <si>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</si>
  <si>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</si>
  <si>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</si>
  <si>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</si>
  <si>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</si>
  <si>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</si>
  <si>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</si>
  <si>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</si>
  <si>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</si>
  <si>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</si>
  <si>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</si>
  <si>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</si>
  <si>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</si>
  <si>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</si>
  <si>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</si>
  <si>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</si>
  <si>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</si>
  <si>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</si>
  <si>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</si>
  <si>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</si>
  <si>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</si>
  <si>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</si>
  <si>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</si>
  <si>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</si>
  <si>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</si>
  <si>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</si>
  <si>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</si>
  <si>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</si>
  <si>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</si>
  <si>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</si>
  <si>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</si>
  <si>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</si>
  <si>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</si>
  <si>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</si>
  <si>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</si>
  <si>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</si>
  <si>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</si>
  <si>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</si>
  <si>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</si>
  <si>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</si>
  <si>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</si>
  <si>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</si>
  <si>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</si>
  <si>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</si>
  <si>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</si>
  <si>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</si>
  <si>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</si>
  <si>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</si>
  <si>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</si>
  <si>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</si>
  <si>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</si>
  <si>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</si>
  <si>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</si>
  <si>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</si>
  <si>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</si>
  <si>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</si>
  <si>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</si>
  <si>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</si>
  <si>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</si>
  <si>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</si>
  <si>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</si>
  <si>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</si>
  <si>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</si>
  <si>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</si>
  <si>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</si>
  <si>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</si>
  <si>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</si>
  <si>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</si>
  <si>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</si>
  <si>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</si>
  <si>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</si>
  <si>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</si>
  <si>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</si>
  <si>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</si>
  <si>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</si>
  <si>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</si>
  <si>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</si>
  <si>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</si>
  <si>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</si>
  <si>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</si>
  <si>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</si>
  <si>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</si>
  <si>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</si>
  <si>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</si>
  <si>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</si>
  <si>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</si>
  <si>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</si>
  <si>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</si>
  <si>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</si>
  <si>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</si>
  <si>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</si>
  <si>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</si>
  <si>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</si>
  <si>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</si>
  <si>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</si>
  <si>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</si>
  <si>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</si>
  <si>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</si>
  <si>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</si>
  <si>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</si>
  <si>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</si>
  <si>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</si>
  <si>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</si>
  <si>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</si>
  <si>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</si>
  <si>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</si>
  <si>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</si>
  <si>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</si>
  <si>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</si>
  <si>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</si>
  <si>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</si>
  <si>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</si>
  <si>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</si>
  <si>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</si>
  <si>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</si>
  <si>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</si>
  <si>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</si>
  <si>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</si>
  <si>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</si>
  <si>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</si>
  <si>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</si>
  <si>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</si>
  <si>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</si>
  <si>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</si>
  <si>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</si>
  <si>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</si>
  <si>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</si>
  <si>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</si>
  <si>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</si>
  <si>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</si>
  <si>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</si>
  <si>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</si>
  <si>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</si>
  <si>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</si>
  <si>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</si>
  <si>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</si>
  <si>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</si>
  <si>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</si>
  <si>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</si>
  <si>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</si>
  <si>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</si>
  <si>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</si>
  <si>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</si>
  <si>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</si>
  <si>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</si>
  <si>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</si>
  <si>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</si>
  <si>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</si>
  <si>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</si>
  <si>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</si>
  <si>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</si>
  <si>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</si>
  <si>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</si>
  <si>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</si>
  <si>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</si>
  <si>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</si>
  <si>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</si>
  <si>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</si>
  <si>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</si>
  <si>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</si>
  <si>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</si>
  <si>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</si>
  <si>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</si>
  <si>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</si>
  <si>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</si>
  <si>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</si>
  <si>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</si>
  <si>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</si>
  <si>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</si>
  <si>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</si>
  <si>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</si>
  <si>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</si>
  <si>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</si>
  <si>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</si>
  <si>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</si>
  <si>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</si>
  <si>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</si>
  <si>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</si>
  <si>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</si>
  <si>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</si>
  <si>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</si>
  <si>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</si>
  <si>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</si>
  <si>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</si>
  <si>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</si>
  <si>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</si>
  <si>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</si>
  <si>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</si>
  <si>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</si>
  <si>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</si>
  <si>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</si>
  <si>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</si>
  <si>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</si>
  <si>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</si>
  <si>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</si>
  <si>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</si>
  <si>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</si>
  <si>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</si>
  <si>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</si>
  <si>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</si>
  <si>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</si>
  <si>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</si>
  <si>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</si>
  <si>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</si>
  <si>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</si>
  <si>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</si>
  <si>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</si>
  <si>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</si>
  <si>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</si>
  <si>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</si>
  <si>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</si>
  <si>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</si>
  <si>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</si>
  <si>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</si>
  <si>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</si>
  <si>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</si>
  <si>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</si>
  <si>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</si>
  <si>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</si>
  <si>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</si>
  <si>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</si>
  <si>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</si>
  <si>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</si>
  <si>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</si>
  <si>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</si>
  <si>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</si>
  <si>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</si>
  <si>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</si>
  <si>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</si>
  <si>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</si>
  <si>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</si>
  <si>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</si>
  <si>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</si>
  <si>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</si>
  <si>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</si>
  <si>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</si>
  <si>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</si>
  <si>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</si>
  <si>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</si>
  <si>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</si>
  <si>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</si>
  <si>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</si>
  <si>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</si>
  <si>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</si>
  <si>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</si>
  <si>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</si>
  <si>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</si>
  <si>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</si>
  <si>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</si>
  <si>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</si>
  <si>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</si>
  <si>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</si>
  <si>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</si>
  <si>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</si>
  <si>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</si>
  <si>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</si>
  <si>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</si>
  <si>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</si>
  <si>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</si>
  <si>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</si>
  <si>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</si>
  <si>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</si>
  <si>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</si>
  <si>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</si>
  <si>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</si>
  <si>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</si>
  <si>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</si>
  <si>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</si>
  <si>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</si>
  <si>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</si>
  <si>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</si>
  <si>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</si>
  <si>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</si>
  <si>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</si>
  <si>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</si>
  <si>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</si>
  <si>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</si>
  <si>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</si>
  <si>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</si>
  <si>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</si>
  <si>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</si>
  <si>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</si>
  <si>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</si>
  <si>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</si>
  <si>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</si>
  <si>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</si>
  <si>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</si>
  <si>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</si>
  <si>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</si>
  <si>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</si>
  <si>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</si>
  <si>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</si>
  <si>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</si>
  <si>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</si>
  <si>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</si>
  <si>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</si>
  <si>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</si>
  <si>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</si>
  <si>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</si>
  <si>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</si>
  <si>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</si>
  <si>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</si>
  <si>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</si>
  <si>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</si>
  <si>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</si>
  <si>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</si>
  <si>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</si>
  <si>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</si>
  <si>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</si>
  <si>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</si>
  <si>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</si>
  <si>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</si>
  <si>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</si>
  <si>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</si>
  <si>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</si>
  <si>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</si>
  <si>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</si>
  <si>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</si>
  <si>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</si>
  <si>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</si>
  <si>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</si>
  <si>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</si>
  <si>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</si>
  <si>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</si>
  <si>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</si>
  <si>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</si>
  <si>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</si>
  <si>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</si>
  <si>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</si>
  <si>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</si>
  <si>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</si>
  <si>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</si>
  <si>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</si>
  <si>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</si>
  <si>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</si>
  <si>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</si>
  <si>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</si>
  <si>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</si>
  <si>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</si>
  <si>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</si>
  <si>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</si>
  <si>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</si>
  <si>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</si>
  <si>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</si>
  <si>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</si>
  <si>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</si>
  <si>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</si>
  <si>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</si>
  <si>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</si>
  <si>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</si>
  <si>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</si>
  <si>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</si>
  <si>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</si>
  <si>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</si>
  <si>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</si>
  <si>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</si>
  <si>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</si>
  <si>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</si>
  <si>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</si>
  <si>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</si>
  <si>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</si>
  <si>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</si>
  <si>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</si>
  <si>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</si>
  <si>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</si>
  <si>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</si>
  <si>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</si>
  <si>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</si>
  <si>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</si>
  <si>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</si>
  <si>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</si>
  <si>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</si>
  <si>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</si>
  <si>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</si>
  <si>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</si>
  <si>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</si>
  <si>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</si>
  <si>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</si>
  <si>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</si>
  <si>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</si>
  <si>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</si>
  <si>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</si>
  <si>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</si>
  <si>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</si>
  <si>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</si>
  <si>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</si>
  <si>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</si>
  <si>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</si>
  <si>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</si>
  <si>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</si>
  <si>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</si>
  <si>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</si>
  <si>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</si>
  <si>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</si>
  <si>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</si>
  <si>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</si>
  <si>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</si>
  <si>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</si>
  <si>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</si>
  <si>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</si>
  <si>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</si>
  <si>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</si>
  <si>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</si>
  <si>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</si>
  <si>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</si>
  <si>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</si>
  <si>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</si>
  <si>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</si>
  <si>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</si>
  <si>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</si>
  <si>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</si>
  <si>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</si>
  <si>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</si>
  <si>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</si>
  <si>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</si>
  <si>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</si>
  <si>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</si>
  <si>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</si>
  <si>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</si>
  <si>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</si>
  <si>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</si>
  <si>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</si>
  <si>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</si>
  <si>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</si>
  <si>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</si>
  <si>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</si>
  <si>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</si>
  <si>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</si>
  <si>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</si>
  <si>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</si>
  <si>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</si>
  <si>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</si>
  <si>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</si>
  <si>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</si>
  <si>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</si>
  <si>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</si>
  <si>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</si>
  <si>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</si>
  <si>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</si>
  <si>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</si>
  <si>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</si>
  <si>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</si>
  <si>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</si>
  <si>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</si>
  <si>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</si>
  <si>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</si>
  <si>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</si>
  <si>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</si>
  <si>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</si>
  <si>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</si>
  <si>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</si>
  <si>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</si>
  <si>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</si>
  <si>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</si>
  <si>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</si>
  <si>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</si>
  <si>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</si>
  <si>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</si>
  <si>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</si>
  <si>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</si>
  <si>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</si>
  <si>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</si>
  <si>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</si>
  <si>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</si>
  <si>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</si>
  <si>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</si>
  <si>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</si>
  <si>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</si>
  <si>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</si>
  <si>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</si>
  <si>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</si>
  <si>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</si>
  <si>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</si>
  <si>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</si>
  <si>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</si>
  <si>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</si>
  <si>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</si>
  <si>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</si>
  <si>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</si>
  <si>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</si>
  <si>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</si>
  <si>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</si>
  <si>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</si>
  <si>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</si>
  <si>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</si>
  <si>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</si>
  <si>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</si>
  <si>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</si>
  <si>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</si>
  <si>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</si>
  <si>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</si>
  <si>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</si>
  <si>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</si>
  <si>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</si>
  <si>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</si>
  <si>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</si>
  <si>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</si>
  <si>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</si>
  <si>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</si>
  <si>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</si>
  <si>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</si>
  <si>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</si>
  <si>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</si>
  <si>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</si>
  <si>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</si>
  <si>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</si>
  <si>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</si>
  <si>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</si>
  <si>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</si>
  <si>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</si>
  <si>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</si>
  <si>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</si>
  <si>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</si>
  <si>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</si>
  <si>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</si>
  <si>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</si>
  <si>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</si>
  <si>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</si>
  <si>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</si>
  <si>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</si>
  <si>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</si>
  <si>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</si>
  <si>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</si>
  <si>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</si>
  <si>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</si>
  <si>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</si>
  <si>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</si>
  <si>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</si>
  <si>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</si>
  <si>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</si>
  <si>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</si>
  <si>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</si>
  <si>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</si>
  <si>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</si>
  <si>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</si>
  <si>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</si>
  <si>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</si>
  <si>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</si>
  <si>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</si>
  <si>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</si>
  <si>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</si>
  <si>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</si>
  <si>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</si>
  <si>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</si>
  <si>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</si>
  <si>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</si>
  <si>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</si>
  <si>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</si>
  <si>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</si>
  <si>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</si>
  <si>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</si>
  <si>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</si>
  <si>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</si>
  <si>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</si>
  <si>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</si>
  <si>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</si>
  <si>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</si>
  <si>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</si>
  <si>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</si>
  <si>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</si>
  <si>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</si>
  <si>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</si>
  <si>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</si>
  <si>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</si>
  <si>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</si>
  <si>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</si>
  <si>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</si>
  <si>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</si>
  <si>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</si>
  <si>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</si>
  <si>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</si>
  <si>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</si>
  <si>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</si>
  <si>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</si>
  <si>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</si>
  <si>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</si>
  <si>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</si>
  <si>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</si>
  <si>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</si>
  <si>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</si>
  <si>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</si>
  <si>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</si>
  <si>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</si>
  <si>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</si>
  <si>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</si>
  <si>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</si>
  <si>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</si>
  <si>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</si>
  <si>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</si>
  <si>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</si>
  <si>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</si>
  <si>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</si>
  <si>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</si>
  <si>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</si>
  <si>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</si>
  <si>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</si>
  <si>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</si>
  <si>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</si>
  <si>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</si>
  <si>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</si>
  <si>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</si>
  <si>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</si>
  <si>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</si>
  <si>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</si>
  <si>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</si>
  <si>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</si>
  <si>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</si>
  <si>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</si>
  <si>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</si>
  <si>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</si>
  <si>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</si>
  <si>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</si>
  <si>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</si>
  <si>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</si>
  <si>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</si>
  <si>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</si>
  <si>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</si>
  <si>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</si>
  <si>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</si>
  <si>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</si>
  <si>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</si>
  <si>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</si>
  <si>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</si>
  <si>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</si>
  <si>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</si>
  <si>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</si>
  <si>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</si>
  <si>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</si>
  <si>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</si>
  <si>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</si>
  <si>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</si>
  <si>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</si>
  <si>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</si>
  <si>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</si>
  <si>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</si>
  <si>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</si>
  <si>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</si>
  <si>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</si>
  <si>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</si>
  <si>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</si>
  <si>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</si>
  <si>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</si>
  <si>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</si>
  <si>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</si>
  <si>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</si>
  <si>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</si>
  <si>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</si>
  <si>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</si>
  <si>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</si>
  <si>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</si>
  <si>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</si>
  <si>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</si>
  <si>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</si>
  <si>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</si>
  <si>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</si>
  <si>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</si>
  <si>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</si>
  <si>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</si>
  <si>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</si>
  <si>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</si>
  <si>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</si>
  <si>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</si>
  <si>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</si>
  <si>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</si>
  <si>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</si>
  <si>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</si>
  <si>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</si>
  <si>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</si>
  <si>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</si>
  <si>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</si>
  <si>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</si>
  <si>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</si>
  <si>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</si>
  <si>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</si>
  <si>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</si>
  <si>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</si>
  <si>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</si>
  <si>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</si>
  <si>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</si>
  <si>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</si>
  <si>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</si>
  <si>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</si>
  <si>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</si>
  <si>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</si>
  <si>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</si>
  <si>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</si>
  <si>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</si>
  <si>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</si>
  <si>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</si>
  <si>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</si>
  <si>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</si>
  <si>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</si>
  <si>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</si>
  <si>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</si>
  <si>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</si>
  <si>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</si>
  <si>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</si>
  <si>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</si>
  <si>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</si>
  <si>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</si>
  <si>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</si>
  <si>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</si>
  <si>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</si>
  <si>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</si>
  <si>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</si>
  <si>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</si>
  <si>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</si>
  <si>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</si>
  <si>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</si>
  <si>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</si>
  <si>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</si>
  <si>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</si>
  <si>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</si>
  <si>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</si>
  <si>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</si>
  <si>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</si>
  <si>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</si>
  <si>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</si>
  <si>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</si>
  <si>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</si>
  <si>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</si>
  <si>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</si>
  <si>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</si>
  <si>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</si>
  <si>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</si>
  <si>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</si>
  <si>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</si>
  <si>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</si>
  <si>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</si>
  <si>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</si>
  <si>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</si>
  <si>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</si>
  <si>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</si>
  <si>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</si>
  <si>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</si>
  <si>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</si>
  <si>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</si>
  <si>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</si>
  <si>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</si>
  <si>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</si>
  <si>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</si>
  <si>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</si>
  <si>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</si>
  <si>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</si>
  <si>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</si>
  <si>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</si>
  <si>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</si>
  <si>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</si>
  <si>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</si>
  <si>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</si>
  <si>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</si>
  <si>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</si>
  <si>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</si>
  <si>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</si>
  <si>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</si>
  <si>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</si>
  <si>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</si>
  <si>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</si>
  <si>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</si>
  <si>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</si>
  <si>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</si>
  <si>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</si>
  <si>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</si>
  <si>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</si>
  <si>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</si>
  <si>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</si>
  <si>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</si>
  <si>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</si>
  <si>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</si>
  <si>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</si>
  <si>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</si>
  <si>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</si>
  <si>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</si>
  <si>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</si>
  <si>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</si>
  <si>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</si>
  <si>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</si>
  <si>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</si>
  <si>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</si>
  <si>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</si>
  <si>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</si>
  <si>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</si>
  <si>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</si>
  <si>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</si>
  <si>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</si>
  <si>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</si>
  <si>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</si>
  <si>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</si>
  <si>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</si>
  <si>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</si>
  <si>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</si>
  <si>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</si>
  <si>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</si>
  <si>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</si>
  <si>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</si>
  <si>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</si>
  <si>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</si>
  <si>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</si>
  <si>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</si>
  <si>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</si>
  <si>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</si>
  <si>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</si>
  <si>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</si>
  <si>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</si>
  <si>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</si>
  <si>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</si>
  <si>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</si>
  <si>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</si>
  <si>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</si>
  <si>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</si>
  <si>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</si>
  <si>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</si>
  <si>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</si>
  <si>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</si>
  <si>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</si>
  <si>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</si>
  <si>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</si>
  <si>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</si>
  <si>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</si>
  <si>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</si>
  <si>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</si>
  <si>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</si>
  <si>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</si>
  <si>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</si>
  <si>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</si>
  <si>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</si>
  <si>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</si>
  <si>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</si>
  <si>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</si>
  <si>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</si>
  <si>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</si>
  <si>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</si>
  <si>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</si>
  <si>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</si>
  <si>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</si>
  <si>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</si>
  <si>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</si>
  <si>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</si>
  <si>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</si>
  <si>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</si>
  <si>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</si>
  <si>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</si>
  <si>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</si>
  <si>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</si>
  <si>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</si>
  <si>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</si>
  <si>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</si>
  <si>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</si>
  <si>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</si>
  <si>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</si>
  <si>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</si>
  <si>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</si>
  <si>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</si>
  <si>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</si>
  <si>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</si>
  <si>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</si>
  <si>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</si>
  <si>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</si>
  <si>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</si>
  <si>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</si>
  <si>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</si>
  <si>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</si>
  <si>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</si>
  <si>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</si>
  <si>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</si>
  <si>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</si>
  <si>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</si>
  <si>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</si>
  <si>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</si>
  <si>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</si>
  <si>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</si>
  <si>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</si>
  <si>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</si>
  <si>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</si>
  <si>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</si>
  <si>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</si>
  <si>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</si>
  <si>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</si>
  <si>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</si>
  <si>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</si>
  <si>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</si>
  <si>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</si>
  <si>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</si>
  <si>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</si>
  <si>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</si>
  <si>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</si>
  <si>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</si>
  <si>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</si>
  <si>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</si>
  <si>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</si>
  <si>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</si>
  <si>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</si>
  <si>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</si>
  <si>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</si>
  <si>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</si>
  <si>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</si>
  <si>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</si>
  <si>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</si>
  <si>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</si>
  <si>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</si>
  <si>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</si>
  <si>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</si>
  <si>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</si>
  <si>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</si>
  <si>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</si>
  <si>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</si>
  <si>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</si>
  <si>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</si>
  <si>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</si>
  <si>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</si>
  <si>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</si>
  <si>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</si>
  <si>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</si>
  <si>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</si>
  <si>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</si>
  <si>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</si>
  <si>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</si>
  <si>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</si>
  <si>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</si>
  <si>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</si>
  <si>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</si>
  <si>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</si>
  <si>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</si>
  <si>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</si>
  <si>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</si>
  <si>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</si>
  <si>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</si>
  <si>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</si>
  <si>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</si>
  <si>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</si>
  <si>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</si>
  <si>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</si>
  <si>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</si>
  <si>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</si>
  <si>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</si>
  <si>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</si>
  <si>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</si>
  <si>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</si>
  <si>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</si>
  <si>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</si>
  <si>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</si>
  <si>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</si>
  <si>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</si>
  <si>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</si>
  <si>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</si>
  <si>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</si>
  <si>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</si>
  <si>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</si>
  <si>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</si>
  <si>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</si>
  <si>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</si>
  <si>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</si>
  <si>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</si>
  <si>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</si>
  <si>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</si>
  <si>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</si>
  <si>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</si>
  <si>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</si>
  <si>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</si>
  <si>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</si>
  <si>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</si>
  <si>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</si>
  <si>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</si>
  <si>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</si>
  <si>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</si>
  <si>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</si>
  <si>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</si>
  <si>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</si>
  <si>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</si>
  <si>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</si>
  <si>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</si>
  <si>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</si>
  <si>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</si>
  <si>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</si>
  <si>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</si>
  <si>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</si>
  <si>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</si>
  <si>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</si>
  <si>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</si>
  <si>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</si>
  <si>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</si>
  <si>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</si>
  <si>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</si>
  <si>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</si>
  <si>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</si>
  <si>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</si>
  <si>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</si>
  <si>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</si>
  <si>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</si>
  <si>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</si>
  <si>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</si>
  <si>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</si>
  <si>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</si>
  <si>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</si>
  <si>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</si>
  <si>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</si>
  <si>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</si>
  <si>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</si>
  <si>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</si>
  <si>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</si>
  <si>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</si>
  <si>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</si>
  <si>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</si>
  <si>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</si>
  <si>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</si>
  <si>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</si>
  <si>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</si>
  <si>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</si>
  <si>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</si>
  <si>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</si>
  <si>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</si>
  <si>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</si>
  <si>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</si>
  <si>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</si>
  <si>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</si>
  <si>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</si>
  <si>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</si>
  <si>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</si>
  <si>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</si>
  <si>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</si>
  <si>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</si>
  <si>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</si>
  <si>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</si>
  <si>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</si>
  <si>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</si>
  <si>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</si>
  <si>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</si>
  <si>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</si>
  <si>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</si>
  <si>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</si>
  <si>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</si>
  <si>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</si>
  <si>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</si>
  <si>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</si>
  <si>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</si>
  <si>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</si>
  <si>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</si>
  <si>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</si>
  <si>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</si>
  <si>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</si>
  <si>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</si>
  <si>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</si>
  <si>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</si>
  <si>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</si>
  <si>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</si>
  <si>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</si>
  <si>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</si>
  <si>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</si>
  <si>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</si>
  <si>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</si>
  <si>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</si>
  <si>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</si>
  <si>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</si>
  <si>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</si>
  <si>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</si>
  <si>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</si>
  <si>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</si>
  <si>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</si>
  <si>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</si>
  <si>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</si>
  <si>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</si>
  <si>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</si>
  <si>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</si>
  <si>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</si>
  <si>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</si>
  <si>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</si>
  <si>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</si>
  <si>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</si>
  <si>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</si>
  <si>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</si>
  <si>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</si>
  <si>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</si>
  <si>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</si>
  <si>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</si>
  <si>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</si>
  <si>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</si>
  <si>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</si>
  <si>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</si>
  <si>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</si>
  <si>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</si>
  <si>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</si>
  <si>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</si>
  <si>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</si>
  <si>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</si>
  <si>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</si>
  <si>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</si>
  <si>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</si>
  <si>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</si>
  <si>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</si>
  <si>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</si>
  <si>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</si>
  <si>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</si>
  <si>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</si>
  <si>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</si>
  <si>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</si>
  <si>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</si>
  <si>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</si>
  <si>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</si>
  <si>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</si>
  <si>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</si>
  <si>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</si>
  <si>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</si>
  <si>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</si>
  <si>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</si>
  <si>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</si>
  <si>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</si>
  <si>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</si>
  <si>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</si>
  <si>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</si>
  <si>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</si>
  <si>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</si>
  <si>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</si>
  <si>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</si>
  <si>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</si>
  <si>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</si>
  <si>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</si>
  <si>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</si>
  <si>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</si>
  <si>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</si>
  <si>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</si>
  <si>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</si>
  <si>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</si>
  <si>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</si>
  <si>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</si>
  <si>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</si>
  <si>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</si>
  <si>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</si>
  <si>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</si>
  <si>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</si>
  <si>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</si>
  <si>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</si>
  <si>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</si>
  <si>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</si>
  <si>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</si>
  <si>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</si>
  <si>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</si>
  <si>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</si>
  <si>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</si>
  <si>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</si>
  <si>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</si>
  <si>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</si>
  <si>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</si>
  <si>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</si>
  <si>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</si>
  <si>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</si>
  <si>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</si>
  <si>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</si>
  <si>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</si>
  <si>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</si>
  <si>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</si>
  <si>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</si>
  <si>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</si>
  <si>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</si>
  <si>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</si>
  <si>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</si>
  <si>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</si>
  <si>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</si>
  <si>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</si>
  <si>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</si>
  <si>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</si>
  <si>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</si>
  <si>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</si>
  <si>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</si>
  <si>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</si>
  <si>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</si>
  <si>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</si>
  <si>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</si>
  <si>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</si>
  <si>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</si>
  <si>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</si>
  <si>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</si>
  <si>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</si>
  <si>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</si>
  <si>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</si>
  <si>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</si>
  <si>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</si>
  <si>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</si>
  <si>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</si>
  <si>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</si>
  <si>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</si>
  <si>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</si>
  <si>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</si>
  <si>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</si>
  <si>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</si>
  <si>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</si>
  <si>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</si>
  <si>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</si>
  <si>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</si>
  <si>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</si>
  <si>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</si>
  <si>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</si>
  <si>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</si>
  <si>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</si>
  <si>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</si>
  <si>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</si>
  <si>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</si>
  <si>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</si>
  <si>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</si>
  <si>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</si>
  <si>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</si>
  <si>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</si>
  <si>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</si>
  <si>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</si>
  <si>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</si>
  <si>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</si>
  <si>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</si>
  <si>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</si>
  <si>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</si>
  <si>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</si>
  <si>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</si>
  <si>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</si>
  <si>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</si>
  <si>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</si>
  <si>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</si>
  <si>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</si>
  <si>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</si>
  <si>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</si>
  <si>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</si>
  <si>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</si>
  <si>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</si>
  <si>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</si>
  <si>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</si>
  <si>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</si>
  <si>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</si>
  <si>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</si>
  <si>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</si>
  <si>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</si>
  <si>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</si>
  <si>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</si>
  <si>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</si>
  <si>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</si>
  <si>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</si>
  <si>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</si>
  <si>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</si>
  <si>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</si>
  <si>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</si>
  <si>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</si>
  <si>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</si>
  <si>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</si>
  <si>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</si>
  <si>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</si>
  <si>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</si>
  <si>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</si>
  <si>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</si>
  <si>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</si>
  <si>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</si>
  <si>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</si>
  <si>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</si>
  <si>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</si>
  <si>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</si>
  <si>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</si>
  <si>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</si>
  <si>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</si>
  <si>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</si>
  <si>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</si>
  <si>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</si>
  <si>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</si>
  <si>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</si>
  <si>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</si>
  <si>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</si>
  <si>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</si>
  <si>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</si>
  <si>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</si>
  <si>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</si>
  <si>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</si>
  <si>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</si>
  <si>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</si>
  <si>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</si>
  <si>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</si>
  <si>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</si>
  <si>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</si>
  <si>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</si>
  <si>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</si>
  <si>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</si>
  <si>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</si>
  <si>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</si>
  <si>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</si>
  <si>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</si>
  <si>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</si>
  <si>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</si>
  <si>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</si>
  <si>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</si>
  <si>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</si>
  <si>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</si>
  <si>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</si>
  <si>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</si>
  <si>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</si>
  <si>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</si>
  <si>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</si>
  <si>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</si>
  <si>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</si>
  <si>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</si>
  <si>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</si>
  <si>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</si>
  <si>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</si>
  <si>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</si>
  <si>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</si>
  <si>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</si>
  <si>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</si>
  <si>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</si>
  <si>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</si>
  <si>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</si>
  <si>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</si>
  <si>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</si>
  <si>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</si>
  <si>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</si>
  <si>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</si>
  <si>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</si>
  <si>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</si>
  <si>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</si>
  <si>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</si>
  <si>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</si>
  <si>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</si>
  <si>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</si>
  <si>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</si>
  <si>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</si>
  <si>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</si>
  <si>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</si>
  <si>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</si>
  <si>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</si>
  <si>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</si>
  <si>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</si>
  <si>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</si>
  <si>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</si>
  <si>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</si>
  <si>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</si>
  <si>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</si>
  <si>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</si>
  <si>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</si>
  <si>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</si>
  <si>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</si>
  <si>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</si>
  <si>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</si>
  <si>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</si>
  <si>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</si>
  <si>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</si>
  <si>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</si>
  <si>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</si>
  <si>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</si>
  <si>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</si>
  <si>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</si>
  <si>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</si>
  <si>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</si>
  <si>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</si>
  <si>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</si>
  <si>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</si>
  <si>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</si>
  <si>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</si>
  <si>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</si>
  <si>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</si>
  <si>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</si>
  <si>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</si>
  <si>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</si>
  <si>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</si>
  <si>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</si>
  <si>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</si>
  <si>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</si>
  <si>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</si>
  <si>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</si>
  <si>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</si>
  <si>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</si>
  <si>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</si>
  <si>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</si>
  <si>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</si>
  <si>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</si>
  <si>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</si>
  <si>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</si>
  <si>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</si>
  <si>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</si>
  <si>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</si>
  <si>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</si>
  <si>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</si>
  <si>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</si>
  <si>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</si>
  <si>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</si>
  <si>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</si>
  <si>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</si>
  <si>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</si>
  <si>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</si>
  <si>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</si>
  <si>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</si>
  <si>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</si>
  <si>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</si>
  <si>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</si>
  <si>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</si>
  <si>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</si>
  <si>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</si>
  <si>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</si>
  <si>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</si>
  <si>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</si>
  <si>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</si>
  <si>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</si>
  <si>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</si>
  <si>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</si>
  <si>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</si>
  <si>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</si>
  <si>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</si>
  <si>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</si>
  <si>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</si>
  <si>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</si>
  <si>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</si>
  <si>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</si>
  <si>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</si>
  <si>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</si>
  <si>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</si>
  <si>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</si>
  <si>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</si>
  <si>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</si>
  <si>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</si>
  <si>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</si>
  <si>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</si>
  <si>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</si>
  <si>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</si>
  <si>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</si>
  <si>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</si>
  <si>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</si>
  <si>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</si>
  <si>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</si>
  <si>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</si>
  <si>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</si>
  <si>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</si>
  <si>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</si>
  <si>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</si>
  <si>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</si>
  <si>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</si>
  <si>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</si>
  <si>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</si>
  <si>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</si>
  <si>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</si>
  <si>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</si>
  <si>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</si>
  <si>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</si>
  <si>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</si>
  <si>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</si>
  <si>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</si>
  <si>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</si>
  <si>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</si>
  <si>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</si>
  <si>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</si>
  <si>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</si>
  <si>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</si>
  <si>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</si>
  <si>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</si>
  <si>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</si>
  <si>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</si>
  <si>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</si>
  <si>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</si>
  <si>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</si>
  <si>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</si>
  <si>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</si>
  <si>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</si>
  <si>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</si>
  <si>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</si>
  <si>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</si>
  <si>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</si>
  <si>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</si>
  <si>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</si>
  <si>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</si>
  <si>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</si>
  <si>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</si>
  <si>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</si>
  <si>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</si>
  <si>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</si>
  <si>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</si>
  <si>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</si>
  <si>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</si>
  <si>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</si>
  <si>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</si>
  <si>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</si>
  <si>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</si>
  <si>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</si>
  <si>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</si>
  <si>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</si>
  <si>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</si>
  <si>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</si>
  <si>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</si>
  <si>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</si>
  <si>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</si>
  <si>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</si>
  <si>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</si>
  <si>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</si>
  <si>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</si>
  <si>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</si>
  <si>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</si>
  <si>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</si>
  <si>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</si>
  <si>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</si>
  <si>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</si>
  <si>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</si>
  <si>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</si>
  <si>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</si>
  <si>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</si>
  <si>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</si>
  <si>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</si>
  <si>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</si>
  <si>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</si>
  <si>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</si>
  <si>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</si>
  <si>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</si>
  <si>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</si>
  <si>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</si>
  <si>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</si>
  <si>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</si>
  <si>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</si>
  <si>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</si>
  <si>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</si>
  <si>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</si>
  <si>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</si>
  <si>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</si>
  <si>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</si>
  <si>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</si>
  <si>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</si>
  <si>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</si>
  <si>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</si>
  <si>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</si>
  <si>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</si>
  <si>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</si>
  <si>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</si>
  <si>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</si>
  <si>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</si>
  <si>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</si>
  <si>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</si>
  <si>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</si>
  <si>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</si>
  <si>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</si>
  <si>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</si>
  <si>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</si>
  <si>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</si>
  <si>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</si>
  <si>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</si>
  <si>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</si>
  <si>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</si>
  <si>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</si>
  <si>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</si>
  <si>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</si>
  <si>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</si>
  <si>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</si>
  <si>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</si>
  <si>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</si>
  <si>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</si>
  <si>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</si>
  <si>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</si>
  <si>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</si>
  <si>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</si>
  <si>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</si>
  <si>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</si>
  <si>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</si>
  <si>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</si>
  <si>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</si>
  <si>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</si>
  <si>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</si>
  <si>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</si>
  <si>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</si>
  <si>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</si>
  <si>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</si>
  <si>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</si>
  <si>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</si>
  <si>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</si>
  <si>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</si>
  <si>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</si>
  <si>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</si>
  <si>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</si>
  <si>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</si>
  <si>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</si>
  <si>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</si>
  <si>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</si>
  <si>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</si>
  <si>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</si>
  <si>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</si>
  <si>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</si>
  <si>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</si>
  <si>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</si>
  <si>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</si>
  <si>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</si>
  <si>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</si>
  <si>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</si>
  <si>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</si>
  <si>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</si>
  <si>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</si>
  <si>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</si>
  <si>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</si>
  <si>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</si>
  <si>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</si>
  <si>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</si>
  <si>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</si>
  <si>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</si>
  <si>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</si>
  <si>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</si>
  <si>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</si>
  <si>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</si>
  <si>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</si>
  <si>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</si>
  <si>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</si>
  <si>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</si>
  <si>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</si>
  <si>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</si>
  <si>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</si>
  <si>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</si>
  <si>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</si>
  <si>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</si>
  <si>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</si>
  <si>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</si>
  <si>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</si>
  <si>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</si>
  <si>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</si>
  <si>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</si>
  <si>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</si>
  <si>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</si>
  <si>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</si>
  <si>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</si>
  <si>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</si>
  <si>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</si>
  <si>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</si>
  <si>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</si>
  <si>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</si>
  <si>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</si>
  <si>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</si>
  <si>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</si>
  <si>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</si>
  <si>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</si>
  <si>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</si>
  <si>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</si>
  <si>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</si>
  <si>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</si>
  <si>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</si>
  <si>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</si>
  <si>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</si>
  <si>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</si>
  <si>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</si>
  <si>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</si>
  <si>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</si>
  <si>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</si>
  <si>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</si>
  <si>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</si>
  <si>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</si>
  <si>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</si>
  <si>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</si>
  <si>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</si>
  <si>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</si>
  <si>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</si>
  <si>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</si>
  <si>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</si>
  <si>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</si>
  <si>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</si>
  <si>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</si>
  <si>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</si>
  <si>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</si>
  <si>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</si>
  <si>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</si>
  <si>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</si>
  <si>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</si>
  <si>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</si>
  <si>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</si>
  <si>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</si>
  <si>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</si>
  <si>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</si>
  <si>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</si>
  <si>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</si>
  <si>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</si>
  <si>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</si>
  <si>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</si>
  <si>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</si>
  <si>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</si>
  <si>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</si>
  <si>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</si>
  <si>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</si>
  <si>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</si>
  <si>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</si>
  <si>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</si>
  <si>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</si>
  <si>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</si>
  <si>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</si>
  <si>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</si>
  <si>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</si>
  <si>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</si>
  <si>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</si>
  <si>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</si>
  <si>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</si>
  <si>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</si>
  <si>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</si>
  <si>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</si>
  <si>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</si>
  <si>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</si>
  <si>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</si>
  <si>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</si>
  <si>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</si>
  <si>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</si>
  <si>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</si>
  <si>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</si>
  <si>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</si>
  <si>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</si>
  <si>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</si>
  <si>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</si>
  <si>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</si>
  <si>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</si>
  <si>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</si>
  <si>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</si>
  <si>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</si>
  <si>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</si>
  <si>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</si>
  <si>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</si>
  <si>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</si>
  <si>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</si>
  <si>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</si>
  <si>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</si>
  <si>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</si>
  <si>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</si>
  <si>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</si>
  <si>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</si>
  <si>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</si>
  <si>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</si>
  <si>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</si>
  <si>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</si>
  <si>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</si>
  <si>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</si>
  <si>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</si>
  <si>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</si>
  <si>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</si>
  <si>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</si>
  <si>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</si>
  <si>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</si>
  <si>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</si>
  <si>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</si>
  <si>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</si>
  <si>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</si>
  <si>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</si>
  <si>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</si>
  <si>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</si>
  <si>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</si>
  <si>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</si>
  <si>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</si>
  <si>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</si>
  <si>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</si>
  <si>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</si>
  <si>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</si>
  <si>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</si>
  <si>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</si>
  <si>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</si>
  <si>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</si>
  <si>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</si>
  <si>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</si>
  <si>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</si>
  <si>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</si>
  <si>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</si>
  <si>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</si>
  <si>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</si>
  <si>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</si>
  <si>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</si>
  <si>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</si>
  <si>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</si>
  <si>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</si>
  <si>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</si>
  <si>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</si>
  <si>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</si>
  <si>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</si>
  <si>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</si>
  <si>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</si>
  <si>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</si>
  <si>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</si>
  <si>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</si>
  <si>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</si>
  <si>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</si>
  <si>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</si>
  <si>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</si>
  <si>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</si>
  <si>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</si>
  <si>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</si>
  <si>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</si>
  <si>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</si>
  <si>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</si>
  <si>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</si>
  <si>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</si>
  <si>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</si>
  <si>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</si>
  <si>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</si>
  <si>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</si>
  <si>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</si>
  <si>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</si>
  <si>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</si>
  <si>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</si>
  <si>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</si>
  <si>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</si>
  <si>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</si>
  <si>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</si>
  <si>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</si>
  <si>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</si>
  <si>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</si>
  <si>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</si>
  <si>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</si>
  <si>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</si>
  <si>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</si>
  <si>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</si>
  <si>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</si>
  <si>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</si>
  <si>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</si>
  <si>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</si>
  <si>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</si>
  <si>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</si>
  <si>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</si>
  <si>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</si>
  <si>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</si>
  <si>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</si>
  <si>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</si>
  <si>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</si>
  <si>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</si>
  <si>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</si>
  <si>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</si>
  <si>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</si>
  <si>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</si>
  <si>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</si>
  <si>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</si>
  <si>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</si>
  <si>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</si>
  <si>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</si>
  <si>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</si>
  <si>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</si>
  <si>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</si>
  <si>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</si>
  <si>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</si>
  <si>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</si>
  <si>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</si>
  <si>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</si>
  <si>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</si>
  <si>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</si>
  <si>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</si>
  <si>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</si>
  <si>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</si>
  <si>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</si>
  <si>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</si>
  <si>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</si>
  <si>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</si>
  <si>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</si>
  <si>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</si>
  <si>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</si>
  <si>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</si>
  <si>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</si>
  <si>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</si>
  <si>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</si>
  <si>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</si>
  <si>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</si>
  <si>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</si>
  <si>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</si>
  <si>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</si>
  <si>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</si>
  <si>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</si>
  <si>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</si>
  <si>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</si>
  <si>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</si>
  <si>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</si>
  <si>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</si>
  <si>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</si>
  <si>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</si>
  <si>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</si>
  <si>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</si>
  <si>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</si>
  <si>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</si>
  <si>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</si>
  <si>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</si>
  <si>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</si>
  <si>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</si>
  <si>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</si>
  <si>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</si>
  <si>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</si>
  <si>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</si>
  <si>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</si>
  <si>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</si>
  <si>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</si>
  <si>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</si>
  <si>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</si>
  <si>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</si>
  <si>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</si>
  <si>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</si>
  <si>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</si>
  <si>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</si>
  <si>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</si>
  <si>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</si>
  <si>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</si>
  <si>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</si>
  <si>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</si>
  <si>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</si>
  <si>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</si>
  <si>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</si>
  <si>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</si>
  <si>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</si>
  <si>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</si>
  <si>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</si>
  <si>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</si>
  <si>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</si>
  <si>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</si>
  <si>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</si>
  <si>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</si>
  <si>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</si>
  <si>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</si>
  <si>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</si>
  <si>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</si>
  <si>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</si>
  <si>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</si>
  <si>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</si>
  <si>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</si>
  <si>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</si>
  <si>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</si>
  <si>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</si>
  <si>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</si>
  <si>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</si>
  <si>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</si>
  <si>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</si>
  <si>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</si>
  <si>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</si>
  <si>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</si>
  <si>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</si>
  <si>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</si>
  <si>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</si>
  <si>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</si>
  <si>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</si>
  <si>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</si>
  <si>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</si>
  <si>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</si>
  <si>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</si>
  <si>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</si>
  <si>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</si>
  <si>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</si>
  <si>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</si>
  <si>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</si>
  <si>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</si>
  <si>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</si>
  <si>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</si>
  <si>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</si>
  <si>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</si>
  <si>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</si>
  <si>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</si>
  <si>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</si>
  <si>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</si>
  <si>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</si>
  <si>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</si>
  <si>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</si>
  <si>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</si>
  <si>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</si>
  <si>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</si>
  <si>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</si>
  <si>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</si>
  <si>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</si>
  <si>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</si>
  <si>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</si>
  <si>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</si>
  <si>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</si>
  <si>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</si>
  <si>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</si>
  <si>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</si>
  <si>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</si>
  <si>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</si>
  <si>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</si>
  <si>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</si>
  <si>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</si>
  <si>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</si>
  <si>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</si>
  <si>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</si>
  <si>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</si>
  <si>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</si>
  <si>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</si>
  <si>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</si>
  <si>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</si>
  <si>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</si>
  <si>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</si>
  <si>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</si>
  <si>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</si>
  <si>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</si>
  <si>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</si>
  <si>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</si>
  <si>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</si>
  <si>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</si>
  <si>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</si>
  <si>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</si>
  <si>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</si>
  <si>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</si>
  <si>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</si>
  <si>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</si>
  <si>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</si>
  <si>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</si>
  <si>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</si>
  <si>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</si>
  <si>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</si>
  <si>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</si>
  <si>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</si>
  <si>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</si>
  <si>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</si>
  <si>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</si>
  <si>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</si>
  <si>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</si>
  <si>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</si>
  <si>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</si>
  <si>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</si>
  <si>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</si>
  <si>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</si>
  <si>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</si>
  <si>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</si>
  <si>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</si>
  <si>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</si>
  <si>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</si>
  <si>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</si>
  <si>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</si>
  <si>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</si>
  <si>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</si>
  <si>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</si>
  <si>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</si>
  <si>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</si>
  <si>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</si>
  <si>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</si>
  <si>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</si>
  <si>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</si>
  <si>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</si>
  <si>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</si>
  <si>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</si>
  <si>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</si>
  <si>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</si>
  <si>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</si>
  <si>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</si>
  <si>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</si>
  <si>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</si>
  <si>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</si>
  <si>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</si>
  <si>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</si>
  <si>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</si>
  <si>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</si>
  <si>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</si>
  <si>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</si>
  <si>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</si>
  <si>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</si>
  <si>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</si>
  <si>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</si>
  <si>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</si>
  <si>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</si>
  <si>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</si>
  <si>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</si>
  <si>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</si>
  <si>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</si>
  <si>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</si>
  <si>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</si>
  <si>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</si>
  <si>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</si>
  <si>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</si>
  <si>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</si>
  <si>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</si>
  <si>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</si>
  <si>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</si>
  <si>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</si>
  <si>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</si>
  <si>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</si>
  <si>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</si>
  <si>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</si>
  <si>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</si>
  <si>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</si>
  <si>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</si>
  <si>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</si>
  <si>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</si>
  <si>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</si>
  <si>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</si>
  <si>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</si>
  <si>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</si>
  <si>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</si>
  <si>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</si>
  <si>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</si>
  <si>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</si>
  <si>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</si>
  <si>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</si>
  <si>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</si>
  <si>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</si>
  <si>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</si>
  <si>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</si>
  <si>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</si>
  <si>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</si>
  <si>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</si>
  <si>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</si>
  <si>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</si>
  <si>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</si>
  <si>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</si>
  <si>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</si>
  <si>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</si>
  <si>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</si>
  <si>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</si>
  <si>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</si>
  <si>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</si>
  <si>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</si>
  <si>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</si>
  <si>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</si>
  <si>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</si>
  <si>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</si>
  <si>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</si>
  <si>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</si>
  <si>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</si>
  <si>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</si>
  <si>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</si>
  <si>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</si>
  <si>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</si>
  <si>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</si>
  <si>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</si>
  <si>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</si>
  <si>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</si>
  <si>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</si>
  <si>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</si>
  <si>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</si>
  <si>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</si>
  <si>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</si>
  <si>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</si>
  <si>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</si>
  <si>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</si>
  <si>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</si>
  <si>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</si>
  <si>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</si>
  <si>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</si>
  <si>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</si>
  <si>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</si>
  <si>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</si>
  <si>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</si>
  <si>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</si>
  <si>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</si>
  <si>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</si>
  <si>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</si>
  <si>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</si>
  <si>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</si>
  <si>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</si>
  <si>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</si>
  <si>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</si>
  <si>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</si>
  <si>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</si>
  <si>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</si>
  <si>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</si>
  <si>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</si>
  <si>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</si>
  <si>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</si>
  <si>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</si>
  <si>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</si>
  <si>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</si>
  <si>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</si>
  <si>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</si>
  <si>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</si>
  <si>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</si>
  <si>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</si>
  <si>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</si>
  <si>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</si>
  <si>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</si>
  <si>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</si>
  <si>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</si>
  <si>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</si>
  <si>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</si>
  <si>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</si>
  <si>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</si>
  <si>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</si>
  <si>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</si>
  <si>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</si>
  <si>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</si>
  <si>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</si>
  <si>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</si>
  <si>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</si>
  <si>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</si>
  <si>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</si>
  <si>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</si>
  <si>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</si>
  <si>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</si>
  <si>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</si>
  <si>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</si>
  <si>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</si>
  <si>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</si>
  <si>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</si>
  <si>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</si>
  <si>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</si>
  <si>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</si>
  <si>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</si>
  <si>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</si>
  <si>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</si>
  <si>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</si>
  <si>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</si>
  <si>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</si>
  <si>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</si>
  <si>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</si>
  <si>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</si>
  <si>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</si>
  <si>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</si>
  <si>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</si>
  <si>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</si>
  <si>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</si>
  <si>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</si>
  <si>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</si>
  <si>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</si>
  <si>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</si>
  <si>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</si>
  <si>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</si>
  <si>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</si>
  <si>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</si>
  <si>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</si>
  <si>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</si>
  <si>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</si>
  <si>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</si>
  <si>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</si>
  <si>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</si>
  <si>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</si>
  <si>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</si>
  <si>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</si>
  <si>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</si>
  <si>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</si>
  <si>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</si>
  <si>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</si>
  <si>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</si>
  <si>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</si>
  <si>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</si>
  <si>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</si>
  <si>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</si>
  <si>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</si>
  <si>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</si>
  <si>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</si>
  <si>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</si>
  <si>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</si>
  <si>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</si>
  <si>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</si>
  <si>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</si>
  <si>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</si>
  <si>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</si>
  <si>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</si>
  <si>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</si>
  <si>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</si>
  <si>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</si>
  <si>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</si>
  <si>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</si>
  <si>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</si>
  <si>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</si>
  <si>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</si>
  <si>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</si>
  <si>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</si>
  <si>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</si>
  <si>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</si>
  <si>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</si>
  <si>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</si>
  <si>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</si>
  <si>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</si>
  <si>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</si>
  <si>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</si>
  <si>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</si>
  <si>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</si>
  <si>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</si>
  <si>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</si>
  <si>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</si>
  <si>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</si>
  <si>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</si>
  <si>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</si>
  <si>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</si>
  <si>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</si>
  <si>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</si>
  <si>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</si>
  <si>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</si>
  <si>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</si>
  <si>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</si>
  <si>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</si>
  <si>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</si>
  <si>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</si>
  <si>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</si>
  <si>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</si>
  <si>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</si>
  <si>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</si>
  <si>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</si>
  <si>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</si>
  <si>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</si>
  <si>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</si>
  <si>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</si>
  <si>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</si>
  <si>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</si>
  <si>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</si>
  <si>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</si>
  <si>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</si>
  <si>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</si>
  <si>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</si>
  <si>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</si>
  <si>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</si>
  <si>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</si>
  <si>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</si>
  <si>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</si>
  <si>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</si>
  <si>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</si>
  <si>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</si>
  <si>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</si>
  <si>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</si>
  <si>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</si>
  <si>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</si>
  <si>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</si>
  <si>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</si>
  <si>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</si>
  <si>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</si>
  <si>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</si>
  <si>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</si>
  <si>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</si>
  <si>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</si>
  <si>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</si>
  <si>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</si>
  <si>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</si>
  <si>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</si>
  <si>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</si>
  <si>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</si>
  <si>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</si>
  <si>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</si>
  <si>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</si>
  <si>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</si>
  <si>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</si>
  <si>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</si>
  <si>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</si>
  <si>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</si>
  <si>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</si>
  <si>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</si>
  <si>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</si>
  <si>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</si>
  <si>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</si>
  <si>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</si>
  <si>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</si>
  <si>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</si>
  <si>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</si>
  <si>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</si>
  <si>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</si>
  <si>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</si>
  <si>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</si>
  <si>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</si>
  <si>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</si>
  <si>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</si>
  <si>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</si>
  <si>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</si>
  <si>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</si>
  <si>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</si>
  <si>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</si>
  <si>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</si>
  <si>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</si>
  <si>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</si>
  <si>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</si>
  <si>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</si>
  <si>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</si>
  <si>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</si>
  <si>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</si>
  <si>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</si>
  <si>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</si>
  <si>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</si>
  <si>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</si>
  <si>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</si>
  <si>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</si>
  <si>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</si>
  <si>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</si>
  <si>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</si>
  <si>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</si>
  <si>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</si>
  <si>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</si>
  <si>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</si>
  <si>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</si>
  <si>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</si>
  <si>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</si>
  <si>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</si>
  <si>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</si>
  <si>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</si>
  <si>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</si>
  <si>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</si>
  <si>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</si>
  <si>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</si>
  <si>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</si>
  <si>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</si>
  <si>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</si>
  <si>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</si>
  <si>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</si>
  <si>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</si>
  <si>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</si>
  <si>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</si>
  <si>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</si>
  <si>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</si>
  <si>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</si>
  <si>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</si>
  <si>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</si>
  <si>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</si>
  <si>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</si>
  <si>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</si>
  <si>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</si>
  <si>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</si>
  <si>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</si>
  <si>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</si>
  <si>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</si>
  <si>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</si>
  <si>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</si>
  <si>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</si>
  <si>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</si>
  <si>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</si>
  <si>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</si>
  <si>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</si>
  <si>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</si>
  <si>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</si>
  <si>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</si>
  <si>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</si>
  <si>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</si>
  <si>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</si>
  <si>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</si>
  <si>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</si>
  <si>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</si>
  <si>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</si>
  <si>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</si>
  <si>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</si>
  <si>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</si>
  <si>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</si>
  <si>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</si>
  <si>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</si>
  <si>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</si>
  <si>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</si>
  <si>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</si>
  <si>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</si>
  <si>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</si>
  <si>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</si>
  <si>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</si>
  <si>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</si>
  <si>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</si>
  <si>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</si>
  <si>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</si>
  <si>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</si>
  <si>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</si>
  <si>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</si>
  <si>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</si>
  <si>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</si>
  <si>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</si>
  <si>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</si>
  <si>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</si>
  <si>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</si>
  <si>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</si>
  <si>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</si>
  <si>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</si>
  <si>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</si>
  <si>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</si>
  <si>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</si>
  <si>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</si>
  <si>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</si>
  <si>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</si>
  <si>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</si>
  <si>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</si>
  <si>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</si>
  <si>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</si>
  <si>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</si>
  <si>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</si>
  <si>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</si>
  <si>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</si>
  <si>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</si>
  <si>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</si>
  <si>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</si>
  <si>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</si>
  <si>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</si>
  <si>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</si>
  <si>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</si>
  <si>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</si>
  <si>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</si>
  <si>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</si>
  <si>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</si>
  <si>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</si>
  <si>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</si>
  <si>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</si>
  <si>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</si>
  <si>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</si>
  <si>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</si>
  <si>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</si>
  <si>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</si>
  <si>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</si>
  <si>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</si>
  <si>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</si>
  <si>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</si>
  <si>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</si>
  <si>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</si>
  <si>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</si>
  <si>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</si>
  <si>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</si>
  <si>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</si>
  <si>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</si>
  <si>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</si>
  <si>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</si>
  <si>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</si>
  <si>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</si>
  <si>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</si>
  <si>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</si>
  <si>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</si>
  <si>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</si>
  <si>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</si>
  <si>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</si>
  <si>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</si>
  <si>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</si>
  <si>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</si>
  <si>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</si>
  <si>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</si>
  <si>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</si>
  <si>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</si>
  <si>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</si>
  <si>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</si>
  <si>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</si>
  <si>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</si>
  <si>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</si>
  <si>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</si>
  <si>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</si>
  <si>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</si>
  <si>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</si>
  <si>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</si>
  <si>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</si>
  <si>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</si>
  <si>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</si>
  <si>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</si>
  <si>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</si>
  <si>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</si>
  <si>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</si>
  <si>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</si>
  <si>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</si>
  <si>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</si>
  <si>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</si>
  <si>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</si>
  <si>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</si>
  <si>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</si>
  <si>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</si>
  <si>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</si>
  <si>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</si>
  <si>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</si>
  <si>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</si>
  <si>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</si>
  <si>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</si>
  <si>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</si>
  <si>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</si>
  <si>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</si>
  <si>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</si>
  <si>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</si>
  <si>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</si>
  <si>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</si>
  <si>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</si>
  <si>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</si>
  <si>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</si>
  <si>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</si>
  <si>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</si>
  <si>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</si>
  <si>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</si>
  <si>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</si>
  <si>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</si>
  <si>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</si>
  <si>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</si>
  <si>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</si>
  <si>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</si>
  <si>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</si>
  <si>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</si>
  <si>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</si>
  <si>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</si>
  <si>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</si>
  <si>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</si>
  <si>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</si>
  <si>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</si>
  <si>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</si>
  <si>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</si>
  <si>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</si>
  <si>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</si>
  <si>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</si>
  <si>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</si>
  <si>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</si>
  <si>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</si>
  <si>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</si>
  <si>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</si>
  <si>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</si>
  <si>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</si>
  <si>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</si>
  <si>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</si>
  <si>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</si>
  <si>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</si>
  <si>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</si>
  <si>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</si>
  <si>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</si>
  <si>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</si>
  <si>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</si>
  <si>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</si>
  <si>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</si>
  <si>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</si>
  <si>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</si>
  <si>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</si>
  <si>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</si>
  <si>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</si>
  <si>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</si>
  <si>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</si>
  <si>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</si>
  <si>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</si>
  <si>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</si>
  <si>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</si>
  <si>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</si>
  <si>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</si>
  <si>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</si>
  <si>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</si>
  <si>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</si>
  <si>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</si>
  <si>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</si>
  <si>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</si>
  <si>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</si>
  <si>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</si>
  <si>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</si>
  <si>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</si>
  <si>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</si>
  <si>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</si>
  <si>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</si>
  <si>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</si>
  <si>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</si>
  <si>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</si>
  <si>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</si>
  <si>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</si>
  <si>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</si>
  <si>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</si>
  <si>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</si>
  <si>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</si>
  <si>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</si>
  <si>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</si>
  <si>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</si>
  <si>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</si>
  <si>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</si>
  <si>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</si>
  <si>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</si>
  <si>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</si>
  <si>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</si>
  <si>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</si>
  <si>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</si>
  <si>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</si>
  <si>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</si>
  <si>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</si>
  <si>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</si>
  <si>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</si>
  <si>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</si>
  <si>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</si>
  <si>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</si>
  <si>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</si>
  <si>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</si>
  <si>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</si>
  <si>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</si>
  <si>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</si>
  <si>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</si>
  <si>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</si>
  <si>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</si>
  <si>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</si>
  <si>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</si>
  <si>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</si>
  <si>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</si>
  <si>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</si>
  <si>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</si>
  <si>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</si>
  <si>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</si>
  <si>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</si>
  <si>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</si>
  <si>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</si>
  <si>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</si>
  <si>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</si>
  <si>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</si>
  <si>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</si>
  <si>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</si>
  <si>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</si>
  <si>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</si>
  <si>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</si>
  <si>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</si>
  <si>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</si>
  <si>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</si>
  <si>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</si>
  <si>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</si>
  <si>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</si>
  <si>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</si>
  <si>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</si>
  <si>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</si>
  <si>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</si>
  <si>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</si>
  <si>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</si>
  <si>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</si>
  <si>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</si>
  <si>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</si>
  <si>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</si>
  <si>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</si>
  <si>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</si>
  <si>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</si>
  <si>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</si>
  <si>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</si>
  <si>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</si>
  <si>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</si>
  <si>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</si>
  <si>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</si>
  <si>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</si>
  <si>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</si>
  <si>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</si>
  <si>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</si>
  <si>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</si>
  <si>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</si>
  <si>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</si>
  <si>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</si>
  <si>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</si>
  <si>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</si>
  <si>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</si>
  <si>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</si>
  <si>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</si>
  <si>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</si>
  <si>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</si>
  <si>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</si>
  <si>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</si>
  <si>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</si>
  <si>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</si>
  <si>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</si>
  <si>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</si>
  <si>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</si>
  <si>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</si>
  <si>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</si>
  <si>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</si>
  <si>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</si>
  <si>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</si>
  <si>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</si>
  <si>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</si>
  <si>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</si>
  <si>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</si>
  <si>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</si>
  <si>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</si>
  <si>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</si>
  <si>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</si>
  <si>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</si>
  <si>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</si>
  <si>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</si>
  <si>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</si>
  <si>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</si>
  <si>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</si>
  <si>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</si>
  <si>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</si>
  <si>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</si>
  <si>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</si>
  <si>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</si>
  <si>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</si>
  <si>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</si>
  <si>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</si>
  <si>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</si>
  <si>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</si>
  <si>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</si>
  <si>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</si>
  <si>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</si>
  <si>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</si>
  <si>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</si>
  <si>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</si>
  <si>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</si>
  <si>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</si>
  <si>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</si>
  <si>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</si>
  <si>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</si>
  <si>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</si>
  <si>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</si>
  <si>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</si>
  <si>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</si>
  <si>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</si>
  <si>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</si>
  <si>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</si>
  <si>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</si>
  <si>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</si>
  <si>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</si>
  <si>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</si>
  <si>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</si>
  <si>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</si>
  <si>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</si>
  <si>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</si>
  <si>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</si>
  <si>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</si>
  <si>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</si>
  <si>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</si>
  <si>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</si>
  <si>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</si>
  <si>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</si>
  <si>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</si>
  <si>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</si>
  <si>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</si>
  <si>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</si>
  <si>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</si>
  <si>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</si>
  <si>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</si>
  <si>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</si>
  <si>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</si>
  <si>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</si>
  <si>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</si>
  <si>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</si>
  <si>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</si>
  <si>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</si>
  <si>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</si>
  <si>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</si>
  <si>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</si>
  <si>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</si>
  <si>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</si>
  <si>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</si>
  <si>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</si>
  <si>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</si>
  <si>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</si>
  <si>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</si>
  <si>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</si>
  <si>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</si>
  <si>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</si>
  <si>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</si>
  <si>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</si>
  <si>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</si>
  <si>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</si>
  <si>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</si>
  <si>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</si>
  <si>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</si>
  <si>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</si>
  <si>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</si>
  <si>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</si>
  <si>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</si>
  <si>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</si>
  <si>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</si>
  <si>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</si>
  <si>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</si>
  <si>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</si>
  <si>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</si>
  <si>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</si>
  <si>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</si>
  <si>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</si>
  <si>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</si>
  <si>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</si>
  <si>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</si>
  <si>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</si>
  <si>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</si>
  <si>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</si>
  <si>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</si>
  <si>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</si>
  <si>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</si>
  <si>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</si>
  <si>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</si>
  <si>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</si>
  <si>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</si>
  <si>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</si>
  <si>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</si>
  <si>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</si>
  <si>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</si>
  <si>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</si>
  <si>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</si>
  <si>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</si>
  <si>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</si>
  <si>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</si>
  <si>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</si>
  <si>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</si>
  <si>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</si>
  <si>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</si>
  <si>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</si>
  <si>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</si>
  <si>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</si>
  <si>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</si>
  <si>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</si>
  <si>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</si>
  <si>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</si>
  <si>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</si>
  <si>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</si>
  <si>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</si>
  <si>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</si>
  <si>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</si>
  <si>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</si>
  <si>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</si>
  <si>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</si>
  <si>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</si>
  <si>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</si>
  <si>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</si>
  <si>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</si>
  <si>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</si>
  <si>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</si>
  <si>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</si>
  <si>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</si>
  <si>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</si>
  <si>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</si>
  <si>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</si>
  <si>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</si>
  <si>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</si>
  <si>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</si>
  <si>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</si>
  <si>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</si>
  <si>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</si>
  <si>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</si>
  <si>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</si>
  <si>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</si>
  <si>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</si>
  <si>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</si>
  <si>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</si>
  <si>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</si>
  <si>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</si>
  <si>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</si>
  <si>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</si>
  <si>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</si>
  <si>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</si>
  <si>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</si>
  <si>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</si>
  <si>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</si>
  <si>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</si>
  <si>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</si>
  <si>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</si>
  <si>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</si>
  <si>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</si>
  <si>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</si>
  <si>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</si>
  <si>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</si>
  <si>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</si>
  <si>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</si>
  <si>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</si>
  <si>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</si>
  <si>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</si>
  <si>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</si>
  <si>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</si>
  <si>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</si>
  <si>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</si>
  <si>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</si>
  <si>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</si>
  <si>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</si>
  <si>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</si>
  <si>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</si>
  <si>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</si>
  <si>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</si>
  <si>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</si>
  <si>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</si>
  <si>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</si>
  <si>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</si>
  <si>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</si>
  <si>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</si>
  <si>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</si>
  <si>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</si>
  <si>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</si>
  <si>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</si>
  <si>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</si>
  <si>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</si>
  <si>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</si>
  <si>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</si>
  <si>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</si>
  <si>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</si>
  <si>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</si>
  <si>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</si>
  <si>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</si>
  <si>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</si>
  <si>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</si>
  <si>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</si>
  <si>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</si>
  <si>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</si>
  <si>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</si>
  <si>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</si>
  <si>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</si>
  <si>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</si>
  <si>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</si>
  <si>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</si>
  <si>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</si>
  <si>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</si>
  <si>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</si>
  <si>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</si>
  <si>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</si>
  <si>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</si>
  <si>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</si>
  <si>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</si>
  <si>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</si>
  <si>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</si>
  <si>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</si>
  <si>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</si>
  <si>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</si>
  <si>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</si>
  <si>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</si>
  <si>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</si>
  <si>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</si>
  <si>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</si>
  <si>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</si>
  <si>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</si>
  <si>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</si>
  <si>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</si>
  <si>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</si>
  <si>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</si>
  <si>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</si>
  <si>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</si>
  <si>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</si>
  <si>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</si>
  <si>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</si>
  <si>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</si>
  <si>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</si>
  <si>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</si>
  <si>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</si>
  <si>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</si>
  <si>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</si>
  <si>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</si>
  <si>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</si>
  <si>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</si>
  <si>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</si>
  <si>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</si>
  <si>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</si>
  <si>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</si>
  <si>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</si>
  <si>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</si>
  <si>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</si>
  <si>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</si>
  <si>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</si>
  <si>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</si>
  <si>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</si>
  <si>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</si>
  <si>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</si>
  <si>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</si>
  <si>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</si>
  <si>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</si>
  <si>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</si>
  <si>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</si>
  <si>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</si>
  <si>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</si>
  <si>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</si>
  <si>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</si>
  <si>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</si>
  <si>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</si>
  <si>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</si>
  <si>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</si>
  <si>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</si>
  <si>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</si>
  <si>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</si>
  <si>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</si>
  <si>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</si>
  <si>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</si>
  <si>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</si>
  <si>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</si>
  <si>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</si>
  <si>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</si>
  <si>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</si>
  <si>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</si>
  <si>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</si>
  <si>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</si>
  <si>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</si>
  <si>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</si>
  <si>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</si>
  <si>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</si>
  <si>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</si>
  <si>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</si>
  <si>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</si>
  <si>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</si>
  <si>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</si>
  <si>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</si>
  <si>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</si>
  <si>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</si>
  <si>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</si>
  <si>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</si>
  <si>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</si>
  <si>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</si>
  <si>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</si>
  <si>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</si>
  <si>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</si>
  <si>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</si>
  <si>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</si>
  <si>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</si>
  <si>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</si>
  <si>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</si>
  <si>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</si>
  <si>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</si>
  <si>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</si>
  <si>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</si>
  <si>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</si>
  <si>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</si>
  <si>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</si>
  <si>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</si>
  <si>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</si>
  <si>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</si>
  <si>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</si>
  <si>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</si>
  <si>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</si>
  <si>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</si>
  <si>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</si>
  <si>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</si>
  <si>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</si>
  <si>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</si>
  <si>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</si>
  <si>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</si>
  <si>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</si>
  <si>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</si>
  <si>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</si>
  <si>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</si>
  <si>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</si>
  <si>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</si>
  <si>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</si>
  <si>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</si>
  <si>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</si>
  <si>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</si>
  <si>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</si>
  <si>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</si>
  <si>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</si>
  <si>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</si>
  <si>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</si>
  <si>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</si>
  <si>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</si>
  <si>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</si>
  <si>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</si>
  <si>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</si>
  <si>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</si>
  <si>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</si>
  <si>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</si>
  <si>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</si>
  <si>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</si>
  <si>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</si>
  <si>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</si>
  <si>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</si>
  <si>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</si>
  <si>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</si>
  <si>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</si>
  <si>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</si>
  <si>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</si>
  <si>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</si>
  <si>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</si>
  <si>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</si>
  <si>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</si>
  <si>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</si>
  <si>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</si>
  <si>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</si>
  <si>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</si>
  <si>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</si>
  <si>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</si>
  <si>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</si>
  <si>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</si>
  <si>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</si>
  <si>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</si>
  <si>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</si>
  <si>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</si>
  <si>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</si>
  <si>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</si>
  <si>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</si>
  <si>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</si>
  <si>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</si>
  <si>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</si>
  <si>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</si>
  <si>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</si>
  <si>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</si>
  <si>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</si>
  <si>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</si>
  <si>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</si>
  <si>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</si>
  <si>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</si>
  <si>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</si>
  <si>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</si>
  <si>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</si>
  <si>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</si>
  <si>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</si>
  <si>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</si>
  <si>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</si>
  <si>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</si>
  <si>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</si>
  <si>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</si>
  <si>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</si>
  <si>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</si>
  <si>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</si>
  <si>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</si>
  <si>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</si>
  <si>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</si>
  <si>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</si>
  <si>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</si>
  <si>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</si>
  <si>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</si>
  <si>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</si>
  <si>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</si>
  <si>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</si>
  <si>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</si>
  <si>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</si>
  <si>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</si>
  <si>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</si>
  <si>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</si>
  <si>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</si>
  <si>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</si>
  <si>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</si>
  <si>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</si>
  <si>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</si>
  <si>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</si>
  <si>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</si>
  <si>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</si>
  <si>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</si>
  <si>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</si>
  <si>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</si>
  <si>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</si>
  <si>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</si>
  <si>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</si>
  <si>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</si>
  <si>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</si>
  <si>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</si>
  <si>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</si>
  <si>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</si>
  <si>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</si>
  <si>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</si>
  <si>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</si>
  <si>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</si>
  <si>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</si>
  <si>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</si>
  <si>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</si>
  <si>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</si>
  <si>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</si>
  <si>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</si>
  <si>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</si>
  <si>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</si>
  <si>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</si>
  <si>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</si>
  <si>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</si>
  <si>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</si>
  <si>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</si>
  <si>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</si>
  <si>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</si>
  <si>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</si>
  <si>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</si>
  <si>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</si>
  <si>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</si>
  <si>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</si>
  <si>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</si>
  <si>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</si>
  <si>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</si>
  <si>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</si>
  <si>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</si>
  <si>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</si>
  <si>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</si>
  <si>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</si>
  <si>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</si>
  <si>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</si>
  <si>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</si>
  <si>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</si>
  <si>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</si>
  <si>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</si>
  <si>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</si>
  <si>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</si>
  <si>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</si>
  <si>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</si>
  <si>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</si>
  <si>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</si>
  <si>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</si>
  <si>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</si>
  <si>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</si>
  <si>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</si>
  <si>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</si>
  <si>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</si>
  <si>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</si>
  <si>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</si>
  <si>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</si>
  <si>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</si>
  <si>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</si>
  <si>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</si>
  <si>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</si>
  <si>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</si>
  <si>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</si>
  <si>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</si>
  <si>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</si>
  <si>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</si>
  <si>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</si>
  <si>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</si>
  <si>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</si>
  <si>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</si>
  <si>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</si>
  <si>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</si>
  <si>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</si>
  <si>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</si>
  <si>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</si>
  <si>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</si>
  <si>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</si>
  <si>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</si>
  <si>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</si>
  <si>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</si>
  <si>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</si>
  <si>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</si>
  <si>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</si>
  <si>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</si>
  <si>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</si>
  <si>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</si>
  <si>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</si>
  <si>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</si>
  <si>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</si>
  <si>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</si>
  <si>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</si>
  <si>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</si>
  <si>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</si>
  <si>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</si>
  <si>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</si>
  <si>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</si>
  <si>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</si>
  <si>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</si>
  <si>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</si>
  <si>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</si>
  <si>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</si>
  <si>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</si>
  <si>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</si>
  <si>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</si>
  <si>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</si>
  <si>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</si>
  <si>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</si>
  <si>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</si>
  <si>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</si>
  <si>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</si>
  <si>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</si>
  <si>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</si>
  <si>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</si>
  <si>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</si>
  <si>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</si>
  <si>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</si>
  <si>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</si>
  <si>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</si>
  <si>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</si>
  <si>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</si>
  <si>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</si>
  <si>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</si>
  <si>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</si>
  <si>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</si>
  <si>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</si>
  <si>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</si>
  <si>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</si>
  <si>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</si>
  <si>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</si>
  <si>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</si>
  <si>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</si>
  <si>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</si>
  <si>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</si>
  <si>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</si>
  <si>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</si>
  <si>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</si>
  <si>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</si>
  <si>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</si>
  <si>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</si>
  <si>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</si>
  <si>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</si>
  <si>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</si>
  <si>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</si>
  <si>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</si>
  <si>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</si>
  <si>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</si>
  <si>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</si>
  <si>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</si>
  <si>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</si>
  <si>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</si>
  <si>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</si>
  <si>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</si>
  <si>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</si>
  <si>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</si>
  <si>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</si>
  <si>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</si>
  <si>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</si>
  <si>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</si>
  <si>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</si>
  <si>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</si>
  <si>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</si>
  <si>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</si>
  <si>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</si>
  <si>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</si>
  <si>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</si>
  <si>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</si>
  <si>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</si>
  <si>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</si>
  <si>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</si>
  <si>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</si>
  <si>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</si>
  <si>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</si>
  <si>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</si>
  <si>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</si>
  <si>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</si>
  <si>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</si>
  <si>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</si>
  <si>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</si>
  <si>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</si>
  <si>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</si>
  <si>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</si>
  <si>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</si>
  <si>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</si>
  <si>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</si>
  <si>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</si>
  <si>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</si>
  <si>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</si>
  <si>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</si>
  <si>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</si>
  <si>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</si>
  <si>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</si>
  <si>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</si>
  <si>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</si>
  <si>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</si>
  <si>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</si>
  <si>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</si>
  <si>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</si>
  <si>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</si>
  <si>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</si>
  <si>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</si>
  <si>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</si>
  <si>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</si>
  <si>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</si>
  <si>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</si>
  <si>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</si>
  <si>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</si>
  <si>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</si>
  <si>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</si>
  <si>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</si>
  <si>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</si>
  <si>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</si>
  <si>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</si>
  <si>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</si>
  <si>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</si>
  <si>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</si>
  <si>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</si>
  <si>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</si>
  <si>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</si>
  <si>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</si>
  <si>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</si>
  <si>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</si>
  <si>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</si>
  <si>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</si>
  <si>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</si>
  <si>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</si>
  <si>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</si>
  <si>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</si>
  <si>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</si>
  <si>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</si>
  <si>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</si>
  <si>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</si>
  <si>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</si>
  <si>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</si>
  <si>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</si>
  <si>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</si>
  <si>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</si>
  <si>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</si>
  <si>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</si>
  <si>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</si>
  <si>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</si>
  <si>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</si>
  <si>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</si>
  <si>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</si>
  <si>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</si>
  <si>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</si>
  <si>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</si>
  <si>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</si>
  <si>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</si>
  <si>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</si>
  <si>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</si>
  <si>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</si>
  <si>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</si>
  <si>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</si>
  <si>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</si>
  <si>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</si>
  <si>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</si>
  <si>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</si>
  <si>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</si>
  <si>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</si>
  <si>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</si>
  <si>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</si>
  <si>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</si>
  <si>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</si>
  <si>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</si>
  <si>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</si>
  <si>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</si>
  <si>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</si>
  <si>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</si>
  <si>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</si>
  <si>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</si>
  <si>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</si>
  <si>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</si>
  <si>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</si>
  <si>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</si>
  <si>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</si>
  <si>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</si>
  <si>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</si>
  <si>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</si>
  <si>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</si>
  <si>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</si>
  <si>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</si>
  <si>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</si>
  <si>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</si>
  <si>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</si>
  <si>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</si>
  <si>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</si>
  <si>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</si>
  <si>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</si>
  <si>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</si>
  <si>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</si>
  <si>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</si>
  <si>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</si>
  <si>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</si>
  <si>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</si>
  <si>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</si>
  <si>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</si>
  <si>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</si>
  <si>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</si>
  <si>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</si>
  <si>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</si>
  <si>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</si>
  <si>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</si>
  <si>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</si>
  <si>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</si>
  <si>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</si>
  <si>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</si>
  <si>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</si>
  <si>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</si>
  <si>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</si>
  <si>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</si>
  <si>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</si>
  <si>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</si>
  <si>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</si>
  <si>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</si>
  <si>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</si>
  <si>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</si>
  <si>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</si>
  <si>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</si>
  <si>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</si>
  <si>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</si>
  <si>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</si>
  <si>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</si>
  <si>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</si>
  <si>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</si>
  <si>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</si>
  <si>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</si>
  <si>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</si>
  <si>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</si>
  <si>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</si>
  <si>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</si>
  <si>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</si>
  <si>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</si>
  <si>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</si>
  <si>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</si>
  <si>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</si>
  <si>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</si>
  <si>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</si>
  <si>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</si>
  <si>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</si>
  <si>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</si>
  <si>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</si>
  <si>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</si>
  <si>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</si>
  <si>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</si>
  <si>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</si>
  <si>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</si>
  <si>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</si>
  <si>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</si>
  <si>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</si>
  <si>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</si>
  <si>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</si>
  <si>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</si>
  <si>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</si>
  <si>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</si>
  <si>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</si>
  <si>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</si>
  <si>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</si>
  <si>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</si>
  <si>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</si>
  <si>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</si>
  <si>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</si>
  <si>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</si>
  <si>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</si>
  <si>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</si>
  <si>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</si>
  <si>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</si>
  <si>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</si>
  <si>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</si>
  <si>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</si>
  <si>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</si>
  <si>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</si>
  <si>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</si>
  <si>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</si>
  <si>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</si>
  <si>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</si>
  <si>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</si>
  <si>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</si>
  <si>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</si>
  <si>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</si>
  <si>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</si>
  <si>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</si>
  <si>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</si>
  <si>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</si>
  <si>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</si>
  <si>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</si>
  <si>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</si>
  <si>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</si>
  <si>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</si>
  <si>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</si>
  <si>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</si>
  <si>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</si>
  <si>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</si>
  <si>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</si>
  <si>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</si>
  <si>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</si>
  <si>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</si>
  <si>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</si>
  <si>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</si>
  <si>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</si>
  <si>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</si>
  <si>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</si>
  <si>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</si>
  <si>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</si>
  <si>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</si>
  <si>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</si>
  <si>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</si>
  <si>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</si>
  <si>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</si>
  <si>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</si>
  <si>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</si>
  <si>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</si>
  <si>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</si>
  <si>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</si>
  <si>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</si>
  <si>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</si>
  <si>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</si>
  <si>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</si>
  <si>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</si>
  <si>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</si>
  <si>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</si>
  <si>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</si>
  <si>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</si>
  <si>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</si>
  <si>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</si>
  <si>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</si>
  <si>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</si>
  <si>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</si>
  <si>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</si>
  <si>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</si>
  <si>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</si>
  <si>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</si>
  <si>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</si>
  <si>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</si>
  <si>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</si>
  <si>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</si>
  <si>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</si>
  <si>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</si>
  <si>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</si>
  <si>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</si>
  <si>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</si>
  <si>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</si>
  <si>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</si>
  <si>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</si>
  <si>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</si>
  <si>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</si>
  <si>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</si>
  <si>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</si>
  <si>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</si>
  <si>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</si>
  <si>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</si>
  <si>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</si>
  <si>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</si>
  <si>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</si>
  <si>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</si>
  <si>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</si>
  <si>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</si>
  <si>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</si>
  <si>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</si>
  <si>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</si>
  <si>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</si>
  <si>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</si>
  <si>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</si>
  <si>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</si>
  <si>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</si>
  <si>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</si>
  <si>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</si>
  <si>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</si>
  <si>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</si>
  <si>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</si>
  <si>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</si>
  <si>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</si>
  <si>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</si>
  <si>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</si>
  <si>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</si>
  <si>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</si>
  <si>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</si>
  <si>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</si>
  <si>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</si>
  <si>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</si>
  <si>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</si>
  <si>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</si>
  <si>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</si>
  <si>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</si>
  <si>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</si>
  <si>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</si>
  <si>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</si>
  <si>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</si>
  <si>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</si>
  <si>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</si>
  <si>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</si>
  <si>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</si>
  <si>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</si>
  <si>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</si>
  <si>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</si>
  <si>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</si>
  <si>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</si>
  <si>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</si>
  <si>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</si>
  <si>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</si>
  <si>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</si>
  <si>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</si>
  <si>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</si>
  <si>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</si>
  <si>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</si>
  <si>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</si>
  <si>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</si>
  <si>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</si>
  <si>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</si>
  <si>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</si>
  <si>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</si>
  <si>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</si>
  <si>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</si>
  <si>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</si>
  <si>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</si>
  <si>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</si>
  <si>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</si>
  <si>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</si>
  <si>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</si>
  <si>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</si>
  <si>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</si>
  <si>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</si>
  <si>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</si>
  <si>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</si>
  <si>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</si>
  <si>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</si>
  <si>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</si>
  <si>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</si>
  <si>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</si>
  <si>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</si>
  <si>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</si>
  <si>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</si>
  <si>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</si>
  <si>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</si>
  <si>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</si>
  <si>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</si>
  <si>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</si>
  <si>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</si>
  <si>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</si>
  <si>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</si>
  <si>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</si>
  <si>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</si>
  <si>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</si>
  <si>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</si>
  <si>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</si>
  <si>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</si>
  <si>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</si>
  <si>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</si>
  <si>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</si>
  <si>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</si>
  <si>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</si>
  <si>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</si>
  <si>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</si>
  <si>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</si>
  <si>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</si>
  <si>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</si>
  <si>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</si>
  <si>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</si>
  <si>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</si>
  <si>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</si>
  <si>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</si>
  <si>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</si>
  <si>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</si>
  <si>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</si>
  <si>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</si>
  <si>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</si>
  <si>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</si>
  <si>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</si>
  <si>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</si>
  <si>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</si>
  <si>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</si>
  <si>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</si>
  <si>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</si>
  <si>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</si>
  <si>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</si>
  <si>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</si>
  <si>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</si>
  <si>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</si>
  <si>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</si>
  <si>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</si>
  <si>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</si>
  <si>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</si>
  <si>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</si>
  <si>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</si>
  <si>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</si>
  <si>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</si>
  <si>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</si>
  <si>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</si>
  <si>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</si>
  <si>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</si>
  <si>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</si>
  <si>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</si>
  <si>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</si>
  <si>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</si>
  <si>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</si>
  <si>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</si>
  <si>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</si>
  <si>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</si>
  <si>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</si>
  <si>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</si>
  <si>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</si>
  <si>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</si>
  <si>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</si>
  <si>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</si>
  <si>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</si>
  <si>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</si>
  <si>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</si>
  <si>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</si>
  <si>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</si>
  <si>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</si>
  <si>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</si>
  <si>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</si>
  <si>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</si>
  <si>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</si>
  <si>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</si>
  <si>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</si>
  <si>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</si>
  <si>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</si>
  <si>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</si>
  <si>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</si>
  <si>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</si>
  <si>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</si>
  <si>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</si>
  <si>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</si>
  <si>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</si>
  <si>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</si>
  <si>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</si>
  <si>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</si>
  <si>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</si>
  <si>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</si>
  <si>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</si>
  <si>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</si>
  <si>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</si>
  <si>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</si>
  <si>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</si>
  <si>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</si>
  <si>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</si>
  <si>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</si>
  <si>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</si>
  <si>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</si>
  <si>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</si>
  <si>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</si>
  <si>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</si>
  <si>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</si>
  <si>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</si>
  <si>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</si>
  <si>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</si>
  <si>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</si>
  <si>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</si>
  <si>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</si>
  <si>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</si>
  <si>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</si>
  <si>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</si>
  <si>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</si>
  <si>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</si>
  <si>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</si>
  <si>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</si>
  <si>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</si>
  <si>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</si>
  <si>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</si>
  <si>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</si>
  <si>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</si>
  <si>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</si>
  <si>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</si>
  <si>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</si>
  <si>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</si>
  <si>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</si>
  <si>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</si>
  <si>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</si>
  <si>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</si>
  <si>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</si>
  <si>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</si>
  <si>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</si>
  <si>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</si>
  <si>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</si>
  <si>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</si>
  <si>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</si>
  <si>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</si>
  <si>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</si>
  <si>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</si>
  <si>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</si>
  <si>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</si>
  <si>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</si>
  <si>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</si>
  <si>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</si>
  <si>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</si>
  <si>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</si>
  <si>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</si>
  <si>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</si>
  <si>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</si>
  <si>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</si>
  <si>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</si>
  <si>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</si>
  <si>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</si>
  <si>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</si>
  <si>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</si>
  <si>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</si>
  <si>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</si>
  <si>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</si>
  <si>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</si>
  <si>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</si>
  <si>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</si>
  <si>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</si>
  <si>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</si>
  <si>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</si>
  <si>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</si>
  <si>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</si>
  <si>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</si>
  <si>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</si>
  <si>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</si>
  <si>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</si>
  <si>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</si>
  <si>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</si>
  <si>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</si>
  <si>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</si>
  <si>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</si>
  <si>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</si>
  <si>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</si>
  <si>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</si>
  <si>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</si>
  <si>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</si>
  <si>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</si>
  <si>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</si>
  <si>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</si>
  <si>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</si>
  <si>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</si>
  <si>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</si>
  <si>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</si>
  <si>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</si>
  <si>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</si>
  <si>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</si>
  <si>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</si>
  <si>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</si>
  <si>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</si>
  <si>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</si>
  <si>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</si>
  <si>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</si>
  <si>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</si>
  <si>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</si>
  <si>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</si>
  <si>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</si>
  <si>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</si>
  <si>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</si>
  <si>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</si>
  <si>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</si>
  <si>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</si>
  <si>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</si>
  <si>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</si>
  <si>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</si>
  <si>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</si>
  <si>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</si>
  <si>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</si>
  <si>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</si>
  <si>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</si>
  <si>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</si>
  <si>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</si>
  <si>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</si>
  <si>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</si>
  <si>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</si>
  <si>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</si>
  <si>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</si>
  <si>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</si>
  <si>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</si>
  <si>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</si>
  <si>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</si>
  <si>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</si>
  <si>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</si>
  <si>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</si>
  <si>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</si>
  <si>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</si>
  <si>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</si>
  <si>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</si>
  <si>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</si>
  <si>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</si>
  <si>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</si>
  <si>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</si>
  <si>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</si>
  <si>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</si>
  <si>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</si>
  <si>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</si>
  <si>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</si>
  <si>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</si>
  <si>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</si>
  <si>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</si>
  <si>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</si>
  <si>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</si>
  <si>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</si>
  <si>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</si>
  <si>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</si>
  <si>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</si>
  <si>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</si>
  <si>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</si>
  <si>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</si>
  <si>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</si>
  <si>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</si>
  <si>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</si>
  <si>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</si>
  <si>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</si>
  <si>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</si>
  <si>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</si>
  <si>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</si>
  <si>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</si>
  <si>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</si>
  <si>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</si>
  <si>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</si>
  <si>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</si>
  <si>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</si>
  <si>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</si>
  <si>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</si>
  <si>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</si>
  <si>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</si>
  <si>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</si>
  <si>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</si>
  <si>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</si>
  <si>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</si>
  <si>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</si>
  <si>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</si>
  <si>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</si>
  <si>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</si>
  <si>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</si>
  <si>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</si>
  <si>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</si>
  <si>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</si>
  <si>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</si>
  <si>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</si>
  <si>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</si>
  <si>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</si>
  <si>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</si>
  <si>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</si>
  <si>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</si>
  <si>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</si>
  <si>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</si>
  <si>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</si>
  <si>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</si>
  <si>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</si>
  <si>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</si>
  <si>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</si>
  <si>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</si>
  <si>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</si>
  <si>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</si>
  <si>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</si>
  <si>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</si>
  <si>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</si>
  <si>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</si>
  <si>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</si>
  <si>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</si>
  <si>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</si>
  <si>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</si>
  <si>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</si>
  <si>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</si>
  <si>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</si>
  <si>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</si>
  <si>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</si>
  <si>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</si>
  <si>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</si>
  <si>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</si>
  <si>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</si>
  <si>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</si>
  <si>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</si>
  <si>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</si>
  <si>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</si>
  <si>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</si>
  <si>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</si>
  <si>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</si>
  <si>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</si>
  <si>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</si>
  <si>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</si>
  <si>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</si>
  <si>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</si>
  <si>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</si>
  <si>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</si>
  <si>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</si>
  <si>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</si>
  <si>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</si>
  <si>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</si>
  <si>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</si>
  <si>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</si>
  <si>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</si>
  <si>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</si>
  <si>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</si>
  <si>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</si>
  <si>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</si>
  <si>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</si>
  <si>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</si>
  <si>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</si>
  <si>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</si>
  <si>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</si>
  <si>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</si>
  <si>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</si>
  <si>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</si>
  <si>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</si>
  <si>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</si>
  <si>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</si>
  <si>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</si>
  <si>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</si>
  <si>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</si>
  <si>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</si>
  <si>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</si>
  <si>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</si>
  <si>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</si>
  <si>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</si>
  <si>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</si>
  <si>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</si>
  <si>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</si>
  <si>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</si>
  <si>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</si>
  <si>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</si>
  <si>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</si>
  <si>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</si>
  <si>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</si>
  <si>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</si>
  <si>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</si>
  <si>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</si>
  <si>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</si>
  <si>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</si>
  <si>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</si>
  <si>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</si>
  <si>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</si>
  <si>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</si>
  <si>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</si>
  <si>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</si>
  <si>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</si>
  <si>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</si>
  <si>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</si>
  <si>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</si>
  <si>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</si>
  <si>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</si>
  <si>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</si>
  <si>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</si>
  <si>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</si>
  <si>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</si>
  <si>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</si>
  <si>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</si>
  <si>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</si>
  <si>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</si>
  <si>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</si>
  <si>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</si>
  <si>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</si>
  <si>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</si>
  <si>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</si>
  <si>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</si>
  <si>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</si>
  <si>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</si>
  <si>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</si>
  <si>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</si>
  <si>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</si>
  <si>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</si>
  <si>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</si>
  <si>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</si>
  <si>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</si>
  <si>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</si>
  <si>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</si>
  <si>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</si>
  <si>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</si>
  <si>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</si>
  <si>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</si>
  <si>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</si>
  <si>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</si>
  <si>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</si>
  <si>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</si>
  <si>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</si>
  <si>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</si>
  <si>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</si>
  <si>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</si>
  <si>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</si>
  <si>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</si>
  <si>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</si>
  <si>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</si>
  <si>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</si>
  <si>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</si>
  <si>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</si>
  <si>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</si>
  <si>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</si>
  <si>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</si>
  <si>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</si>
  <si>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</si>
  <si>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</si>
  <si>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</si>
  <si>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</si>
  <si>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</si>
  <si>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</si>
  <si>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</si>
  <si>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</si>
  <si>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</si>
  <si>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</si>
  <si>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</si>
  <si>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</si>
  <si>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</si>
  <si>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</si>
  <si>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</si>
  <si>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</si>
  <si>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</si>
  <si>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</si>
  <si>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</si>
  <si>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</si>
  <si>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</si>
  <si>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</si>
  <si>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</si>
  <si>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</si>
  <si>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</si>
  <si>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</si>
  <si>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</si>
  <si>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</si>
  <si>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</si>
  <si>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</si>
  <si>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</si>
  <si>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</si>
  <si>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</si>
  <si>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</si>
  <si>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</si>
  <si>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</si>
  <si>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</si>
  <si>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</si>
  <si>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</si>
  <si>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</si>
  <si>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</si>
  <si>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</si>
  <si>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</si>
  <si>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</si>
  <si>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</si>
  <si>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</si>
  <si>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</si>
  <si>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</si>
  <si>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</si>
  <si>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</si>
  <si>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</si>
  <si>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</si>
  <si>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</si>
  <si>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</si>
  <si>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</si>
  <si>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</si>
  <si>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</si>
  <si>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</si>
  <si>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</si>
  <si>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</si>
  <si>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</si>
  <si>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</si>
  <si>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</si>
  <si>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</si>
  <si>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</si>
  <si>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</si>
  <si>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</si>
  <si>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</si>
  <si>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</si>
  <si>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</si>
  <si>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</si>
  <si>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</si>
  <si>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</si>
  <si>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</si>
  <si>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</si>
  <si>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</si>
  <si>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</si>
  <si>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</si>
  <si>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</si>
  <si>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</si>
  <si>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</si>
  <si>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</si>
  <si>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</si>
  <si>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</si>
  <si>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</si>
  <si>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</si>
  <si>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</si>
  <si>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</si>
  <si>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</si>
  <si>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</si>
  <si>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</si>
  <si>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</si>
  <si>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</si>
  <si>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</si>
  <si>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</si>
  <si>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</si>
  <si>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</si>
  <si>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</si>
  <si>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</si>
  <si>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</si>
  <si>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</si>
  <si>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</si>
  <si>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</si>
  <si>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</si>
  <si>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</si>
  <si>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</si>
  <si>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</si>
  <si>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</si>
  <si>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</si>
  <si>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</si>
  <si>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</si>
  <si>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</si>
  <si>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</si>
  <si>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</si>
  <si>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</si>
  <si>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</si>
  <si>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</si>
  <si>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</si>
  <si>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</si>
  <si>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</si>
  <si>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</si>
  <si>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</si>
  <si>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</si>
  <si>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</si>
  <si>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</si>
  <si>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</si>
  <si>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</si>
  <si>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</si>
  <si>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</si>
  <si>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</si>
  <si>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</si>
  <si>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</si>
  <si>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</si>
  <si>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</si>
  <si>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</si>
  <si>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</si>
  <si>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</si>
  <si>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</si>
  <si>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</si>
  <si>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</si>
  <si>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</si>
  <si>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</si>
  <si>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</si>
  <si>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</si>
  <si>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</si>
  <si>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</si>
  <si>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</si>
  <si>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</si>
  <si>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</si>
  <si>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</si>
  <si>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</si>
  <si>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</si>
  <si>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</si>
  <si>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</si>
  <si>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</si>
  <si>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</si>
  <si>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</si>
  <si>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</si>
  <si>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</si>
  <si>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</si>
  <si>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</si>
  <si>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</si>
  <si>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</si>
  <si>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</si>
  <si>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</si>
  <si>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</si>
  <si>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</si>
  <si>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</si>
  <si>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</si>
  <si>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</si>
  <si>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</si>
  <si>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</si>
  <si>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</si>
  <si>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</si>
  <si>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</si>
  <si>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</si>
  <si>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</si>
  <si>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</si>
  <si>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</si>
  <si>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</si>
  <si>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</si>
  <si>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</si>
  <si>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</si>
  <si>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</si>
  <si>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</si>
  <si>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</si>
  <si>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</si>
  <si>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</si>
  <si>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</si>
  <si>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</si>
  <si>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</si>
  <si>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</si>
  <si>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</si>
  <si>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</si>
  <si>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</si>
  <si>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</si>
  <si>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</si>
  <si>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</si>
  <si>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</si>
  <si>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</si>
  <si>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</si>
  <si>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</si>
  <si>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</si>
  <si>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</si>
  <si>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</si>
  <si>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</si>
  <si>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</si>
  <si>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</si>
  <si>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</si>
  <si>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</si>
  <si>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</si>
  <si>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</si>
  <si>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</si>
  <si>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</si>
  <si>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</si>
  <si>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</si>
  <si>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</si>
  <si>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</si>
  <si>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</si>
  <si>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</si>
  <si>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</si>
  <si>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</si>
  <si>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</si>
  <si>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</si>
  <si>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</si>
  <si>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</si>
  <si>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</si>
  <si>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</si>
  <si>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</si>
  <si>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</si>
  <si>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</si>
  <si>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</si>
  <si>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</si>
  <si>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</si>
  <si>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</si>
  <si>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</si>
  <si>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</si>
  <si>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</si>
  <si>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</si>
  <si>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</si>
  <si>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</si>
  <si>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</si>
  <si>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</si>
  <si>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</si>
  <si>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</si>
  <si>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</si>
  <si>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</si>
  <si>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</si>
  <si>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</si>
  <si>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</si>
  <si>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</si>
  <si>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</si>
  <si>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</si>
  <si>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</si>
  <si>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</si>
  <si>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</si>
  <si>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</si>
  <si>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</si>
  <si>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</si>
  <si>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</si>
  <si>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</si>
  <si>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</si>
  <si>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</si>
  <si>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</si>
  <si>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</si>
  <si>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</si>
  <si>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</si>
  <si>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</si>
  <si>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</si>
  <si>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</si>
  <si>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</si>
  <si>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</si>
  <si>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</si>
  <si>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</si>
  <si>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</si>
  <si>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</si>
  <si>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</si>
  <si>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</si>
  <si>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</si>
  <si>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</si>
  <si>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</si>
  <si>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</si>
  <si>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</si>
  <si>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</si>
  <si>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</si>
  <si>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</si>
  <si>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</si>
  <si>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</si>
  <si>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</si>
  <si>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</si>
  <si>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</si>
  <si>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</si>
  <si>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</si>
  <si>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</si>
  <si>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</si>
  <si>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</si>
  <si>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</si>
  <si>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</si>
  <si>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</si>
  <si>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</si>
  <si>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</si>
  <si>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</si>
  <si>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</si>
  <si>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</si>
  <si>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</si>
  <si>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</si>
  <si>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</si>
  <si>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</si>
  <si>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</si>
  <si>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</si>
  <si>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</si>
  <si>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</si>
  <si>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</si>
  <si>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</si>
  <si>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</si>
  <si>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</si>
  <si>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</si>
  <si>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</si>
  <si>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</si>
  <si>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</si>
  <si>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</si>
  <si>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</si>
  <si>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</si>
  <si>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</si>
  <si>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</si>
  <si>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</si>
  <si>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</si>
  <si>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</si>
  <si>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</si>
  <si>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</si>
  <si>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</si>
  <si>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</si>
  <si>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</si>
  <si>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</si>
  <si>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</si>
  <si>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</si>
  <si>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</si>
  <si>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</si>
  <si>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</si>
  <si>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</si>
  <si>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</si>
  <si>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</si>
  <si>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</si>
  <si>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</si>
  <si>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</si>
  <si>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</si>
  <si>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</si>
  <si>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</si>
  <si>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</si>
  <si>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</si>
  <si>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</si>
  <si>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</si>
  <si>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</si>
  <si>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</si>
  <si>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</si>
  <si>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</si>
  <si>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</si>
  <si>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</si>
  <si>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</si>
  <si>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</si>
  <si>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</si>
  <si>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</si>
  <si>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</si>
  <si>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</si>
  <si>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</si>
  <si>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</si>
  <si>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</si>
  <si>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</si>
  <si>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</si>
  <si>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</si>
  <si>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</si>
  <si>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</si>
  <si>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</si>
  <si>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</si>
  <si>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</si>
  <si>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</si>
  <si>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</si>
  <si>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</si>
  <si>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</si>
  <si>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</si>
  <si>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</si>
  <si>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</si>
  <si>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</si>
  <si>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</si>
  <si>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</si>
  <si>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</si>
  <si>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</si>
  <si>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</si>
  <si>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</si>
  <si>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</si>
  <si>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</si>
  <si>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</si>
  <si>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</si>
  <si>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</si>
  <si>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</si>
  <si>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</si>
  <si>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</si>
  <si>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</si>
  <si>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</si>
  <si>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</si>
  <si>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</si>
  <si>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</si>
  <si>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</si>
  <si>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</si>
  <si>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</si>
  <si>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</si>
  <si>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</si>
  <si>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</si>
  <si>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</si>
  <si>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</si>
  <si>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</si>
  <si>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</si>
  <si>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</si>
  <si>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</si>
  <si>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</si>
  <si>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</si>
  <si>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</si>
  <si>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</si>
  <si>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</si>
  <si>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</si>
  <si>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</si>
  <si>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</si>
  <si>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</si>
  <si>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</si>
  <si>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</si>
  <si>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</si>
  <si>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</si>
  <si>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</si>
  <si>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</si>
  <si>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</si>
  <si>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</si>
  <si>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</si>
  <si>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</si>
  <si>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</si>
  <si>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</si>
  <si>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</si>
  <si>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</si>
  <si>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</si>
  <si>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</si>
  <si>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</si>
  <si>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</si>
  <si>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</si>
  <si>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</si>
  <si>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</si>
  <si>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</si>
  <si>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</si>
  <si>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</si>
  <si>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</si>
  <si>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</si>
  <si>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</si>
  <si>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</si>
  <si>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</si>
  <si>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</si>
  <si>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</si>
  <si>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</si>
  <si>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</si>
  <si>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</si>
  <si>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</si>
  <si>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</si>
  <si>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</si>
  <si>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</si>
  <si>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</si>
  <si>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</si>
  <si>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</si>
  <si>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</si>
  <si>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</si>
  <si>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</si>
  <si>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</si>
  <si>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</si>
  <si>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</si>
  <si>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</si>
  <si>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</si>
  <si>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</si>
  <si>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</si>
  <si>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</si>
  <si>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</si>
  <si>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</si>
  <si>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</si>
  <si>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</si>
  <si>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</si>
  <si>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</si>
  <si>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</si>
  <si>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</si>
  <si>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</si>
  <si>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</si>
  <si>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</si>
  <si>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</si>
  <si>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</si>
  <si>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</si>
  <si>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</si>
  <si>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</si>
  <si>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</si>
  <si>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</si>
  <si>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</si>
  <si>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</si>
  <si>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</si>
  <si>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</si>
  <si>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</si>
  <si>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</si>
  <si>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</si>
  <si>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</si>
  <si>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</si>
  <si>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</si>
  <si>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</si>
  <si>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</si>
  <si>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</si>
  <si>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</si>
  <si>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</si>
  <si>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</si>
  <si>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</si>
  <si>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</si>
  <si>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</si>
  <si>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</si>
  <si>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</si>
  <si>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</si>
  <si>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</si>
  <si>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</si>
  <si>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</si>
  <si>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</si>
  <si>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</si>
  <si>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</si>
  <si>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</si>
  <si>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</si>
  <si>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</si>
  <si>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</si>
  <si>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</si>
  <si>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</si>
  <si>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</si>
  <si>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</si>
  <si>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</si>
  <si>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</si>
  <si>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</si>
  <si>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</si>
  <si>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</si>
  <si>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</si>
  <si>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</si>
  <si>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</si>
  <si>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</si>
  <si>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</si>
  <si>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</si>
  <si>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</si>
  <si>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</si>
  <si>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</si>
  <si>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</si>
  <si>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</si>
  <si>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</si>
  <si>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</si>
  <si>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</si>
  <si>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</si>
  <si>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</si>
  <si>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</si>
  <si>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</si>
  <si>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</si>
  <si>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</si>
  <si>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</si>
  <si>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</si>
  <si>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</si>
  <si>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</si>
  <si>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</si>
  <si>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</si>
  <si>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</si>
  <si>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</si>
  <si>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</si>
  <si>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</si>
  <si>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</si>
  <si>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</si>
  <si>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</si>
  <si>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</si>
  <si>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</si>
  <si>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</si>
  <si>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</si>
  <si>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</si>
  <si>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</si>
  <si>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</si>
  <si>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</si>
  <si>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</si>
  <si>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</si>
  <si>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</si>
  <si>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</si>
  <si>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</si>
  <si>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</si>
  <si>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</si>
  <si>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</si>
  <si>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</si>
  <si>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</si>
  <si>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</si>
  <si>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</si>
  <si>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</si>
  <si>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</si>
  <si>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</si>
  <si>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</si>
  <si>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</si>
  <si>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</si>
  <si>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</si>
  <si>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</si>
  <si>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</si>
  <si>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</si>
  <si>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</si>
  <si>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</si>
  <si>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</si>
  <si>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</si>
  <si>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</si>
  <si>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</si>
  <si>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</si>
  <si>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</si>
  <si>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</si>
  <si>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</si>
  <si>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</si>
  <si>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</si>
  <si>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</si>
  <si>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</si>
  <si>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</si>
  <si>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</si>
  <si>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</si>
  <si>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</si>
  <si>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</si>
  <si>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</si>
  <si>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</si>
  <si>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</si>
  <si>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</si>
  <si>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</si>
  <si>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</si>
  <si>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</si>
  <si>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</si>
  <si>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</si>
  <si>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</si>
  <si>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</si>
  <si>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</si>
  <si>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</si>
  <si>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</si>
  <si>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</si>
  <si>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</si>
  <si>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</si>
  <si>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</si>
  <si>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</si>
  <si>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</si>
  <si>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</si>
  <si>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</si>
  <si>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</si>
  <si>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</si>
  <si>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</si>
  <si>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</si>
  <si>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</si>
  <si>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</si>
  <si>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</si>
  <si>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</si>
  <si>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</si>
  <si>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</si>
  <si>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</si>
  <si>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</si>
  <si>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</si>
  <si>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</si>
  <si>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</si>
  <si>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</si>
  <si>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</si>
  <si>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</si>
  <si>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</si>
  <si>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</si>
  <si>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</si>
  <si>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</si>
  <si>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</si>
  <si>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</si>
  <si>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</si>
  <si>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</si>
  <si>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</si>
  <si>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</si>
  <si>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</si>
  <si>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</si>
  <si>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</si>
  <si>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</si>
  <si>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</si>
  <si>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</si>
  <si>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</si>
  <si>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</si>
  <si>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</si>
  <si>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</si>
  <si>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</si>
  <si>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</si>
  <si>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</si>
  <si>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</si>
  <si>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</si>
  <si>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</si>
  <si>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</si>
  <si>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</si>
  <si>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</si>
  <si>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</si>
  <si>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</si>
  <si>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</si>
  <si>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</si>
  <si>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</si>
  <si>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</si>
  <si>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</si>
  <si>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</si>
  <si>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</si>
  <si>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</si>
  <si>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</si>
  <si>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</si>
  <si>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</si>
  <si>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</si>
  <si>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</si>
  <si>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</si>
  <si>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</si>
  <si>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</si>
  <si>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</si>
  <si>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</si>
  <si>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</si>
  <si>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</si>
  <si>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</si>
  <si>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</si>
  <si>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</si>
  <si>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</si>
  <si>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</si>
  <si>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</si>
  <si>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</si>
  <si>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</si>
  <si>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</si>
  <si>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</si>
  <si>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</si>
  <si>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</si>
  <si>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</si>
  <si>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</si>
  <si>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</si>
  <si>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</si>
  <si>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</si>
  <si>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</si>
  <si>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</si>
  <si>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</si>
  <si>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</si>
  <si>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</si>
  <si>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</si>
  <si>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</si>
  <si>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</si>
  <si>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</si>
  <si>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</si>
  <si>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</si>
  <si>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</si>
  <si>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</si>
  <si>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</si>
  <si>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</si>
  <si>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</si>
  <si>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</si>
  <si>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</si>
  <si>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</si>
  <si>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</si>
  <si>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</si>
  <si>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</si>
  <si>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</si>
  <si>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</si>
  <si>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</si>
  <si>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</si>
  <si>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</si>
  <si>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</si>
  <si>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</si>
  <si>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</si>
  <si>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</si>
  <si>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</si>
  <si>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</si>
  <si>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</si>
  <si>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</si>
  <si>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</si>
  <si>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</si>
  <si>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</si>
  <si>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</si>
  <si>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</si>
  <si>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</si>
  <si>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</si>
  <si>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</si>
  <si>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</si>
  <si>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</si>
  <si>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</si>
  <si>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</si>
  <si>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</si>
  <si>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</si>
  <si>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</si>
  <si>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</si>
  <si>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</si>
  <si>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</si>
  <si>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</si>
  <si>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</si>
  <si>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</si>
  <si>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</si>
  <si>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</si>
  <si>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</si>
  <si>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</si>
  <si>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</si>
  <si>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</si>
  <si>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</si>
  <si>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</si>
  <si>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</si>
  <si>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</si>
  <si>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</si>
  <si>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</si>
  <si>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</si>
  <si>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</si>
  <si>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</si>
  <si>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</si>
  <si>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</si>
  <si>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</si>
  <si>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</si>
  <si>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</si>
  <si>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</si>
  <si>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</si>
  <si>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</si>
  <si>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</si>
  <si>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</si>
  <si>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</si>
  <si>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</si>
  <si>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</si>
  <si>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</si>
  <si>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</si>
  <si>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</si>
  <si>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</si>
  <si>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</si>
  <si>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</si>
  <si>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</si>
  <si>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</si>
  <si>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</si>
  <si>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</si>
  <si>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</si>
  <si>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</si>
  <si>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</si>
  <si>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</si>
  <si>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</si>
  <si>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</si>
  <si>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</si>
  <si>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</si>
  <si>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</si>
  <si>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</si>
  <si>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</si>
  <si>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</si>
  <si>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</si>
  <si>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</si>
  <si>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</si>
  <si>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</si>
  <si>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</si>
  <si>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</si>
  <si>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</si>
  <si>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</si>
  <si>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</si>
  <si>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</si>
  <si>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</si>
  <si>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</si>
  <si>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</si>
  <si>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</si>
  <si>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</si>
  <si>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</si>
  <si>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</si>
  <si>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</si>
  <si>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</si>
  <si>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</si>
  <si>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</si>
  <si>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</si>
  <si>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</si>
  <si>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</si>
  <si>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</si>
  <si>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</si>
  <si>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</si>
  <si>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</si>
  <si>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</si>
  <si>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</si>
  <si>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</si>
  <si>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</si>
  <si>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</si>
  <si>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</si>
  <si>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</si>
  <si>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</si>
  <si>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</si>
  <si>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</si>
  <si>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</si>
  <si>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</si>
  <si>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</si>
  <si>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</si>
  <si>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</si>
  <si>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</si>
  <si>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</si>
  <si>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</si>
  <si>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</si>
  <si>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</si>
  <si>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</si>
  <si>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</si>
  <si>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</si>
  <si>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</si>
  <si>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</si>
  <si>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</si>
  <si>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</si>
  <si>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</si>
  <si>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</si>
  <si>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</si>
  <si>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</si>
  <si>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</si>
  <si>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</si>
  <si>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</si>
  <si>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</si>
  <si>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</si>
  <si>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</si>
  <si>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</si>
  <si>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</si>
  <si>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</si>
  <si>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</si>
  <si>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</si>
  <si>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</si>
  <si>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</si>
  <si>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</si>
  <si>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</si>
  <si>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</si>
  <si>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</si>
  <si>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</si>
  <si>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</si>
  <si>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</si>
  <si>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</si>
  <si>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</si>
  <si>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</si>
  <si>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</si>
  <si>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</si>
  <si>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</si>
  <si>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</si>
  <si>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</si>
  <si>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</si>
  <si>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</si>
  <si>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</si>
  <si>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</si>
  <si>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</si>
  <si>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</si>
  <si>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</si>
  <si>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</si>
  <si>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</si>
  <si>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</si>
  <si>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</si>
  <si>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</si>
  <si>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</si>
  <si>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</si>
  <si>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</si>
  <si>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</si>
  <si>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</si>
  <si>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</si>
  <si>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</si>
  <si>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</si>
  <si>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</si>
  <si>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</si>
  <si>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</si>
  <si>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</si>
  <si>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</si>
  <si>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</si>
  <si>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</si>
  <si>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</si>
  <si>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</si>
  <si>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</si>
  <si>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</si>
  <si>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</si>
  <si>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</si>
  <si>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</si>
  <si>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</si>
  <si>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</si>
  <si>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</si>
  <si>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</si>
  <si>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</si>
  <si>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</si>
  <si>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</si>
  <si>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</si>
  <si>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</si>
  <si>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</si>
  <si>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</si>
  <si>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</si>
  <si>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</si>
  <si>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</si>
  <si>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</si>
  <si>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</si>
  <si>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</si>
  <si>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</si>
  <si>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</si>
  <si>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</si>
  <si>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</si>
  <si>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</si>
  <si>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</si>
  <si>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</si>
  <si>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</si>
  <si>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</si>
  <si>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</si>
  <si>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</si>
  <si>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</si>
  <si>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</si>
  <si>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</si>
  <si>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</si>
  <si>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</si>
  <si>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</si>
  <si>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</si>
  <si>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</si>
  <si>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</si>
  <si>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</si>
  <si>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</si>
  <si>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</si>
  <si>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</si>
  <si>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</si>
  <si>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</si>
  <si>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</si>
  <si>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</si>
  <si>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</si>
  <si>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</si>
  <si>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</si>
  <si>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</si>
  <si>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</si>
  <si>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</si>
  <si>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</si>
  <si>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</si>
  <si>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</si>
  <si>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</si>
  <si>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</si>
  <si>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</si>
  <si>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</si>
  <si>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</si>
  <si>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</si>
  <si>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</si>
  <si>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</si>
  <si>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</si>
  <si>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</si>
  <si>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</si>
  <si>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</si>
  <si>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</si>
  <si>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</si>
  <si>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</si>
  <si>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</si>
  <si>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</si>
  <si>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</si>
  <si>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</si>
  <si>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</si>
  <si>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</si>
  <si>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</si>
  <si>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</si>
  <si>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</si>
  <si>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</si>
  <si>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</si>
  <si>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</si>
  <si>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</si>
  <si>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</si>
  <si>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</si>
  <si>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</si>
  <si>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</si>
  <si>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</si>
  <si>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</si>
  <si>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</si>
  <si>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</si>
  <si>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</si>
  <si>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</si>
  <si>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</si>
  <si>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</si>
  <si>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</si>
  <si>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</si>
  <si>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</si>
  <si>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</si>
  <si>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</si>
  <si>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</si>
  <si>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</si>
  <si>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</si>
  <si>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</si>
  <si>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</si>
  <si>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</si>
  <si>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</si>
  <si>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</si>
  <si>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</si>
  <si>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</si>
  <si>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</si>
  <si>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</si>
  <si>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</si>
  <si>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</si>
  <si>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</si>
  <si>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</si>
  <si>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</si>
  <si>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</si>
  <si>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</si>
  <si>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</si>
  <si>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</si>
  <si>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</si>
  <si>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</si>
  <si>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</si>
  <si>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</si>
  <si>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</si>
  <si>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</si>
  <si>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</si>
  <si>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</si>
  <si>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</si>
  <si>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</si>
  <si>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</si>
  <si>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</si>
  <si>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</si>
  <si>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</si>
  <si>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</si>
  <si>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</si>
  <si>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</si>
  <si>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</si>
  <si>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</si>
  <si>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</si>
  <si>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</si>
  <si>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</si>
  <si>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</si>
  <si>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</si>
  <si>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</si>
  <si>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</si>
  <si>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</si>
  <si>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</si>
  <si>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</si>
  <si>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</si>
  <si>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</si>
  <si>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</si>
  <si>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</si>
  <si>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</si>
  <si>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</si>
  <si>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</si>
  <si>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</si>
  <si>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</si>
  <si>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</si>
  <si>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</si>
  <si>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</si>
  <si>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</si>
  <si>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</si>
  <si>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</si>
  <si>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</si>
  <si>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</si>
  <si>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</si>
  <si>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</si>
  <si>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</si>
  <si>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</si>
  <si>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</si>
  <si>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</si>
  <si>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</si>
  <si>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</si>
  <si>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</si>
  <si>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</si>
  <si>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</si>
  <si>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</si>
  <si>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</si>
  <si>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</si>
  <si>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</si>
  <si>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</si>
  <si>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</si>
  <si>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</si>
  <si>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</si>
  <si>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</si>
  <si>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</si>
  <si>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</si>
  <si>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</si>
  <si>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</si>
  <si>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</si>
  <si>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</si>
  <si>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</si>
  <si>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</si>
  <si>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</si>
  <si>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</si>
  <si>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</si>
  <si>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</si>
  <si>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</si>
  <si>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</si>
  <si>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</si>
  <si>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</si>
  <si>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</si>
  <si>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</si>
  <si>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</si>
  <si>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</si>
  <si>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</si>
  <si>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</si>
  <si>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</si>
  <si>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</si>
  <si>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</si>
  <si>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</si>
  <si>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</si>
  <si>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</si>
  <si>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</si>
  <si>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</si>
  <si>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</si>
  <si>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</si>
  <si>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</si>
  <si>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</si>
  <si>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</si>
  <si>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</si>
  <si>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</si>
  <si>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</si>
  <si>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</si>
  <si>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</si>
  <si>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</si>
  <si>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</si>
  <si>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</si>
  <si>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</si>
  <si>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</si>
  <si>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</si>
  <si>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</si>
  <si>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</si>
  <si>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</si>
  <si>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</si>
  <si>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</si>
  <si>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</si>
  <si>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</si>
  <si>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</si>
  <si>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</si>
  <si>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</si>
  <si>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</si>
  <si>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</si>
  <si>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</si>
  <si>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</si>
  <si>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</si>
  <si>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</si>
  <si>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</si>
  <si>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</si>
  <si>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</si>
  <si>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</si>
  <si>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</si>
  <si>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</si>
  <si>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</si>
  <si>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</si>
  <si>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</si>
  <si>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</si>
  <si>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</si>
  <si>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</si>
  <si>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</si>
  <si>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</si>
  <si>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</si>
  <si>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</si>
  <si>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</si>
  <si>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</si>
  <si>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</si>
  <si>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</si>
  <si>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</si>
  <si>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</si>
  <si>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</si>
  <si>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</si>
  <si>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</si>
  <si>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</si>
  <si>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</si>
  <si>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</si>
  <si>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</si>
  <si>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</si>
  <si>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</si>
  <si>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</si>
  <si>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</si>
  <si>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</si>
  <si>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</si>
  <si>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</si>
  <si>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</si>
  <si>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</si>
  <si>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</si>
  <si>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</si>
  <si>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</si>
  <si>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</si>
  <si>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</si>
  <si>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</si>
  <si>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</si>
  <si>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</si>
  <si>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</si>
  <si>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</si>
  <si>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</si>
  <si>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</si>
  <si>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</si>
  <si>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</si>
  <si>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</si>
  <si>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</si>
  <si>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</si>
  <si>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</si>
  <si>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</si>
  <si>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</si>
  <si>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</si>
  <si>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</si>
  <si>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</si>
  <si>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</si>
  <si>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</si>
  <si>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</si>
  <si>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</si>
  <si>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</si>
  <si>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</si>
  <si>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</si>
  <si>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</si>
  <si>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</si>
  <si>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</si>
  <si>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</si>
  <si>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</si>
  <si>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</si>
  <si>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</si>
  <si>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</si>
  <si>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</si>
  <si>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</si>
  <si>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</si>
  <si>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</si>
  <si>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</si>
  <si>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</si>
  <si>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</si>
  <si>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</si>
  <si>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</si>
  <si>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</si>
  <si>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</si>
  <si>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</si>
  <si>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</si>
  <si>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</si>
  <si>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</si>
  <si>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</si>
  <si>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</si>
  <si>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</si>
  <si>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</si>
  <si>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</si>
  <si>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</si>
  <si>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</si>
  <si>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</si>
  <si>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</si>
  <si>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</si>
  <si>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</si>
  <si>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</si>
  <si>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</si>
  <si>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</si>
  <si>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</si>
  <si>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</si>
  <si>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</si>
  <si>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</si>
  <si>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</si>
  <si>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</si>
  <si>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</si>
  <si>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</si>
  <si>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</si>
  <si>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</si>
  <si>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</si>
  <si>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</si>
  <si>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</si>
  <si>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</si>
  <si>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</si>
  <si>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</si>
  <si>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</si>
  <si>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</si>
  <si>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</si>
  <si>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</si>
  <si>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</si>
  <si>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</si>
  <si>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</si>
  <si>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</si>
  <si>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</si>
  <si>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</si>
  <si>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</si>
  <si>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</si>
  <si>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</si>
  <si>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</si>
  <si>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</si>
  <si>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</si>
  <si>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</si>
  <si>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</si>
  <si>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</si>
  <si>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</si>
  <si>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</si>
  <si>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</si>
  <si>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</si>
  <si>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</si>
  <si>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</si>
  <si>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</si>
  <si>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</si>
  <si>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</si>
  <si>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</si>
  <si>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</si>
  <si>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</si>
  <si>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</si>
  <si>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</si>
  <si>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</si>
  <si>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</si>
  <si>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</si>
  <si>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</si>
  <si>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</si>
  <si>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</si>
  <si>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</si>
  <si>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</si>
  <si>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</si>
  <si>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</si>
  <si>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</si>
  <si>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</si>
  <si>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</si>
  <si>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</si>
  <si>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</si>
  <si>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</si>
  <si>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</si>
  <si>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</si>
  <si>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</si>
  <si>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</si>
  <si>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</si>
  <si>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</si>
  <si>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</si>
  <si>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</si>
  <si>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</si>
  <si>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</si>
  <si>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</si>
  <si>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</si>
  <si>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</si>
  <si>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</si>
  <si>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</si>
  <si>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</si>
  <si>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</si>
  <si>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</si>
  <si>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</si>
  <si>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</si>
  <si>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</si>
  <si>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</si>
  <si>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</si>
  <si>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</si>
  <si>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</si>
  <si>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</si>
  <si>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</si>
  <si>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</si>
  <si>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</si>
  <si>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</si>
  <si>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</si>
  <si>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</si>
  <si>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</si>
  <si>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</si>
  <si>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</si>
  <si>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</si>
  <si>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</si>
  <si>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</si>
  <si>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</si>
  <si>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</si>
  <si>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</si>
  <si>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</si>
  <si>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</si>
  <si>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</si>
  <si>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</si>
  <si>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</si>
  <si>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</si>
  <si>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</si>
  <si>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</si>
  <si>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</si>
  <si>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</si>
  <si>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</si>
  <si>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</si>
  <si>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</si>
  <si>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</si>
  <si>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</si>
  <si>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</si>
  <si>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</si>
  <si>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</si>
  <si>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</si>
  <si>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</si>
  <si>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</si>
  <si>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</si>
  <si>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</si>
  <si>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</si>
  <si>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</si>
  <si>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Claire</t>
  </si>
  <si>
    <t>Gute</t>
  </si>
  <si>
    <t>Row Labels</t>
  </si>
  <si>
    <t>Grand Total</t>
  </si>
  <si>
    <t>Sum of Sales</t>
  </si>
  <si>
    <t>Sum of Profit</t>
  </si>
  <si>
    <t>Jan</t>
  </si>
  <si>
    <t>Feb</t>
  </si>
  <si>
    <t>Mar</t>
  </si>
  <si>
    <t>Apr</t>
  </si>
  <si>
    <t>May</t>
  </si>
  <si>
    <t>Jun</t>
  </si>
  <si>
    <t>Jul</t>
  </si>
  <si>
    <t>Aug</t>
  </si>
  <si>
    <t>Sep</t>
  </si>
  <si>
    <t>Oct</t>
  </si>
  <si>
    <t>Nov</t>
  </si>
  <si>
    <t>Dec</t>
  </si>
  <si>
    <t>2011</t>
  </si>
  <si>
    <t>2012</t>
  </si>
  <si>
    <t>2013</t>
  </si>
  <si>
    <t>2014</t>
  </si>
  <si>
    <t>Sum of Quantity</t>
  </si>
  <si>
    <t>Count of Order ID</t>
  </si>
  <si>
    <t>Sum of Profit Margin</t>
  </si>
  <si>
    <t>Count of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</si>
</sst>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quot;₹&quot;\ #,##0.00\ \k"/>
    <numFmt numFmtId="165" formatCode="[Green]\▲0.00%;[Red]\▼0.00%"/>
    <numFmt numFmtId="166" formatCode="_-[$$-409]* #,##0.00_ ;_-[$$-409]* \-#,##0.00\ ;_-[$$-409]* &quot;-&quot;??_ ;_-@_ "/>
    <numFmt numFmtId="167" formatCode="#000"/>
    <numFmt numFmtId="168"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0"/>
      <name val="Calibri"/>
      <family val="2"/>
      <scheme val="minor"/>
    </font>
    <font>
      <b/>
      <sz val="12"/>
      <color rgb="FFFFFFFF"/>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3"/>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62">
    <xf numFmtId="0" fontId="0" fillId="0" borderId="0" xfId="0"/>
    <xf numFmtId="0" fontId="4" fillId="0" borderId="0" xfId="0" applyFont="1"/>
    <xf numFmtId="14" fontId="5" fillId="0" borderId="0" xfId="0" applyNumberFormat="1" applyFont="1"/>
    <xf numFmtId="0" fontId="3" fillId="2" borderId="0" xfId="0" applyFont="1" applyFill="1"/>
    <xf numFmtId="0" fontId="0" fillId="2" borderId="0" xfId="0" applyFill="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2" xfId="0" applyBorder="1" applyAlignment="1">
      <alignment horizontal="left"/>
    </xf>
    <xf numFmtId="164" fontId="0" fillId="0" borderId="0" xfId="0" applyNumberFormat="1"/>
    <xf numFmtId="164" fontId="0" fillId="0" borderId="7" xfId="0" applyNumberFormat="1" applyBorder="1"/>
    <xf numFmtId="164" fontId="0" fillId="0" borderId="9" xfId="0" applyNumberFormat="1" applyBorder="1"/>
    <xf numFmtId="164" fontId="0" fillId="0" borderId="8" xfId="0" applyNumberFormat="1" applyBorder="1"/>
    <xf numFmtId="164" fontId="0" fillId="0" borderId="1" xfId="0" applyNumberFormat="1" applyBorder="1"/>
    <xf numFmtId="164" fontId="0" fillId="0" borderId="2" xfId="0" applyNumberFormat="1" applyBorder="1"/>
    <xf numFmtId="164" fontId="0" fillId="0" borderId="6" xfId="0" applyNumberFormat="1" applyBorder="1"/>
    <xf numFmtId="0" fontId="0" fillId="2" borderId="1" xfId="0" applyFill="1" applyBorder="1"/>
    <xf numFmtId="0" fontId="0" fillId="2" borderId="3" xfId="0" applyFill="1" applyBorder="1"/>
    <xf numFmtId="0" fontId="0" fillId="0" borderId="0" xfId="0" pivotButton="1"/>
    <xf numFmtId="0" fontId="0" fillId="0" borderId="0" xfId="0" applyAlignment="1">
      <alignment horizontal="left"/>
    </xf>
    <xf numFmtId="0" fontId="2"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0" fontId="2" fillId="2" borderId="0" xfId="0" applyFont="1" applyFill="1"/>
    <xf numFmtId="164" fontId="0" fillId="2" borderId="0" xfId="0" applyNumberFormat="1" applyFill="1"/>
    <xf numFmtId="164" fontId="0" fillId="0" borderId="3" xfId="0" applyNumberFormat="1" applyBorder="1"/>
    <xf numFmtId="164" fontId="0" fillId="0" borderId="4" xfId="0" applyNumberFormat="1" applyBorder="1"/>
    <xf numFmtId="164" fontId="0" fillId="0" borderId="5" xfId="0" applyNumberFormat="1" applyBorder="1"/>
    <xf numFmtId="164" fontId="0" fillId="2" borderId="3" xfId="0" applyNumberFormat="1" applyFill="1" applyBorder="1"/>
    <xf numFmtId="0" fontId="0" fillId="0" borderId="1" xfId="0" applyBorder="1"/>
    <xf numFmtId="0" fontId="0" fillId="0" borderId="7" xfId="0" applyBorder="1"/>
    <xf numFmtId="0" fontId="0" fillId="0" borderId="11" xfId="0" applyBorder="1"/>
    <xf numFmtId="0" fontId="0" fillId="0" borderId="10" xfId="0" applyBorder="1" applyAlignment="1">
      <alignment horizontal="left"/>
    </xf>
    <xf numFmtId="0" fontId="1" fillId="0" borderId="0" xfId="0" applyFont="1"/>
    <xf numFmtId="165" fontId="0" fillId="0" borderId="0" xfId="0" applyNumberFormat="1"/>
    <xf numFmtId="166" fontId="0" fillId="0" borderId="0" xfId="0" applyNumberFormat="1"/>
    <xf numFmtId="167" fontId="0" fillId="0" borderId="0" xfId="0" applyNumberFormat="1"/>
    <xf numFmtId="9" fontId="0" fillId="0" borderId="0" xfId="2" applyFont="1"/>
    <xf numFmtId="166" fontId="6" fillId="3" borderId="0" xfId="0" applyNumberFormat="1" applyFont="1" applyFill="1"/>
    <xf numFmtId="166" fontId="6" fillId="3" borderId="0" xfId="1" applyNumberFormat="1" applyFont="1" applyFill="1"/>
    <xf numFmtId="168" fontId="6" fillId="3" borderId="0" xfId="0" applyNumberFormat="1" applyFont="1" applyFill="1"/>
    <xf numFmtId="168" fontId="6" fillId="3" borderId="0" xfId="1" applyNumberFormat="1" applyFont="1" applyFill="1"/>
    <xf numFmtId="10" fontId="6" fillId="3" borderId="0" xfId="2" applyNumberFormat="1" applyFont="1" applyFill="1"/>
    <xf numFmtId="0" fontId="0" fillId="4" borderId="0" xfId="0" applyFill="1" applyAlignment="1">
      <alignment horizontal="center"/>
    </xf>
    <xf numFmtId="0" fontId="0" fillId="4" borderId="0" xfId="0" applyFill="1"/>
    <xf numFmtId="0" fontId="7" fillId="4" borderId="0" xfId="0" applyFont="1" applyFill="1" applyAlignment="1">
      <alignment horizontal="left" vertical="center"/>
    </xf>
    <xf numFmtId="0" fontId="0" fillId="4" borderId="0" xfId="0" applyFill="1" applyAlignment="1">
      <alignment horizontal="left" vertical="center"/>
    </xf>
    <xf numFmtId="0" fontId="0" fillId="0" borderId="0" xfId="0" applyNumberFormat="1"/>
    <xf numFmtId="0" fontId="0" fillId="0" borderId="1" xfId="0" applyNumberFormat="1" applyBorder="1"/>
    <xf numFmtId="0" fontId="0" fillId="0" borderId="11" xfId="0" applyNumberFormat="1" applyBorder="1"/>
    <xf numFmtId="0" fontId="0" fillId="0" borderId="7"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0" fillId="0" borderId="10" xfId="0" applyNumberFormat="1" applyBorder="1"/>
    <xf numFmtId="0" fontId="0" fillId="0" borderId="13" xfId="0" applyNumberFormat="1" applyBorder="1"/>
    <xf numFmtId="0" fontId="0" fillId="0" borderId="14" xfId="0" applyNumberFormat="1" applyBorder="1"/>
    <xf numFmtId="0" fontId="0" fillId="0" borderId="3" xfId="0" applyNumberFormat="1" applyBorder="1"/>
    <xf numFmtId="0" fontId="0" fillId="0" borderId="4" xfId="0" applyNumberFormat="1" applyBorder="1"/>
    <xf numFmtId="0" fontId="0" fillId="0" borderId="5" xfId="0" applyNumberFormat="1" applyBorder="1"/>
  </cellXfs>
  <cellStyles count="3">
    <cellStyle name="Currency" xfId="1" builtinId="4"/>
    <cellStyle name="Normal" xfId="0" builtinId="0"/>
    <cellStyle name="Percent" xfId="2" builtinId="5"/>
  </cellStyles>
  <dxfs count="553">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fill>
        <patternFill patternType="solid">
          <fgColor indexed="64"/>
          <bgColor rgb="FFFFFF00"/>
        </patternFill>
      </fill>
    </dxf>
    <dxf>
      <numFmt numFmtId="167" formatCode="#000"/>
    </dxf>
    <dxf>
      <numFmt numFmtId="166" formatCode="_-[$$-409]* #,##0.00_ ;_-[$$-409]* \-#,##0.00\ ;_-[$$-409]* &quot;-&quot;??_ ;_-@_ "/>
    </dxf>
    <dxf>
      <numFmt numFmtId="166" formatCode="_-[$$-409]* #,##0.00_ ;_-[$$-409]* \-#,##0.00\ ;_-[$$-409]* &quot;-&quot;??_ ;_-@_ "/>
    </dxf>
    <dxf>
      <fill>
        <patternFill patternType="solid">
          <bgColor rgb="FFFFFF00"/>
        </patternFill>
      </fill>
    </dxf>
    <dxf>
      <fill>
        <patternFill patternType="solid">
          <bgColor rgb="FFFFFF00"/>
        </patternFill>
      </fill>
    </dxf>
    <dxf>
      <numFmt numFmtId="164" formatCode="&quot;₹&quot;\ #,##0.00\ \k"/>
    </dxf>
    <dxf>
      <numFmt numFmtId="164" formatCode="&quot;₹&quot;\ #,##0.00\ \k"/>
    </dxf>
    <dxf>
      <fill>
        <patternFill patternType="solid">
          <bgColor rgb="FFFFFF00"/>
        </patternFill>
      </fill>
    </dxf>
    <dxf>
      <fill>
        <patternFill patternType="solid">
          <bgColor rgb="FFFFFF00"/>
        </patternFill>
      </fill>
    </dxf>
    <dxf>
      <numFmt numFmtId="164" formatCode="&quot;₹&quot;\ #,##0.00\ \k"/>
    </dxf>
    <dxf>
      <numFmt numFmtId="164" formatCode="&quot;₹&quot;\ #,##0.00\ \k"/>
    </dxf>
    <dxf>
      <numFmt numFmtId="164" formatCode="&quot;₹&quot;\ #,##0.00\ \k"/>
    </dxf>
    <dxf>
      <numFmt numFmtId="164" formatCode="&quot;₹&quot;\ #,##0.00\ \k"/>
    </dxf>
    <dxf>
      <font>
        <b/>
        <color theme="1"/>
      </font>
      <border>
        <bottom style="thin">
          <color theme="4"/>
        </bottom>
        <vertical/>
        <horizontal/>
      </border>
    </dxf>
    <dxf>
      <font>
        <color theme="1"/>
      </font>
      <fill>
        <patternFill>
          <fgColor theme="8" tint="-0.24994659260841701"/>
          <bgColor theme="8" tint="-0.24994659260841701"/>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fgColor theme="4" tint="-0.24994659260841701"/>
          <bgColor theme="4" tint="-0.24994659260841701"/>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552"/>
      <tableStyleElement type="firstRowStripe" dxfId="551"/>
      <tableStyleElement type="secondRowStripe" dxfId="550"/>
    </tableStyle>
    <tableStyle name="SlicerStyleLight1 2" pivot="0" table="0" count="10" xr9:uid="{753B1AE3-CD9C-47B1-888A-CAB092F1F93E}">
      <tableStyleElement type="wholeTable" dxfId="549"/>
      <tableStyleElement type="headerRow" dxfId="548"/>
    </tableStyle>
    <tableStyle name="SlicerStyleLight1 2 2" pivot="0" table="0" count="10" xr9:uid="{64878716-7FDD-40F7-BC89-E0F3C06404D9}">
      <tableStyleElement type="wholeTable" dxfId="547"/>
      <tableStyleElement type="headerRow" dxfId="546"/>
    </tableStyle>
  </tableStyles>
  <colors>
    <mruColors>
      <color rgb="FFDA24B3"/>
      <color rgb="FF6F077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Analysis'!$C$3</c:f>
              <c:strCache>
                <c:ptCount val="1"/>
                <c:pt idx="0">
                  <c:v>Sum of Profit</c:v>
                </c:pt>
              </c:strCache>
            </c:strRef>
          </c:tx>
          <c:spPr>
            <a:solidFill>
              <a:schemeClr val="accent2"/>
            </a:solidFill>
            <a:ln>
              <a:noFill/>
            </a:ln>
            <a:effectLst/>
          </c:spPr>
          <c:cat>
            <c:strRef>
              <c:f>'Sales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Analysis'!$C$4:$C$16</c:f>
              <c:numCache>
                <c:formatCode>"₹"\ #,##0.00\ \k</c:formatCode>
                <c:ptCount val="12"/>
                <c:pt idx="0">
                  <c:v>515.82219999999995</c:v>
                </c:pt>
                <c:pt idx="1">
                  <c:v>-70.989700000000155</c:v>
                </c:pt>
                <c:pt idx="2">
                  <c:v>-44.357400000000027</c:v>
                </c:pt>
                <c:pt idx="3">
                  <c:v>1175.1635000000001</c:v>
                </c:pt>
                <c:pt idx="4">
                  <c:v>404.91619999999989</c:v>
                </c:pt>
                <c:pt idx="5">
                  <c:v>2248.2433999999998</c:v>
                </c:pt>
                <c:pt idx="6">
                  <c:v>371.06540000000001</c:v>
                </c:pt>
                <c:pt idx="7">
                  <c:v>609.27759999999955</c:v>
                </c:pt>
                <c:pt idx="8">
                  <c:v>2990.8471999999974</c:v>
                </c:pt>
                <c:pt idx="9">
                  <c:v>8868.9486999999972</c:v>
                </c:pt>
                <c:pt idx="10">
                  <c:v>5042.1612999999988</c:v>
                </c:pt>
                <c:pt idx="11">
                  <c:v>4598.1183999999985</c:v>
                </c:pt>
              </c:numCache>
            </c:numRef>
          </c:val>
          <c:extLst>
            <c:ext xmlns:c16="http://schemas.microsoft.com/office/drawing/2014/chart" uri="{C3380CC4-5D6E-409C-BE32-E72D297353CC}">
              <c16:uniqueId val="{00000001-4929-4DCE-AD96-C6D4AB36C602}"/>
            </c:ext>
          </c:extLst>
        </c:ser>
        <c:dLbls>
          <c:showLegendKey val="0"/>
          <c:showVal val="0"/>
          <c:showCatName val="0"/>
          <c:showSerName val="0"/>
          <c:showPercent val="0"/>
          <c:showBubbleSize val="0"/>
        </c:dLbls>
        <c:axId val="1178447504"/>
        <c:axId val="1178446064"/>
      </c:areaChart>
      <c:barChart>
        <c:barDir val="col"/>
        <c:grouping val="clustered"/>
        <c:varyColors val="0"/>
        <c:ser>
          <c:idx val="0"/>
          <c:order val="0"/>
          <c:tx>
            <c:strRef>
              <c:f>'Sales Analysis'!$B$3</c:f>
              <c:strCache>
                <c:ptCount val="1"/>
                <c:pt idx="0">
                  <c:v>Sum of Sales</c:v>
                </c:pt>
              </c:strCache>
            </c:strRef>
          </c:tx>
          <c:spPr>
            <a:solidFill>
              <a:schemeClr val="accent1"/>
            </a:solidFill>
            <a:ln>
              <a:noFill/>
            </a:ln>
            <a:effectLst/>
          </c:spPr>
          <c:invertIfNegative val="0"/>
          <c:cat>
            <c:strRef>
              <c:f>'Sales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Analysis'!$B$4:$B$16</c:f>
              <c:numCache>
                <c:formatCode>"₹"\ #,##0.00\ \k</c:formatCode>
                <c:ptCount val="12"/>
                <c:pt idx="0">
                  <c:v>1961.1659999999997</c:v>
                </c:pt>
                <c:pt idx="1">
                  <c:v>1664.8390000000002</c:v>
                </c:pt>
                <c:pt idx="2">
                  <c:v>3879.6450000000004</c:v>
                </c:pt>
                <c:pt idx="3">
                  <c:v>11140.007999999989</c:v>
                </c:pt>
                <c:pt idx="4">
                  <c:v>3083.29</c:v>
                </c:pt>
                <c:pt idx="5">
                  <c:v>6134.7809999999981</c:v>
                </c:pt>
                <c:pt idx="6">
                  <c:v>2969.9390000000008</c:v>
                </c:pt>
                <c:pt idx="7">
                  <c:v>5802.3540000000012</c:v>
                </c:pt>
                <c:pt idx="8">
                  <c:v>18743.808000000001</c:v>
                </c:pt>
                <c:pt idx="9">
                  <c:v>25348.710000000003</c:v>
                </c:pt>
                <c:pt idx="10">
                  <c:v>25183.248999999996</c:v>
                </c:pt>
                <c:pt idx="11">
                  <c:v>21551.937000000005</c:v>
                </c:pt>
              </c:numCache>
            </c:numRef>
          </c:val>
          <c:extLst>
            <c:ext xmlns:c16="http://schemas.microsoft.com/office/drawing/2014/chart" uri="{C3380CC4-5D6E-409C-BE32-E72D297353CC}">
              <c16:uniqueId val="{00000000-4929-4DCE-AD96-C6D4AB36C602}"/>
            </c:ext>
          </c:extLst>
        </c:ser>
        <c:dLbls>
          <c:showLegendKey val="0"/>
          <c:showVal val="0"/>
          <c:showCatName val="0"/>
          <c:showSerName val="0"/>
          <c:showPercent val="0"/>
          <c:showBubbleSize val="0"/>
        </c:dLbls>
        <c:gapWidth val="219"/>
        <c:overlap val="-27"/>
        <c:axId val="274855840"/>
        <c:axId val="274856320"/>
      </c:barChart>
      <c:catAx>
        <c:axId val="27485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856320"/>
        <c:crosses val="autoZero"/>
        <c:auto val="1"/>
        <c:lblAlgn val="ctr"/>
        <c:lblOffset val="100"/>
        <c:noMultiLvlLbl val="0"/>
      </c:catAx>
      <c:valAx>
        <c:axId val="274856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855840"/>
        <c:crosses val="autoZero"/>
        <c:crossBetween val="between"/>
      </c:valAx>
      <c:valAx>
        <c:axId val="1178446064"/>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447504"/>
        <c:crosses val="max"/>
        <c:crossBetween val="between"/>
      </c:valAx>
      <c:catAx>
        <c:axId val="1178447504"/>
        <c:scaling>
          <c:orientation val="minMax"/>
        </c:scaling>
        <c:delete val="1"/>
        <c:axPos val="b"/>
        <c:numFmt formatCode="General" sourceLinked="1"/>
        <c:majorTickMark val="out"/>
        <c:minorTickMark val="none"/>
        <c:tickLblPos val="nextTo"/>
        <c:crossAx val="1178446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 Share %!PivotTable7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 Share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6C-4A5B-BA5F-44FB3862E4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6C-4A5B-BA5F-44FB3862E4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6C-4A5B-BA5F-44FB3862E4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 %'!$A$4:$A$7</c:f>
              <c:strCache>
                <c:ptCount val="3"/>
                <c:pt idx="0">
                  <c:v>Furniture</c:v>
                </c:pt>
                <c:pt idx="1">
                  <c:v>Office Supplies</c:v>
                </c:pt>
                <c:pt idx="2">
                  <c:v>Technology</c:v>
                </c:pt>
              </c:strCache>
            </c:strRef>
          </c:cat>
          <c:val>
            <c:numRef>
              <c:f>'Category Wise Sales Share %'!$B$4:$B$7</c:f>
              <c:numCache>
                <c:formatCode>0.00%</c:formatCode>
                <c:ptCount val="3"/>
                <c:pt idx="0">
                  <c:v>0.23434397328068057</c:v>
                </c:pt>
                <c:pt idx="1">
                  <c:v>0.29644656708058281</c:v>
                </c:pt>
                <c:pt idx="2">
                  <c:v>0.46920945963873661</c:v>
                </c:pt>
              </c:numCache>
            </c:numRef>
          </c:val>
          <c:extLst>
            <c:ext xmlns:c16="http://schemas.microsoft.com/office/drawing/2014/chart" uri="{C3380CC4-5D6E-409C-BE32-E72D297353CC}">
              <c16:uniqueId val="{00000000-DD68-4275-BDF3-8EF72B3FD0C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Sales!PivotTable10</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Sales'!$B$3</c:f>
              <c:strCache>
                <c:ptCount val="1"/>
                <c:pt idx="0">
                  <c:v>Total</c:v>
                </c:pt>
              </c:strCache>
            </c:strRef>
          </c:tx>
          <c:spPr>
            <a:solidFill>
              <a:schemeClr val="accent1"/>
            </a:solidFill>
            <a:ln>
              <a:noFill/>
            </a:ln>
            <a:effectLst/>
          </c:spPr>
          <c:invertIfNegative val="0"/>
          <c:cat>
            <c:strRef>
              <c:f>'Top 5 Sales'!$A$4:$A$9</c:f>
              <c:strCache>
                <c:ptCount val="5"/>
                <c:pt idx="0">
                  <c:v>Machines</c:v>
                </c:pt>
                <c:pt idx="1">
                  <c:v>Chairs</c:v>
                </c:pt>
                <c:pt idx="2">
                  <c:v>Storage</c:v>
                </c:pt>
                <c:pt idx="3">
                  <c:v>Copiers</c:v>
                </c:pt>
                <c:pt idx="4">
                  <c:v>Phones</c:v>
                </c:pt>
              </c:strCache>
            </c:strRef>
          </c:cat>
          <c:val>
            <c:numRef>
              <c:f>'Top 5 Sales'!$B$4:$B$9</c:f>
              <c:numCache>
                <c:formatCode>"₹"\ #,##0.00\ \k</c:formatCode>
                <c:ptCount val="5"/>
                <c:pt idx="0">
                  <c:v>11545.699999999999</c:v>
                </c:pt>
                <c:pt idx="1">
                  <c:v>13110.319999999998</c:v>
                </c:pt>
                <c:pt idx="2">
                  <c:v>15649.755999999996</c:v>
                </c:pt>
                <c:pt idx="3">
                  <c:v>18599.842000000001</c:v>
                </c:pt>
                <c:pt idx="4">
                  <c:v>19237.325999999997</c:v>
                </c:pt>
              </c:numCache>
            </c:numRef>
          </c:val>
          <c:extLst>
            <c:ext xmlns:c16="http://schemas.microsoft.com/office/drawing/2014/chart" uri="{C3380CC4-5D6E-409C-BE32-E72D297353CC}">
              <c16:uniqueId val="{00000000-C6B2-4662-A0E9-338F07305EE9}"/>
            </c:ext>
          </c:extLst>
        </c:ser>
        <c:dLbls>
          <c:showLegendKey val="0"/>
          <c:showVal val="0"/>
          <c:showCatName val="0"/>
          <c:showSerName val="0"/>
          <c:showPercent val="0"/>
          <c:showBubbleSize val="0"/>
        </c:dLbls>
        <c:gapWidth val="150"/>
        <c:overlap val="100"/>
        <c:axId val="1236835552"/>
        <c:axId val="1236835072"/>
      </c:barChart>
      <c:catAx>
        <c:axId val="1236835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835072"/>
        <c:crosses val="autoZero"/>
        <c:auto val="1"/>
        <c:lblAlgn val="ctr"/>
        <c:lblOffset val="100"/>
        <c:noMultiLvlLbl val="0"/>
      </c:catAx>
      <c:valAx>
        <c:axId val="12368350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83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437810945273632E-2"/>
          <c:y val="2.8985507246376812E-2"/>
          <c:w val="0.98756218905472637"/>
          <c:h val="0.9710144927536231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smooth val="0"/>
          <c:extLst>
            <c:ext xmlns:c16="http://schemas.microsoft.com/office/drawing/2014/chart" uri="{C3380CC4-5D6E-409C-BE32-E72D297353CC}">
              <c16:uniqueId val="{00000000-9B1D-43D7-8FA9-08322464264E}"/>
            </c:ext>
          </c:extLst>
        </c:ser>
        <c:dLbls>
          <c:showLegendKey val="0"/>
          <c:showVal val="0"/>
          <c:showCatName val="0"/>
          <c:showSerName val="0"/>
          <c:showPercent val="0"/>
          <c:showBubbleSize val="0"/>
        </c:dLbls>
        <c:smooth val="0"/>
        <c:axId val="1098634047"/>
        <c:axId val="1098637887"/>
      </c:lineChart>
      <c:catAx>
        <c:axId val="1098634047"/>
        <c:scaling>
          <c:orientation val="minMax"/>
        </c:scaling>
        <c:delete val="1"/>
        <c:axPos val="b"/>
        <c:numFmt formatCode="General" sourceLinked="1"/>
        <c:majorTickMark val="none"/>
        <c:minorTickMark val="none"/>
        <c:tickLblPos val="nextTo"/>
        <c:crossAx val="1098637887"/>
        <c:crosses val="autoZero"/>
        <c:auto val="1"/>
        <c:lblAlgn val="ctr"/>
        <c:lblOffset val="100"/>
        <c:noMultiLvlLbl val="0"/>
      </c:catAx>
      <c:valAx>
        <c:axId val="109863788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86340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064697609001406E-2"/>
          <c:y val="1.6666666666666666E-2"/>
          <c:w val="0.98593530239099858"/>
          <c:h val="0.98333333333333328"/>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62</c:v>
                </c:pt>
                <c:pt idx="1">
                  <c:v>33</c:v>
                </c:pt>
                <c:pt idx="2">
                  <c:v>92</c:v>
                </c:pt>
                <c:pt idx="3">
                  <c:v>174</c:v>
                </c:pt>
                <c:pt idx="4">
                  <c:v>100</c:v>
                </c:pt>
                <c:pt idx="5">
                  <c:v>140</c:v>
                </c:pt>
                <c:pt idx="6">
                  <c:v>140</c:v>
                </c:pt>
                <c:pt idx="7">
                  <c:v>125</c:v>
                </c:pt>
                <c:pt idx="8">
                  <c:v>294</c:v>
                </c:pt>
                <c:pt idx="9">
                  <c:v>156</c:v>
                </c:pt>
                <c:pt idx="10">
                  <c:v>346</c:v>
                </c:pt>
                <c:pt idx="11">
                  <c:v>251</c:v>
                </c:pt>
              </c:numCache>
            </c:numRef>
          </c:val>
          <c:smooth val="0"/>
          <c:extLst>
            <c:ext xmlns:c16="http://schemas.microsoft.com/office/drawing/2014/chart" uri="{C3380CC4-5D6E-409C-BE32-E72D297353CC}">
              <c16:uniqueId val="{00000000-AA81-402A-95DC-01385C001C01}"/>
            </c:ext>
          </c:extLst>
        </c:ser>
        <c:dLbls>
          <c:showLegendKey val="0"/>
          <c:showVal val="0"/>
          <c:showCatName val="0"/>
          <c:showSerName val="0"/>
          <c:showPercent val="0"/>
          <c:showBubbleSize val="0"/>
        </c:dLbls>
        <c:smooth val="0"/>
        <c:axId val="1098641727"/>
        <c:axId val="1098640287"/>
      </c:lineChart>
      <c:catAx>
        <c:axId val="1098641727"/>
        <c:scaling>
          <c:orientation val="minMax"/>
        </c:scaling>
        <c:delete val="1"/>
        <c:axPos val="b"/>
        <c:numFmt formatCode="General" sourceLinked="1"/>
        <c:majorTickMark val="none"/>
        <c:minorTickMark val="none"/>
        <c:tickLblPos val="nextTo"/>
        <c:crossAx val="1098640287"/>
        <c:crosses val="autoZero"/>
        <c:auto val="1"/>
        <c:lblAlgn val="ctr"/>
        <c:lblOffset val="100"/>
        <c:noMultiLvlLbl val="0"/>
      </c:catAx>
      <c:valAx>
        <c:axId val="109864028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864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666666666666671E-3"/>
          <c:y val="1.5432098765432098E-2"/>
          <c:w val="0.98666666666666658"/>
          <c:h val="0.98456790123456794"/>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16</c:v>
                </c:pt>
                <c:pt idx="1">
                  <c:v>9</c:v>
                </c:pt>
                <c:pt idx="2">
                  <c:v>31</c:v>
                </c:pt>
                <c:pt idx="3">
                  <c:v>57</c:v>
                </c:pt>
                <c:pt idx="4">
                  <c:v>23</c:v>
                </c:pt>
                <c:pt idx="5">
                  <c:v>37</c:v>
                </c:pt>
                <c:pt idx="6">
                  <c:v>34</c:v>
                </c:pt>
                <c:pt idx="7">
                  <c:v>35</c:v>
                </c:pt>
                <c:pt idx="8">
                  <c:v>81</c:v>
                </c:pt>
                <c:pt idx="9">
                  <c:v>36</c:v>
                </c:pt>
                <c:pt idx="10">
                  <c:v>83</c:v>
                </c:pt>
                <c:pt idx="11">
                  <c:v>60</c:v>
                </c:pt>
              </c:numCache>
            </c:numRef>
          </c:val>
          <c:smooth val="0"/>
          <c:extLst>
            <c:ext xmlns:c16="http://schemas.microsoft.com/office/drawing/2014/chart" uri="{C3380CC4-5D6E-409C-BE32-E72D297353CC}">
              <c16:uniqueId val="{00000000-7653-4ED0-849D-D40EAB32A01E}"/>
            </c:ext>
          </c:extLst>
        </c:ser>
        <c:dLbls>
          <c:showLegendKey val="0"/>
          <c:showVal val="0"/>
          <c:showCatName val="0"/>
          <c:showSerName val="0"/>
          <c:showPercent val="0"/>
          <c:showBubbleSize val="0"/>
        </c:dLbls>
        <c:smooth val="0"/>
        <c:axId val="1098679647"/>
        <c:axId val="1098680127"/>
      </c:lineChart>
      <c:catAx>
        <c:axId val="1098679647"/>
        <c:scaling>
          <c:orientation val="minMax"/>
        </c:scaling>
        <c:delete val="1"/>
        <c:axPos val="b"/>
        <c:numFmt formatCode="General" sourceLinked="1"/>
        <c:majorTickMark val="none"/>
        <c:minorTickMark val="none"/>
        <c:tickLblPos val="nextTo"/>
        <c:crossAx val="1098680127"/>
        <c:crosses val="autoZero"/>
        <c:auto val="1"/>
        <c:lblAlgn val="ctr"/>
        <c:lblOffset val="100"/>
        <c:noMultiLvlLbl val="0"/>
      </c:catAx>
      <c:valAx>
        <c:axId val="10986801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867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35006973500697E-3"/>
          <c:y val="3.4722222222222224E-2"/>
          <c:w val="0.99302649930264997"/>
          <c:h val="0.94791666666666663"/>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0.26301812289219784</c:v>
                </c:pt>
                <c:pt idx="1">
                  <c:v>-4.2640579659654863E-2</c:v>
                </c:pt>
                <c:pt idx="2">
                  <c:v>-1.1433365681653868E-2</c:v>
                </c:pt>
                <c:pt idx="3">
                  <c:v>0.10549036410027725</c:v>
                </c:pt>
                <c:pt idx="4">
                  <c:v>0.13132601863593754</c:v>
                </c:pt>
                <c:pt idx="5">
                  <c:v>0.36647492388073843</c:v>
                </c:pt>
                <c:pt idx="6">
                  <c:v>0.12494041123403542</c:v>
                </c:pt>
                <c:pt idx="7">
                  <c:v>0.10500524442321159</c:v>
                </c:pt>
                <c:pt idx="8">
                  <c:v>0.15956454526209388</c:v>
                </c:pt>
                <c:pt idx="9">
                  <c:v>0.34987771369825116</c:v>
                </c:pt>
                <c:pt idx="10">
                  <c:v>0.2002188557957712</c:v>
                </c:pt>
                <c:pt idx="11">
                  <c:v>0.21335058653892675</c:v>
                </c:pt>
              </c:numCache>
            </c:numRef>
          </c:val>
          <c:smooth val="0"/>
          <c:extLst>
            <c:ext xmlns:c16="http://schemas.microsoft.com/office/drawing/2014/chart" uri="{C3380CC4-5D6E-409C-BE32-E72D297353CC}">
              <c16:uniqueId val="{00000000-7A60-44F7-A2AB-211FA02C5C09}"/>
            </c:ext>
          </c:extLst>
        </c:ser>
        <c:dLbls>
          <c:showLegendKey val="0"/>
          <c:showVal val="0"/>
          <c:showCatName val="0"/>
          <c:showSerName val="0"/>
          <c:showPercent val="0"/>
          <c:showBubbleSize val="0"/>
        </c:dLbls>
        <c:smooth val="0"/>
        <c:axId val="1098632127"/>
        <c:axId val="1098635007"/>
      </c:lineChart>
      <c:catAx>
        <c:axId val="1098632127"/>
        <c:scaling>
          <c:orientation val="minMax"/>
        </c:scaling>
        <c:delete val="1"/>
        <c:axPos val="b"/>
        <c:numFmt formatCode="General" sourceLinked="1"/>
        <c:majorTickMark val="none"/>
        <c:minorTickMark val="none"/>
        <c:tickLblPos val="nextTo"/>
        <c:crossAx val="1098635007"/>
        <c:crosses val="autoZero"/>
        <c:auto val="1"/>
        <c:lblAlgn val="ctr"/>
        <c:lblOffset val="100"/>
        <c:noMultiLvlLbl val="0"/>
      </c:catAx>
      <c:valAx>
        <c:axId val="10986350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863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accent1">
                <a:alpha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accent1">
                <a:alpha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alpha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006801966655529E-3"/>
          <c:y val="0"/>
          <c:w val="0.99839931980333441"/>
          <c:h val="1"/>
        </c:manualLayout>
      </c:layout>
      <c:lineChart>
        <c:grouping val="standard"/>
        <c:varyColors val="0"/>
        <c:ser>
          <c:idx val="0"/>
          <c:order val="0"/>
          <c:tx>
            <c:strRef>
              <c:f>KPI!$B$3</c:f>
              <c:strCache>
                <c:ptCount val="1"/>
                <c:pt idx="0">
                  <c:v>Total</c:v>
                </c:pt>
              </c:strCache>
            </c:strRef>
          </c:tx>
          <c:spPr>
            <a:ln w="31750" cap="rnd">
              <a:solidFill>
                <a:schemeClr val="accent1">
                  <a:alpha val="9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1961.1659999999997</c:v>
                </c:pt>
                <c:pt idx="1">
                  <c:v>1664.8390000000002</c:v>
                </c:pt>
                <c:pt idx="2">
                  <c:v>3879.6450000000004</c:v>
                </c:pt>
                <c:pt idx="3">
                  <c:v>11140.007999999989</c:v>
                </c:pt>
                <c:pt idx="4">
                  <c:v>3083.29</c:v>
                </c:pt>
                <c:pt idx="5">
                  <c:v>6134.7809999999981</c:v>
                </c:pt>
                <c:pt idx="6">
                  <c:v>2969.9390000000008</c:v>
                </c:pt>
                <c:pt idx="7">
                  <c:v>5802.3540000000012</c:v>
                </c:pt>
                <c:pt idx="8">
                  <c:v>18743.808000000001</c:v>
                </c:pt>
                <c:pt idx="9">
                  <c:v>25348.710000000003</c:v>
                </c:pt>
                <c:pt idx="10">
                  <c:v>25183.248999999996</c:v>
                </c:pt>
                <c:pt idx="11">
                  <c:v>21551.937000000005</c:v>
                </c:pt>
              </c:numCache>
            </c:numRef>
          </c:val>
          <c:smooth val="0"/>
          <c:extLst>
            <c:ext xmlns:c16="http://schemas.microsoft.com/office/drawing/2014/chart" uri="{C3380CC4-5D6E-409C-BE32-E72D297353CC}">
              <c16:uniqueId val="{00000000-2017-4817-8CB7-BCCCCD0E2C57}"/>
            </c:ext>
          </c:extLst>
        </c:ser>
        <c:dLbls>
          <c:showLegendKey val="0"/>
          <c:showVal val="0"/>
          <c:showCatName val="0"/>
          <c:showSerName val="0"/>
          <c:showPercent val="0"/>
          <c:showBubbleSize val="0"/>
        </c:dLbls>
        <c:smooth val="0"/>
        <c:axId val="294510559"/>
        <c:axId val="327666607"/>
      </c:lineChart>
      <c:catAx>
        <c:axId val="294510559"/>
        <c:scaling>
          <c:orientation val="minMax"/>
        </c:scaling>
        <c:delete val="1"/>
        <c:axPos val="b"/>
        <c:numFmt formatCode="General" sourceLinked="1"/>
        <c:majorTickMark val="none"/>
        <c:minorTickMark val="none"/>
        <c:tickLblPos val="nextTo"/>
        <c:crossAx val="327666607"/>
        <c:crosses val="autoZero"/>
        <c:auto val="1"/>
        <c:lblAlgn val="ctr"/>
        <c:lblOffset val="100"/>
        <c:noMultiLvlLbl val="0"/>
      </c:catAx>
      <c:valAx>
        <c:axId val="3276666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94510559"/>
        <c:crosses val="autoZero"/>
        <c:crossBetween val="between"/>
      </c:valAx>
      <c:spPr>
        <a:gradFill>
          <a:gsLst>
            <a:gs pos="0">
              <a:schemeClr val="tx1">
                <a:lumMod val="75000"/>
                <a:lumOff val="25000"/>
                <a:alpha val="75000"/>
              </a:schemeClr>
            </a:gs>
            <a:gs pos="90000">
              <a:schemeClr val="tx2">
                <a:lumMod val="50000"/>
                <a:lumOff val="50000"/>
                <a:alpha val="75000"/>
              </a:schemeClr>
            </a:gs>
          </a:gsLst>
          <a:lin ang="5400000" scaled="1"/>
        </a:gradFill>
        <a:ln>
          <a:solidFill>
            <a:schemeClr val="tx1">
              <a:lumMod val="65000"/>
              <a:lumOff val="3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alpha val="75000"/>
          </a:schemeClr>
        </a:gs>
        <a:gs pos="90000">
          <a:schemeClr val="tx2">
            <a:lumMod val="50000"/>
            <a:lumOff val="50000"/>
            <a:alpha val="75000"/>
          </a:schemeClr>
        </a:gs>
      </a:gsLst>
      <a:lin ang="5400000" scaled="1"/>
    </a:gradFill>
    <a:ln w="9525" cap="flat" cmpd="sng" algn="ctr">
      <a:noFill/>
      <a:round/>
    </a:ln>
    <a:effectLst/>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alpha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097255284949843E-3"/>
          <c:y val="2.7322365954255717E-2"/>
          <c:w val="0.99053030303030298"/>
          <c:h val="0.97267759562841527"/>
        </c:manualLayout>
      </c:layout>
      <c:lineChart>
        <c:grouping val="standard"/>
        <c:varyColors val="0"/>
        <c:ser>
          <c:idx val="0"/>
          <c:order val="0"/>
          <c:tx>
            <c:strRef>
              <c:f>KPI!$B$3</c:f>
              <c:strCache>
                <c:ptCount val="1"/>
                <c:pt idx="0">
                  <c:v>Total</c:v>
                </c:pt>
              </c:strCache>
            </c:strRef>
          </c:tx>
          <c:spPr>
            <a:ln w="31750" cap="rnd">
              <a:solidFill>
                <a:schemeClr val="bg2">
                  <a:alpha val="9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1961.1659999999997</c:v>
                </c:pt>
                <c:pt idx="1">
                  <c:v>1664.8390000000002</c:v>
                </c:pt>
                <c:pt idx="2">
                  <c:v>3879.6450000000004</c:v>
                </c:pt>
                <c:pt idx="3">
                  <c:v>11140.007999999989</c:v>
                </c:pt>
                <c:pt idx="4">
                  <c:v>3083.29</c:v>
                </c:pt>
                <c:pt idx="5">
                  <c:v>6134.7809999999981</c:v>
                </c:pt>
                <c:pt idx="6">
                  <c:v>2969.9390000000008</c:v>
                </c:pt>
                <c:pt idx="7">
                  <c:v>5802.3540000000012</c:v>
                </c:pt>
                <c:pt idx="8">
                  <c:v>18743.808000000001</c:v>
                </c:pt>
                <c:pt idx="9">
                  <c:v>25348.710000000003</c:v>
                </c:pt>
                <c:pt idx="10">
                  <c:v>25183.248999999996</c:v>
                </c:pt>
                <c:pt idx="11">
                  <c:v>21551.937000000005</c:v>
                </c:pt>
              </c:numCache>
            </c:numRef>
          </c:val>
          <c:smooth val="0"/>
          <c:extLst>
            <c:ext xmlns:c16="http://schemas.microsoft.com/office/drawing/2014/chart" uri="{C3380CC4-5D6E-409C-BE32-E72D297353CC}">
              <c16:uniqueId val="{00000000-FFEA-4E04-99C7-7C20BDBA8AD7}"/>
            </c:ext>
          </c:extLst>
        </c:ser>
        <c:dLbls>
          <c:showLegendKey val="0"/>
          <c:showVal val="0"/>
          <c:showCatName val="0"/>
          <c:showSerName val="0"/>
          <c:showPercent val="0"/>
          <c:showBubbleSize val="0"/>
        </c:dLbls>
        <c:smooth val="0"/>
        <c:axId val="294510559"/>
        <c:axId val="327666607"/>
      </c:lineChart>
      <c:catAx>
        <c:axId val="294510559"/>
        <c:scaling>
          <c:orientation val="minMax"/>
        </c:scaling>
        <c:delete val="1"/>
        <c:axPos val="b"/>
        <c:numFmt formatCode="General" sourceLinked="1"/>
        <c:majorTickMark val="none"/>
        <c:minorTickMark val="none"/>
        <c:tickLblPos val="nextTo"/>
        <c:crossAx val="327666607"/>
        <c:crosses val="autoZero"/>
        <c:auto val="1"/>
        <c:lblAlgn val="ctr"/>
        <c:lblOffset val="100"/>
        <c:noMultiLvlLbl val="0"/>
      </c:catAx>
      <c:valAx>
        <c:axId val="3276666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94510559"/>
        <c:crosses val="autoZero"/>
        <c:crossBetween val="between"/>
      </c:valAx>
      <c:spPr>
        <a:gradFill flip="none" rotWithShape="1">
          <a:gsLst>
            <a:gs pos="0">
              <a:srgbClr val="7030A0"/>
            </a:gs>
            <a:gs pos="100000">
              <a:schemeClr val="accent5">
                <a:lumMod val="97000"/>
                <a:lumOff val="3000"/>
              </a:schemeClr>
            </a:gs>
            <a:gs pos="100000">
              <a:schemeClr val="accent5">
                <a:lumMod val="60000"/>
                <a:lumOff val="40000"/>
              </a:schemeClr>
            </a:gs>
          </a:gsLst>
          <a:path path="circle">
            <a:fillToRect l="100000" t="100000"/>
          </a:path>
          <a:tileRect r="-100000" b="-100000"/>
        </a:gra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alpha val="75000"/>
          </a:schemeClr>
        </a:gs>
        <a:gs pos="90000">
          <a:schemeClr val="tx2">
            <a:lumMod val="50000"/>
            <a:lumOff val="50000"/>
            <a:alpha val="75000"/>
          </a:schemeClr>
        </a:gs>
      </a:gsLst>
      <a:lin ang="5400000" scaled="1"/>
    </a:gradFill>
    <a:ln w="9525" cap="flat" cmpd="sng" algn="ctr">
      <a:noFill/>
      <a:round/>
    </a:ln>
    <a:effectLst/>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chemeClr val="accent1">
                <a:alpha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accent1">
                <a:alpha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accent1">
                <a:alpha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alpha val="9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8617424242424242"/>
          <c:y val="0"/>
          <c:w val="0.13825757575757575"/>
          <c:h val="0.10958239595050619"/>
        </c:manualLayout>
      </c:layout>
      <c:lineChart>
        <c:grouping val="standard"/>
        <c:varyColors val="0"/>
        <c:ser>
          <c:idx val="0"/>
          <c:order val="0"/>
          <c:tx>
            <c:strRef>
              <c:f>KPI!$B$3</c:f>
              <c:strCache>
                <c:ptCount val="1"/>
                <c:pt idx="0">
                  <c:v>Total</c:v>
                </c:pt>
              </c:strCache>
            </c:strRef>
          </c:tx>
          <c:spPr>
            <a:ln w="31750" cap="rnd">
              <a:solidFill>
                <a:schemeClr val="accent1">
                  <a:alpha val="9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1961.1659999999997</c:v>
                </c:pt>
                <c:pt idx="1">
                  <c:v>1664.8390000000002</c:v>
                </c:pt>
                <c:pt idx="2">
                  <c:v>3879.6450000000004</c:v>
                </c:pt>
                <c:pt idx="3">
                  <c:v>11140.007999999989</c:v>
                </c:pt>
                <c:pt idx="4">
                  <c:v>3083.29</c:v>
                </c:pt>
                <c:pt idx="5">
                  <c:v>6134.7809999999981</c:v>
                </c:pt>
                <c:pt idx="6">
                  <c:v>2969.9390000000008</c:v>
                </c:pt>
                <c:pt idx="7">
                  <c:v>5802.3540000000012</c:v>
                </c:pt>
                <c:pt idx="8">
                  <c:v>18743.808000000001</c:v>
                </c:pt>
                <c:pt idx="9">
                  <c:v>25348.710000000003</c:v>
                </c:pt>
                <c:pt idx="10">
                  <c:v>25183.248999999996</c:v>
                </c:pt>
                <c:pt idx="11">
                  <c:v>21551.937000000005</c:v>
                </c:pt>
              </c:numCache>
            </c:numRef>
          </c:val>
          <c:smooth val="0"/>
          <c:extLst>
            <c:ext xmlns:c16="http://schemas.microsoft.com/office/drawing/2014/chart" uri="{C3380CC4-5D6E-409C-BE32-E72D297353CC}">
              <c16:uniqueId val="{00000000-40F6-4A6A-AE36-B33C5CB4C13F}"/>
            </c:ext>
          </c:extLst>
        </c:ser>
        <c:dLbls>
          <c:showLegendKey val="0"/>
          <c:showVal val="0"/>
          <c:showCatName val="0"/>
          <c:showSerName val="0"/>
          <c:showPercent val="0"/>
          <c:showBubbleSize val="0"/>
        </c:dLbls>
        <c:smooth val="0"/>
        <c:axId val="294510559"/>
        <c:axId val="327666607"/>
      </c:lineChart>
      <c:catAx>
        <c:axId val="294510559"/>
        <c:scaling>
          <c:orientation val="minMax"/>
        </c:scaling>
        <c:delete val="1"/>
        <c:axPos val="b"/>
        <c:numFmt formatCode="General" sourceLinked="1"/>
        <c:majorTickMark val="none"/>
        <c:minorTickMark val="none"/>
        <c:tickLblPos val="nextTo"/>
        <c:crossAx val="327666607"/>
        <c:crosses val="autoZero"/>
        <c:auto val="1"/>
        <c:lblAlgn val="ctr"/>
        <c:lblOffset val="100"/>
        <c:noMultiLvlLbl val="0"/>
      </c:catAx>
      <c:valAx>
        <c:axId val="3276666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9451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75000"/>
            <a:lumOff val="25000"/>
            <a:alpha val="75000"/>
          </a:schemeClr>
        </a:gs>
        <a:gs pos="90000">
          <a:schemeClr val="tx2">
            <a:lumMod val="50000"/>
            <a:lumOff val="50000"/>
            <a:alpha val="75000"/>
          </a:schemeClr>
        </a:gs>
      </a:gsLst>
      <a:lin ang="5400000" scaled="1"/>
    </a:gradFill>
    <a:ln w="9525" cap="flat" cmpd="sng" algn="ctr">
      <a:noFill/>
      <a:round/>
    </a:ln>
    <a:effectLst/>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62479597363745E-4"/>
          <c:y val="1.6666666666666666E-2"/>
          <c:w val="0.99915137520402642"/>
          <c:h val="0.98333308987861345"/>
        </c:manualLayout>
      </c:layout>
      <c:lineChart>
        <c:grouping val="standard"/>
        <c:varyColors val="0"/>
        <c:ser>
          <c:idx val="0"/>
          <c:order val="0"/>
          <c:tx>
            <c:strRef>
              <c:f>KPI!$I$3</c:f>
              <c:strCache>
                <c:ptCount val="1"/>
                <c:pt idx="0">
                  <c:v>Total</c:v>
                </c:pt>
              </c:strCache>
            </c:strRef>
          </c:tx>
          <c:spPr>
            <a:ln w="28575" cap="rnd">
              <a:solidFill>
                <a:schemeClr val="bg2"/>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62</c:v>
                </c:pt>
                <c:pt idx="1">
                  <c:v>33</c:v>
                </c:pt>
                <c:pt idx="2">
                  <c:v>92</c:v>
                </c:pt>
                <c:pt idx="3">
                  <c:v>174</c:v>
                </c:pt>
                <c:pt idx="4">
                  <c:v>100</c:v>
                </c:pt>
                <c:pt idx="5">
                  <c:v>140</c:v>
                </c:pt>
                <c:pt idx="6">
                  <c:v>140</c:v>
                </c:pt>
                <c:pt idx="7">
                  <c:v>125</c:v>
                </c:pt>
                <c:pt idx="8">
                  <c:v>294</c:v>
                </c:pt>
                <c:pt idx="9">
                  <c:v>156</c:v>
                </c:pt>
                <c:pt idx="10">
                  <c:v>346</c:v>
                </c:pt>
                <c:pt idx="11">
                  <c:v>251</c:v>
                </c:pt>
              </c:numCache>
            </c:numRef>
          </c:val>
          <c:smooth val="0"/>
          <c:extLst>
            <c:ext xmlns:c16="http://schemas.microsoft.com/office/drawing/2014/chart" uri="{C3380CC4-5D6E-409C-BE32-E72D297353CC}">
              <c16:uniqueId val="{00000000-31BE-42A0-9BE5-03D2E0AFBD70}"/>
            </c:ext>
          </c:extLst>
        </c:ser>
        <c:dLbls>
          <c:showLegendKey val="0"/>
          <c:showVal val="0"/>
          <c:showCatName val="0"/>
          <c:showSerName val="0"/>
          <c:showPercent val="0"/>
          <c:showBubbleSize val="0"/>
        </c:dLbls>
        <c:smooth val="0"/>
        <c:axId val="1098641727"/>
        <c:axId val="1098640287"/>
      </c:lineChart>
      <c:catAx>
        <c:axId val="1098641727"/>
        <c:scaling>
          <c:orientation val="minMax"/>
        </c:scaling>
        <c:delete val="1"/>
        <c:axPos val="b"/>
        <c:numFmt formatCode="General" sourceLinked="1"/>
        <c:majorTickMark val="none"/>
        <c:minorTickMark val="none"/>
        <c:tickLblPos val="nextTo"/>
        <c:crossAx val="1098640287"/>
        <c:crosses val="autoZero"/>
        <c:auto val="1"/>
        <c:lblAlgn val="ctr"/>
        <c:lblOffset val="100"/>
        <c:noMultiLvlLbl val="0"/>
      </c:catAx>
      <c:valAx>
        <c:axId val="109864028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8641727"/>
        <c:crosses val="autoZero"/>
        <c:crossBetween val="between"/>
      </c:valAx>
      <c:spPr>
        <a:gradFill flip="none" rotWithShape="1">
          <a:gsLst>
            <a:gs pos="0">
              <a:srgbClr val="7030A0"/>
            </a:gs>
            <a:gs pos="100000">
              <a:schemeClr val="accent5">
                <a:lumMod val="97000"/>
                <a:lumOff val="3000"/>
              </a:schemeClr>
            </a:gs>
            <a:gs pos="100000">
              <a:schemeClr val="accent5">
                <a:lumMod val="60000"/>
                <a:lumOff val="40000"/>
              </a:schemeClr>
            </a:gs>
          </a:gsLst>
          <a:path path="circle">
            <a:fillToRect l="100000" t="100000"/>
          </a:path>
          <a:tileRect r="-100000" b="-10000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994667001286197"/>
          <c:h val="1"/>
        </c:manualLayout>
      </c:layout>
      <c:lineChart>
        <c:grouping val="standard"/>
        <c:varyColors val="0"/>
        <c:ser>
          <c:idx val="0"/>
          <c:order val="0"/>
          <c:tx>
            <c:strRef>
              <c:f>KPI!$L$3</c:f>
              <c:strCache>
                <c:ptCount val="1"/>
                <c:pt idx="0">
                  <c:v>Total</c:v>
                </c:pt>
              </c:strCache>
            </c:strRef>
          </c:tx>
          <c:spPr>
            <a:ln w="28575" cap="rnd">
              <a:solidFill>
                <a:schemeClr val="bg2"/>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16</c:v>
                </c:pt>
                <c:pt idx="1">
                  <c:v>9</c:v>
                </c:pt>
                <c:pt idx="2">
                  <c:v>31</c:v>
                </c:pt>
                <c:pt idx="3">
                  <c:v>57</c:v>
                </c:pt>
                <c:pt idx="4">
                  <c:v>23</c:v>
                </c:pt>
                <c:pt idx="5">
                  <c:v>37</c:v>
                </c:pt>
                <c:pt idx="6">
                  <c:v>34</c:v>
                </c:pt>
                <c:pt idx="7">
                  <c:v>35</c:v>
                </c:pt>
                <c:pt idx="8">
                  <c:v>81</c:v>
                </c:pt>
                <c:pt idx="9">
                  <c:v>36</c:v>
                </c:pt>
                <c:pt idx="10">
                  <c:v>83</c:v>
                </c:pt>
                <c:pt idx="11">
                  <c:v>60</c:v>
                </c:pt>
              </c:numCache>
            </c:numRef>
          </c:val>
          <c:smooth val="0"/>
          <c:extLst>
            <c:ext xmlns:c16="http://schemas.microsoft.com/office/drawing/2014/chart" uri="{C3380CC4-5D6E-409C-BE32-E72D297353CC}">
              <c16:uniqueId val="{00000000-1F23-449E-935B-E1F91E84BAC1}"/>
            </c:ext>
          </c:extLst>
        </c:ser>
        <c:dLbls>
          <c:showLegendKey val="0"/>
          <c:showVal val="0"/>
          <c:showCatName val="0"/>
          <c:showSerName val="0"/>
          <c:showPercent val="0"/>
          <c:showBubbleSize val="0"/>
        </c:dLbls>
        <c:smooth val="0"/>
        <c:axId val="1098679647"/>
        <c:axId val="1098680127"/>
      </c:lineChart>
      <c:catAx>
        <c:axId val="1098679647"/>
        <c:scaling>
          <c:orientation val="minMax"/>
        </c:scaling>
        <c:delete val="1"/>
        <c:axPos val="b"/>
        <c:numFmt formatCode="General" sourceLinked="1"/>
        <c:majorTickMark val="none"/>
        <c:minorTickMark val="none"/>
        <c:tickLblPos val="nextTo"/>
        <c:crossAx val="1098680127"/>
        <c:crosses val="autoZero"/>
        <c:auto val="1"/>
        <c:lblAlgn val="ctr"/>
        <c:lblOffset val="100"/>
        <c:noMultiLvlLbl val="0"/>
      </c:catAx>
      <c:valAx>
        <c:axId val="10986801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8679647"/>
        <c:crosses val="autoZero"/>
        <c:crossBetween val="between"/>
      </c:valAx>
      <c:spPr>
        <a:gradFill flip="none" rotWithShape="1">
          <a:gsLst>
            <a:gs pos="0">
              <a:srgbClr val="7030A0"/>
            </a:gs>
            <a:gs pos="100000">
              <a:schemeClr val="accent5">
                <a:lumMod val="97000"/>
                <a:lumOff val="3000"/>
              </a:schemeClr>
            </a:gs>
            <a:gs pos="100000">
              <a:schemeClr val="accent5">
                <a:lumMod val="60000"/>
                <a:lumOff val="40000"/>
              </a:schemeClr>
            </a:gs>
          </a:gsLst>
          <a:path path="circle">
            <a:fillToRect l="100000" t="100000"/>
          </a:path>
          <a:tileRect r="-100000" b="-10000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35006973500697E-3"/>
          <c:y val="0"/>
          <c:w val="0.99302649930264997"/>
          <c:h val="1"/>
        </c:manualLayout>
      </c:layout>
      <c:lineChart>
        <c:grouping val="standard"/>
        <c:varyColors val="0"/>
        <c:ser>
          <c:idx val="0"/>
          <c:order val="0"/>
          <c:tx>
            <c:strRef>
              <c:f>KPI!$O$3</c:f>
              <c:strCache>
                <c:ptCount val="1"/>
                <c:pt idx="0">
                  <c:v>Total</c:v>
                </c:pt>
              </c:strCache>
            </c:strRef>
          </c:tx>
          <c:spPr>
            <a:ln w="28575" cap="rnd">
              <a:solidFill>
                <a:schemeClr val="bg2"/>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0.26301812289219784</c:v>
                </c:pt>
                <c:pt idx="1">
                  <c:v>-4.2640579659654863E-2</c:v>
                </c:pt>
                <c:pt idx="2">
                  <c:v>-1.1433365681653868E-2</c:v>
                </c:pt>
                <c:pt idx="3">
                  <c:v>0.10549036410027725</c:v>
                </c:pt>
                <c:pt idx="4">
                  <c:v>0.13132601863593754</c:v>
                </c:pt>
                <c:pt idx="5">
                  <c:v>0.36647492388073843</c:v>
                </c:pt>
                <c:pt idx="6">
                  <c:v>0.12494041123403542</c:v>
                </c:pt>
                <c:pt idx="7">
                  <c:v>0.10500524442321159</c:v>
                </c:pt>
                <c:pt idx="8">
                  <c:v>0.15956454526209388</c:v>
                </c:pt>
                <c:pt idx="9">
                  <c:v>0.34987771369825116</c:v>
                </c:pt>
                <c:pt idx="10">
                  <c:v>0.2002188557957712</c:v>
                </c:pt>
                <c:pt idx="11">
                  <c:v>0.21335058653892675</c:v>
                </c:pt>
              </c:numCache>
            </c:numRef>
          </c:val>
          <c:smooth val="0"/>
          <c:extLst>
            <c:ext xmlns:c16="http://schemas.microsoft.com/office/drawing/2014/chart" uri="{C3380CC4-5D6E-409C-BE32-E72D297353CC}">
              <c16:uniqueId val="{00000000-E28B-4922-8854-435D4E9A2874}"/>
            </c:ext>
          </c:extLst>
        </c:ser>
        <c:dLbls>
          <c:showLegendKey val="0"/>
          <c:showVal val="0"/>
          <c:showCatName val="0"/>
          <c:showSerName val="0"/>
          <c:showPercent val="0"/>
          <c:showBubbleSize val="0"/>
        </c:dLbls>
        <c:smooth val="0"/>
        <c:axId val="1098632127"/>
        <c:axId val="1098635007"/>
      </c:lineChart>
      <c:catAx>
        <c:axId val="1098632127"/>
        <c:scaling>
          <c:orientation val="minMax"/>
        </c:scaling>
        <c:delete val="1"/>
        <c:axPos val="b"/>
        <c:numFmt formatCode="General" sourceLinked="1"/>
        <c:majorTickMark val="none"/>
        <c:minorTickMark val="none"/>
        <c:tickLblPos val="nextTo"/>
        <c:crossAx val="1098635007"/>
        <c:crosses val="autoZero"/>
        <c:auto val="1"/>
        <c:lblAlgn val="ctr"/>
        <c:lblOffset val="100"/>
        <c:noMultiLvlLbl val="0"/>
      </c:catAx>
      <c:valAx>
        <c:axId val="10986350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8632127"/>
        <c:crosses val="autoZero"/>
        <c:crossBetween val="between"/>
      </c:valAx>
      <c:spPr>
        <a:gradFill flip="none" rotWithShape="1">
          <a:gsLst>
            <a:gs pos="0">
              <a:srgbClr val="7030A0"/>
            </a:gs>
            <a:gs pos="100000">
              <a:schemeClr val="accent5">
                <a:lumMod val="97000"/>
                <a:lumOff val="3000"/>
              </a:schemeClr>
            </a:gs>
            <a:gs pos="100000">
              <a:schemeClr val="accent5">
                <a:lumMod val="60000"/>
                <a:lumOff val="40000"/>
              </a:schemeClr>
            </a:gs>
          </a:gsLst>
          <a:path path="circle">
            <a:fillToRect l="100000" t="100000"/>
          </a:path>
          <a:tileRect r="-100000" b="-10000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Analysis!PivotTable1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gradFill flip="none" rotWithShape="1">
              <a:gsLst>
                <a:gs pos="0">
                  <a:srgbClr val="7030A0"/>
                </a:gs>
                <a:gs pos="15000">
                  <a:schemeClr val="accent5">
                    <a:lumMod val="95000"/>
                    <a:lumOff val="5000"/>
                  </a:schemeClr>
                </a:gs>
                <a:gs pos="100000">
                  <a:schemeClr val="accent5">
                    <a:lumMod val="60000"/>
                  </a:schemeClr>
                </a:gs>
              </a:gsLst>
              <a:path path="circle">
                <a:fillToRect r="100000" b="100000"/>
              </a:path>
              <a:tileRect l="-100000" t="-10000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26000">
                <a:srgbClr val="4472C4">
                  <a:lumMod val="0"/>
                  <a:lumOff val="100000"/>
                </a:srgbClr>
              </a:gs>
              <a:gs pos="69000">
                <a:srgbClr val="4472C4">
                  <a:lumMod val="0"/>
                  <a:lumOff val="100000"/>
                </a:srgbClr>
              </a:gs>
              <a:gs pos="100000">
                <a:srgbClr val="4472C4">
                  <a:lumMod val="100000"/>
                </a:srgbClr>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Analysis'!$C$3</c:f>
              <c:strCache>
                <c:ptCount val="1"/>
                <c:pt idx="0">
                  <c:v>Sum of Profit</c:v>
                </c:pt>
              </c:strCache>
            </c:strRef>
          </c:tx>
          <c:spPr>
            <a:solidFill>
              <a:srgbClr val="0070C0"/>
            </a:solidFill>
            <a:ln>
              <a:gradFill flip="none" rotWithShape="1">
                <a:gsLst>
                  <a:gs pos="0">
                    <a:srgbClr val="7030A0"/>
                  </a:gs>
                  <a:gs pos="15000">
                    <a:schemeClr val="accent5">
                      <a:lumMod val="95000"/>
                      <a:lumOff val="5000"/>
                    </a:schemeClr>
                  </a:gs>
                  <a:gs pos="100000">
                    <a:schemeClr val="accent5">
                      <a:lumMod val="60000"/>
                    </a:schemeClr>
                  </a:gs>
                </a:gsLst>
                <a:path path="circle">
                  <a:fillToRect r="100000" b="100000"/>
                </a:path>
                <a:tileRect l="-100000" t="-100000"/>
              </a:gradFill>
            </a:ln>
            <a:effectLst/>
          </c:spPr>
          <c:cat>
            <c:strRef>
              <c:f>'Sales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Analysis'!$C$4:$C$16</c:f>
              <c:numCache>
                <c:formatCode>"₹"\ #,##0.00\ \k</c:formatCode>
                <c:ptCount val="12"/>
                <c:pt idx="0">
                  <c:v>515.82219999999995</c:v>
                </c:pt>
                <c:pt idx="1">
                  <c:v>-70.989700000000155</c:v>
                </c:pt>
                <c:pt idx="2">
                  <c:v>-44.357400000000027</c:v>
                </c:pt>
                <c:pt idx="3">
                  <c:v>1175.1635000000001</c:v>
                </c:pt>
                <c:pt idx="4">
                  <c:v>404.91619999999989</c:v>
                </c:pt>
                <c:pt idx="5">
                  <c:v>2248.2433999999998</c:v>
                </c:pt>
                <c:pt idx="6">
                  <c:v>371.06540000000001</c:v>
                </c:pt>
                <c:pt idx="7">
                  <c:v>609.27759999999955</c:v>
                </c:pt>
                <c:pt idx="8">
                  <c:v>2990.8471999999974</c:v>
                </c:pt>
                <c:pt idx="9">
                  <c:v>8868.9486999999972</c:v>
                </c:pt>
                <c:pt idx="10">
                  <c:v>5042.1612999999988</c:v>
                </c:pt>
                <c:pt idx="11">
                  <c:v>4598.1183999999985</c:v>
                </c:pt>
              </c:numCache>
            </c:numRef>
          </c:val>
          <c:extLst>
            <c:ext xmlns:c16="http://schemas.microsoft.com/office/drawing/2014/chart" uri="{C3380CC4-5D6E-409C-BE32-E72D297353CC}">
              <c16:uniqueId val="{00000000-74F5-428A-A839-407A422BD8E2}"/>
            </c:ext>
          </c:extLst>
        </c:ser>
        <c:dLbls>
          <c:showLegendKey val="0"/>
          <c:showVal val="0"/>
          <c:showCatName val="0"/>
          <c:showSerName val="0"/>
          <c:showPercent val="0"/>
          <c:showBubbleSize val="0"/>
        </c:dLbls>
        <c:axId val="1178447504"/>
        <c:axId val="1178446064"/>
      </c:areaChart>
      <c:barChart>
        <c:barDir val="col"/>
        <c:grouping val="clustered"/>
        <c:varyColors val="0"/>
        <c:ser>
          <c:idx val="0"/>
          <c:order val="0"/>
          <c:tx>
            <c:strRef>
              <c:f>'Sales Analysis'!$B$3</c:f>
              <c:strCache>
                <c:ptCount val="1"/>
                <c:pt idx="0">
                  <c:v>Sum of Sales</c:v>
                </c:pt>
              </c:strCache>
            </c:strRef>
          </c:tx>
          <c:spPr>
            <a:gradFill>
              <a:gsLst>
                <a:gs pos="26000">
                  <a:srgbClr val="4472C4">
                    <a:lumMod val="0"/>
                    <a:lumOff val="100000"/>
                  </a:srgbClr>
                </a:gs>
                <a:gs pos="69000">
                  <a:srgbClr val="4472C4">
                    <a:lumMod val="0"/>
                    <a:lumOff val="100000"/>
                  </a:srgbClr>
                </a:gs>
                <a:gs pos="100000">
                  <a:srgbClr val="4472C4">
                    <a:lumMod val="100000"/>
                  </a:srgbClr>
                </a:gs>
              </a:gsLst>
              <a:path path="circle">
                <a:fillToRect l="50000" t="-80000" r="50000" b="180000"/>
              </a:path>
            </a:gradFill>
            <a:ln>
              <a:noFill/>
            </a:ln>
            <a:effectLst/>
          </c:spPr>
          <c:invertIfNegative val="0"/>
          <c:cat>
            <c:strRef>
              <c:f>'Sales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Analysis'!$B$4:$B$16</c:f>
              <c:numCache>
                <c:formatCode>"₹"\ #,##0.00\ \k</c:formatCode>
                <c:ptCount val="12"/>
                <c:pt idx="0">
                  <c:v>1961.1659999999997</c:v>
                </c:pt>
                <c:pt idx="1">
                  <c:v>1664.8390000000002</c:v>
                </c:pt>
                <c:pt idx="2">
                  <c:v>3879.6450000000004</c:v>
                </c:pt>
                <c:pt idx="3">
                  <c:v>11140.007999999989</c:v>
                </c:pt>
                <c:pt idx="4">
                  <c:v>3083.29</c:v>
                </c:pt>
                <c:pt idx="5">
                  <c:v>6134.7809999999981</c:v>
                </c:pt>
                <c:pt idx="6">
                  <c:v>2969.9390000000008</c:v>
                </c:pt>
                <c:pt idx="7">
                  <c:v>5802.3540000000012</c:v>
                </c:pt>
                <c:pt idx="8">
                  <c:v>18743.808000000001</c:v>
                </c:pt>
                <c:pt idx="9">
                  <c:v>25348.710000000003</c:v>
                </c:pt>
                <c:pt idx="10">
                  <c:v>25183.248999999996</c:v>
                </c:pt>
                <c:pt idx="11">
                  <c:v>21551.937000000005</c:v>
                </c:pt>
              </c:numCache>
            </c:numRef>
          </c:val>
          <c:extLst>
            <c:ext xmlns:c16="http://schemas.microsoft.com/office/drawing/2014/chart" uri="{C3380CC4-5D6E-409C-BE32-E72D297353CC}">
              <c16:uniqueId val="{00000001-74F5-428A-A839-407A422BD8E2}"/>
            </c:ext>
          </c:extLst>
        </c:ser>
        <c:dLbls>
          <c:showLegendKey val="0"/>
          <c:showVal val="0"/>
          <c:showCatName val="0"/>
          <c:showSerName val="0"/>
          <c:showPercent val="0"/>
          <c:showBubbleSize val="0"/>
        </c:dLbls>
        <c:gapWidth val="144"/>
        <c:overlap val="-27"/>
        <c:axId val="274855840"/>
        <c:axId val="274856320"/>
      </c:barChart>
      <c:catAx>
        <c:axId val="27485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74856320"/>
        <c:crosses val="autoZero"/>
        <c:auto val="1"/>
        <c:lblAlgn val="ctr"/>
        <c:lblOffset val="100"/>
        <c:noMultiLvlLbl val="0"/>
      </c:catAx>
      <c:valAx>
        <c:axId val="274856320"/>
        <c:scaling>
          <c:orientation val="minMax"/>
        </c:scaling>
        <c:delete val="0"/>
        <c:axPos val="l"/>
        <c:majorGridlines>
          <c:spPr>
            <a:ln w="9525" cap="flat" cmpd="sng" algn="ctr">
              <a:solidFill>
                <a:schemeClr val="tx1">
                  <a:lumMod val="15000"/>
                  <a:lumOff val="85000"/>
                </a:schemeClr>
              </a:solidFill>
              <a:round/>
            </a:ln>
            <a:effectLst/>
          </c:spPr>
        </c:majorGridlines>
        <c:numFmt formatCode="\$\ #,##0.00\ \k"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Lacto black"/>
                <a:ea typeface="+mn-ea"/>
                <a:cs typeface="+mn-cs"/>
              </a:defRPr>
            </a:pPr>
            <a:endParaRPr lang="en-US"/>
          </a:p>
        </c:txPr>
        <c:crossAx val="274855840"/>
        <c:crosses val="autoZero"/>
        <c:crossBetween val="between"/>
      </c:valAx>
      <c:valAx>
        <c:axId val="1178446064"/>
        <c:scaling>
          <c:orientation val="minMax"/>
        </c:scaling>
        <c:delete val="0"/>
        <c:axPos val="r"/>
        <c:numFmt formatCode="\$\ #,##0.00\ \k"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178447504"/>
        <c:crosses val="max"/>
        <c:crossBetween val="between"/>
      </c:valAx>
      <c:catAx>
        <c:axId val="1178447504"/>
        <c:scaling>
          <c:orientation val="minMax"/>
        </c:scaling>
        <c:delete val="1"/>
        <c:axPos val="b"/>
        <c:numFmt formatCode="General" sourceLinked="1"/>
        <c:majorTickMark val="out"/>
        <c:minorTickMark val="none"/>
        <c:tickLblPos val="nextTo"/>
        <c:crossAx val="1178446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Lacto black"/>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 Share %!PivotTable7</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lumMod val="60000"/>
              <a:lumOff val="40000"/>
            </a:schemeClr>
          </a:solidFill>
          <a:ln w="19050">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Lacto black"/>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rgbClr val="00B0F0"/>
            </a:solidFill>
          </a:ln>
          <a:effectLst/>
        </c:spPr>
      </c:pivotFmt>
      <c:pivotFmt>
        <c:idx val="10"/>
        <c:spPr>
          <a:solidFill>
            <a:schemeClr val="accent1">
              <a:lumMod val="60000"/>
              <a:lumOff val="40000"/>
            </a:schemeClr>
          </a:solidFill>
          <a:ln w="19050">
            <a:solidFill>
              <a:srgbClr val="00B0F0"/>
            </a:solidFill>
          </a:ln>
          <a:effectLst/>
        </c:spPr>
      </c:pivotFmt>
      <c:pivotFmt>
        <c:idx val="11"/>
        <c:spPr>
          <a:solidFill>
            <a:schemeClr val="accent1">
              <a:lumMod val="50000"/>
            </a:schemeClr>
          </a:solidFill>
          <a:ln w="19050">
            <a:solidFill>
              <a:srgbClr val="00B0F0"/>
            </a:solidFill>
          </a:ln>
          <a:effectLst/>
        </c:spPr>
      </c:pivotFmt>
    </c:pivotFmts>
    <c:plotArea>
      <c:layout>
        <c:manualLayout>
          <c:layoutTarget val="inner"/>
          <c:xMode val="edge"/>
          <c:yMode val="edge"/>
          <c:x val="0.27846612130513476"/>
          <c:y val="0.18197857075869828"/>
          <c:w val="0.48214870808716792"/>
          <c:h val="0.81802167247519475"/>
        </c:manualLayout>
      </c:layout>
      <c:doughnutChart>
        <c:varyColors val="1"/>
        <c:ser>
          <c:idx val="0"/>
          <c:order val="0"/>
          <c:tx>
            <c:strRef>
              <c:f>'Category Wise Sales Share %'!$B$3</c:f>
              <c:strCache>
                <c:ptCount val="1"/>
                <c:pt idx="0">
                  <c:v>Total</c:v>
                </c:pt>
              </c:strCache>
            </c:strRef>
          </c:tx>
          <c:spPr>
            <a:solidFill>
              <a:schemeClr val="accent1">
                <a:lumMod val="60000"/>
                <a:lumOff val="40000"/>
              </a:schemeClr>
            </a:solidFill>
            <a:ln>
              <a:solidFill>
                <a:srgbClr val="00B0F0"/>
              </a:solidFill>
            </a:ln>
          </c:spPr>
          <c:dPt>
            <c:idx val="0"/>
            <c:bubble3D val="0"/>
            <c:spPr>
              <a:solidFill>
                <a:schemeClr val="accent1">
                  <a:lumMod val="75000"/>
                </a:schemeClr>
              </a:solidFill>
              <a:ln w="19050">
                <a:solidFill>
                  <a:srgbClr val="00B0F0"/>
                </a:solidFill>
              </a:ln>
              <a:effectLst/>
            </c:spPr>
            <c:extLst>
              <c:ext xmlns:c16="http://schemas.microsoft.com/office/drawing/2014/chart" uri="{C3380CC4-5D6E-409C-BE32-E72D297353CC}">
                <c16:uniqueId val="{00000001-9239-4C45-B86E-422B7B51C3A9}"/>
              </c:ext>
            </c:extLst>
          </c:dPt>
          <c:dPt>
            <c:idx val="1"/>
            <c:bubble3D val="0"/>
            <c:spPr>
              <a:solidFill>
                <a:schemeClr val="accent1">
                  <a:lumMod val="60000"/>
                  <a:lumOff val="40000"/>
                </a:schemeClr>
              </a:solidFill>
              <a:ln w="19050">
                <a:solidFill>
                  <a:srgbClr val="00B0F0"/>
                </a:solidFill>
              </a:ln>
              <a:effectLst/>
            </c:spPr>
            <c:extLst>
              <c:ext xmlns:c16="http://schemas.microsoft.com/office/drawing/2014/chart" uri="{C3380CC4-5D6E-409C-BE32-E72D297353CC}">
                <c16:uniqueId val="{00000003-9239-4C45-B86E-422B7B51C3A9}"/>
              </c:ext>
            </c:extLst>
          </c:dPt>
          <c:dPt>
            <c:idx val="2"/>
            <c:bubble3D val="0"/>
            <c:spPr>
              <a:solidFill>
                <a:schemeClr val="accent1">
                  <a:lumMod val="50000"/>
                </a:schemeClr>
              </a:solidFill>
              <a:ln w="19050">
                <a:solidFill>
                  <a:srgbClr val="00B0F0"/>
                </a:solidFill>
              </a:ln>
              <a:effectLst/>
            </c:spPr>
            <c:extLst>
              <c:ext xmlns:c16="http://schemas.microsoft.com/office/drawing/2014/chart" uri="{C3380CC4-5D6E-409C-BE32-E72D297353CC}">
                <c16:uniqueId val="{00000005-9239-4C45-B86E-422B7B51C3A9}"/>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Lacto black"/>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 %'!$A$4:$A$7</c:f>
              <c:strCache>
                <c:ptCount val="3"/>
                <c:pt idx="0">
                  <c:v>Furniture</c:v>
                </c:pt>
                <c:pt idx="1">
                  <c:v>Office Supplies</c:v>
                </c:pt>
                <c:pt idx="2">
                  <c:v>Technology</c:v>
                </c:pt>
              </c:strCache>
            </c:strRef>
          </c:cat>
          <c:val>
            <c:numRef>
              <c:f>'Category Wise Sales Share %'!$B$4:$B$7</c:f>
              <c:numCache>
                <c:formatCode>0.00%</c:formatCode>
                <c:ptCount val="3"/>
                <c:pt idx="0">
                  <c:v>0.23434397328068057</c:v>
                </c:pt>
                <c:pt idx="1">
                  <c:v>0.29644656708058281</c:v>
                </c:pt>
                <c:pt idx="2">
                  <c:v>0.46920945963873661</c:v>
                </c:pt>
              </c:numCache>
            </c:numRef>
          </c:val>
          <c:extLst>
            <c:ext xmlns:c16="http://schemas.microsoft.com/office/drawing/2014/chart" uri="{C3380CC4-5D6E-409C-BE32-E72D297353CC}">
              <c16:uniqueId val="{00000006-9239-4C45-B86E-422B7B51C3A9}"/>
            </c:ext>
          </c:extLst>
        </c:ser>
        <c:dLbls>
          <c:showLegendKey val="0"/>
          <c:showVal val="1"/>
          <c:showCatName val="0"/>
          <c:showSerName val="0"/>
          <c:showPercent val="0"/>
          <c:showBubbleSize val="0"/>
          <c:showLeaderLines val="1"/>
        </c:dLbls>
        <c:firstSliceAng val="200"/>
        <c:holeSize val="52"/>
      </c:doughnutChart>
      <c:spPr>
        <a:noFill/>
        <a:ln>
          <a:noFill/>
        </a:ln>
        <a:effectLst/>
      </c:spPr>
    </c:plotArea>
    <c:legend>
      <c:legendPos val="t"/>
      <c:layout>
        <c:manualLayout>
          <c:xMode val="edge"/>
          <c:yMode val="edge"/>
          <c:x val="3.5402031723498151E-2"/>
          <c:y val="2.4813217043358655E-2"/>
          <c:w val="0.89004000550855089"/>
          <c:h val="0.1643885398105598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Sales!PivotTable10</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26000">
                <a:srgbClr val="4472C4">
                  <a:lumMod val="0"/>
                  <a:lumOff val="100000"/>
                </a:srgbClr>
              </a:gs>
              <a:gs pos="69000">
                <a:srgbClr val="4472C4">
                  <a:lumMod val="0"/>
                  <a:lumOff val="100000"/>
                </a:srgbClr>
              </a:gs>
              <a:gs pos="100000">
                <a:srgbClr val="4472C4">
                  <a:lumMod val="100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53330690345963"/>
          <c:y val="7.4701208534011507E-2"/>
          <c:w val="0.7113413394800332"/>
          <c:h val="0.76775891561864851"/>
        </c:manualLayout>
      </c:layout>
      <c:barChart>
        <c:barDir val="bar"/>
        <c:grouping val="stacked"/>
        <c:varyColors val="0"/>
        <c:ser>
          <c:idx val="0"/>
          <c:order val="0"/>
          <c:tx>
            <c:strRef>
              <c:f>'Top 5 Sales'!$B$3</c:f>
              <c:strCache>
                <c:ptCount val="1"/>
                <c:pt idx="0">
                  <c:v>Total</c:v>
                </c:pt>
              </c:strCache>
            </c:strRef>
          </c:tx>
          <c:spPr>
            <a:gradFill flip="none" rotWithShape="1">
              <a:gsLst>
                <a:gs pos="26000">
                  <a:srgbClr val="4472C4">
                    <a:lumMod val="0"/>
                    <a:lumOff val="100000"/>
                  </a:srgbClr>
                </a:gs>
                <a:gs pos="69000">
                  <a:srgbClr val="4472C4">
                    <a:lumMod val="0"/>
                    <a:lumOff val="100000"/>
                  </a:srgbClr>
                </a:gs>
                <a:gs pos="100000">
                  <a:srgbClr val="4472C4">
                    <a:lumMod val="100000"/>
                  </a:srgbClr>
                </a:gs>
              </a:gsLst>
              <a:lin ang="10800000" scaled="1"/>
              <a:tileRect/>
            </a:gradFill>
            <a:ln>
              <a:noFill/>
            </a:ln>
            <a:effectLst/>
          </c:spPr>
          <c:invertIfNegative val="0"/>
          <c:cat>
            <c:strRef>
              <c:f>'Top 5 Sales'!$A$4:$A$9</c:f>
              <c:strCache>
                <c:ptCount val="5"/>
                <c:pt idx="0">
                  <c:v>Machines</c:v>
                </c:pt>
                <c:pt idx="1">
                  <c:v>Chairs</c:v>
                </c:pt>
                <c:pt idx="2">
                  <c:v>Storage</c:v>
                </c:pt>
                <c:pt idx="3">
                  <c:v>Copiers</c:v>
                </c:pt>
                <c:pt idx="4">
                  <c:v>Phones</c:v>
                </c:pt>
              </c:strCache>
            </c:strRef>
          </c:cat>
          <c:val>
            <c:numRef>
              <c:f>'Top 5 Sales'!$B$4:$B$9</c:f>
              <c:numCache>
                <c:formatCode>"₹"\ #,##0.00\ \k</c:formatCode>
                <c:ptCount val="5"/>
                <c:pt idx="0">
                  <c:v>11545.699999999999</c:v>
                </c:pt>
                <c:pt idx="1">
                  <c:v>13110.319999999998</c:v>
                </c:pt>
                <c:pt idx="2">
                  <c:v>15649.755999999996</c:v>
                </c:pt>
                <c:pt idx="3">
                  <c:v>18599.842000000001</c:v>
                </c:pt>
                <c:pt idx="4">
                  <c:v>19237.325999999997</c:v>
                </c:pt>
              </c:numCache>
            </c:numRef>
          </c:val>
          <c:extLst>
            <c:ext xmlns:c16="http://schemas.microsoft.com/office/drawing/2014/chart" uri="{C3380CC4-5D6E-409C-BE32-E72D297353CC}">
              <c16:uniqueId val="{00000000-DE18-42CA-A5EE-814AD2AEFE8C}"/>
            </c:ext>
          </c:extLst>
        </c:ser>
        <c:dLbls>
          <c:showLegendKey val="0"/>
          <c:showVal val="0"/>
          <c:showCatName val="0"/>
          <c:showSerName val="0"/>
          <c:showPercent val="0"/>
          <c:showBubbleSize val="0"/>
        </c:dLbls>
        <c:gapWidth val="150"/>
        <c:overlap val="100"/>
        <c:axId val="1236835552"/>
        <c:axId val="1236835072"/>
      </c:barChart>
      <c:catAx>
        <c:axId val="1236835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36835072"/>
        <c:crosses val="autoZero"/>
        <c:auto val="1"/>
        <c:lblAlgn val="l"/>
        <c:lblOffset val="100"/>
        <c:noMultiLvlLbl val="0"/>
      </c:catAx>
      <c:valAx>
        <c:axId val="1236835072"/>
        <c:scaling>
          <c:orientation val="minMax"/>
        </c:scaling>
        <c:delete val="0"/>
        <c:axPos val="b"/>
        <c:majorGridlines>
          <c:spPr>
            <a:ln w="9525" cap="flat" cmpd="sng" algn="ctr">
              <a:solidFill>
                <a:schemeClr val="tx1">
                  <a:lumMod val="15000"/>
                  <a:lumOff val="85000"/>
                </a:schemeClr>
              </a:solidFill>
              <a:round/>
            </a:ln>
            <a:effectLst/>
          </c:spPr>
        </c:majorGridlines>
        <c:numFmt formatCode="\$\ #,##0\ \k" sourceLinked="0"/>
        <c:majorTickMark val="in"/>
        <c:minorTickMark val="in"/>
        <c:tickLblPos val="low"/>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3683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7030A0"/>
        </a:gs>
        <a:gs pos="100000">
          <a:schemeClr val="accent5">
            <a:lumMod val="97000"/>
            <a:lumOff val="3000"/>
          </a:schemeClr>
        </a:gs>
        <a:gs pos="100000">
          <a:schemeClr val="accent5">
            <a:lumMod val="60000"/>
            <a:lumOff val="40000"/>
          </a:schemeClr>
        </a:gs>
      </a:gsLst>
      <a:lin ang="162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621598717102839E-3"/>
          <c:y val="0"/>
          <c:w val="0.99363794599149524"/>
          <c:h val="1"/>
        </c:manualLayout>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-553.06350000000043</c:v>
                </c:pt>
                <c:pt idx="1">
                  <c:v>2920.9229</c:v>
                </c:pt>
                <c:pt idx="2">
                  <c:v>4076.3528999999999</c:v>
                </c:pt>
                <c:pt idx="3">
                  <c:v>5979.7849999999971</c:v>
                </c:pt>
                <c:pt idx="4">
                  <c:v>6543.6960999999974</c:v>
                </c:pt>
                <c:pt idx="5">
                  <c:v>7337.4717000000001</c:v>
                </c:pt>
                <c:pt idx="6">
                  <c:v>3725.4856999999984</c:v>
                </c:pt>
                <c:pt idx="7">
                  <c:v>4670.9460999999992</c:v>
                </c:pt>
                <c:pt idx="8">
                  <c:v>12285.872300000001</c:v>
                </c:pt>
                <c:pt idx="9">
                  <c:v>12917.429599999994</c:v>
                </c:pt>
                <c:pt idx="10">
                  <c:v>17418.707999999991</c:v>
                </c:pt>
                <c:pt idx="11">
                  <c:v>14199.173200000003</c:v>
                </c:pt>
              </c:numCache>
            </c:numRef>
          </c:val>
          <c:smooth val="0"/>
          <c:extLst>
            <c:ext xmlns:c16="http://schemas.microsoft.com/office/drawing/2014/chart" uri="{C3380CC4-5D6E-409C-BE32-E72D297353CC}">
              <c16:uniqueId val="{00000000-2FDB-4510-914A-C1C34FA90985}"/>
            </c:ext>
          </c:extLst>
        </c:ser>
        <c:dLbls>
          <c:showLegendKey val="0"/>
          <c:showVal val="0"/>
          <c:showCatName val="0"/>
          <c:showSerName val="0"/>
          <c:showPercent val="0"/>
          <c:showBubbleSize val="0"/>
        </c:dLbls>
        <c:smooth val="0"/>
        <c:axId val="1098634047"/>
        <c:axId val="1098637887"/>
      </c:lineChart>
      <c:catAx>
        <c:axId val="1098634047"/>
        <c:scaling>
          <c:orientation val="minMax"/>
        </c:scaling>
        <c:delete val="1"/>
        <c:axPos val="b"/>
        <c:numFmt formatCode="General" sourceLinked="1"/>
        <c:majorTickMark val="none"/>
        <c:minorTickMark val="none"/>
        <c:tickLblPos val="nextTo"/>
        <c:crossAx val="1098637887"/>
        <c:crosses val="autoZero"/>
        <c:auto val="1"/>
        <c:lblAlgn val="ctr"/>
        <c:lblOffset val="100"/>
        <c:noMultiLvlLbl val="0"/>
      </c:catAx>
      <c:valAx>
        <c:axId val="109863788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98634047"/>
        <c:crosses val="autoZero"/>
        <c:crossBetween val="between"/>
      </c:valAx>
      <c:spPr>
        <a:gradFill>
          <a:gsLst>
            <a:gs pos="0">
              <a:srgbClr val="7030A0"/>
            </a:gs>
            <a:gs pos="100000">
              <a:schemeClr val="accent5">
                <a:lumMod val="97000"/>
                <a:lumOff val="3000"/>
              </a:schemeClr>
            </a:gs>
            <a:gs pos="100000">
              <a:schemeClr val="accent5">
                <a:lumMod val="60000"/>
                <a:lumOff val="40000"/>
              </a:schemeClr>
            </a:gs>
          </a:gsLst>
          <a:path path="circle">
            <a:fillToRect l="100000" t="100000"/>
          </a:path>
        </a:gradFill>
        <a:ln w="25400">
          <a:solidFill>
            <a:schemeClr val="accent5">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7030A0"/>
        </a:gs>
        <a:gs pos="100000">
          <a:schemeClr val="accent5">
            <a:lumMod val="97000"/>
            <a:lumOff val="3000"/>
          </a:schemeClr>
        </a:gs>
        <a:gs pos="100000">
          <a:schemeClr val="accent5">
            <a:lumMod val="60000"/>
            <a:lumOff val="40000"/>
          </a:schemeClr>
        </a:gs>
      </a:gsLst>
      <a:lin ang="16200000" scaled="1"/>
    </a:gradFill>
    <a:ln w="9525"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A79A8B9A-92C9-4E19-A414-FA502C748732}">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52040048-DBFE-425C-AB9B-2841BDBFB2E4}">
          <cx:tx>
            <cx:txData>
              <cx:f>_xlchart.v5.5</cx:f>
              <cx:v>Sum of Sales</cx:v>
            </cx:txData>
          </cx:tx>
          <cx:dataId val="0"/>
          <cx:layoutPr>
            <cx:geography cultureLanguage="en-US" cultureRegion="IN" attribution="Powered by Bing">
              <cx:geoCache provider="{E9337A44-BEBE-4D9F-B70C-5C5E7DAFC167}">
                <cx:binary>7HxpcxU50u5fIfh8yy2ptE5MT8RV1Vm8Y2PM8qXCGLsWVUm1qNZff/PYQNsHhqZn+r4RRLyGAOxa
lFJuTz6Zh3/eTv+4Le9u2hdTVdruH7fT7y8z7+t//PZbd5vdVTfdQZXftq5z9/7g1lW/ufv7/Pbu
t0/tzZjb9DeCMP3tNrtp/d308l//hLeld+7E3d743NmL/q6dL++6vvTdD65999KLm09VbuO8821+
6/HvL09v2rm8sZ9evrizPvfz1Vzf/f7y2V0vX/y2/65v1n1Rgmi+/wTPhvJAMSJCpl6+KJ1NP/84
EPxAIExUqKh6+Aq/rHl2U8FzPyPJgxw3nz61d10HW3n4++mTz+SGC/HLF7eut353Xikc3e8v39jc
33168drf+Lvu5Yu8c9HjDZHbCf/m9cNuf3t+4v/6594PYP97P3milP3D+rNL3+gkctbe3fr8tvdf
jui/VwvFB0wwzMKQoYcvvKceciBCSSQm7Muij3r5SWm+r5pnD+9pJ7r6JbUT35U340179+WU/nvV
hOoAISk4AZ95/NpTDTugXHIaYvl4eU9DPyPR99Xzx5N7uolXv6ZuPge2F+7+ReTKvvqY3/yNeoLI
hqiQOKR7ChIHCHOiePhZQXD9MZw+utCXePuzYv0bZX13c/uKi35JxZ3djS+O7trubv5ycv+9W1F0
gEOFFAvxY8Qje1qjB1xIBrn2s9ftae3nZPq+rp4+u6ehs6NfUkOnN7n9G2MeZQch5ZyyLzFPPFcO
VwcEc0yR+IwW9pTzp+J8Xy+fH9tTyemvGe12Rra9qeouy//OdETDAy4Zx+oLUgCg9gzI7ZAEZCtw
ra9+9TTa/bRY31fR3uN7qjrb/qLe03U3t1nf3XkPsPPvwtqUHGBBQkFF+H1Qhw84YigMJbjXUx2d
3vykPN/X0d7jezo6/b+/pI52hvfetebLSf0NGYgcQLlDaBiSR/XsexI74HAFfO1zkONf1n7EDT8j
0fcV9MeTe7o5e/9L6uY8y92Xs/kb9IIOKGYspEp8Vy8SaiEE4U+SL9Dgy9qPevkzab6vk8en9vRx
/mvGs1d31nZzOdzYvxNgA2KTinMlH7WC0H6NKg5kKKUSoJ2HL/lcLz8r1ff18/zpPT29+jVj2mUG
tMaLw+7vpXiAS+BEEsU+lzsK9LCPELCUCODdo54g7j3NPj8r1ff19PzpPT1dHv6S8e36rq2c9V+O
6W8IcfQACUbg137OIQecE664DB91s0cm/IQk31fL1wf3NHJ99Utq5O1d519c522a/60hDthRTgkD
EoE8Hv9e3SPRAcehgLr1c9G65zo/Ldb3lbT3+J6q3l7/kqratEBgv7hy/qb8Mwf6/8jaov/BtX9M
aj+tLp7d+VeZfHUAtQMTNPw+TFLAW2IZ8q+M/l6Nvse1/3uxvm+re48/28n/EJH/783lawckvvE3
q4fWyROe/8dXH7YLDZ29Rz+nyO/G/sezO/wE7RVMMaTbry2Z3UueJdfXrvfZi/jGgD98McknD97d
dP73l4HiB5RKzCGFh4wBvQzvHCHkwSWMIHdwKkPI3lQQzqAqsa712e8vgbVRNCRKhqGSYBaQO7rd
cnCFHFDg0rgAa8AcYXjoyzZfuXJOnf16Jp+/f2H76pXLre9+f0lC8J768b6drAyoBQzMHMLAASmC
GIYwWd/eXEJzDG7H/0ehzvokaYJjSvFwIRmtVgtt2WFVLmYl6r6L0TKQy7Dkw0Y6uqzwMKtDiWUW
p8aNV7Ph1XHYkSrCjZdbk6OB6aQobGQdLiLBbbYyPr1M63BLjR90QtsyotRej715NRLqtRlTGQWG
ZBrzYoqSjiqtKlvqjhqU6oaW5LW3TabrmohoCdPqjI5Dd2VDlelOeBrPfVt+QkGvZxm+KVxxH9a+
0SLpL2Y1+8vCcbZpRkatDou+usyLpT9ytWyOZ5ENXk9NZTZDuORxUdrpZB65OKzSqVoVxeKPaJuo
te/6MCqMW3icwnGetTwgkx7pnMTDNNWVFlMTZnpGdt4uqEUrVNMkqlnDTlArt2VJLmuEhQ69wqeV
wcc2maq4mFSvU+nJymRm1k0jk7VHdRWBwbiVtLjVTWpGnY9NlJqwjUBZ1fHiqVkLFoijqih4lLik
0j0V9Xoi6WS3kw0xi1g3pStTLq8bZpt4nLNrNWPyZqwYP5yoGN5b7IjOukbFaA5dcla3M0Gr0gEH
pqImyDA6HmwSLq9tGxrTr/LRyeDWlBMWi4aWQLCse94Vre6t65YIMUcHHVDfeO1ZMV82oZVnKlUo
WI2yCSfdzkMzbirStVsi2LQRlbVW55iK86my/jIQHnk950GVeS2XLhy0T3N2IkyLogJPuVkFZgmM
9oOqSl301JwFcx7WQRxU05QuG1e3S9ueuqLMg6zUxkkpmIYXdUJF9TDZxR6JxHrevnckYZftUo+5
0apzeVAY3XrXFuNF4k21sY2TIj0PxTIM41olGeqXDV3q1l+qbiYzfzOivkOvg2HmMl0FqigrFZG0
6ieyRkzKKQcBuGNoOoVO9Fw366ZLbB/hEuG3TtbTxTg1S6XnwjZkTXJcuMgE6RTnmKkkCvquU6t8
HoLrzLDcxGQR1aw9r6ZTA4hGaquaT2xJmyV2DUkubZkFdQSRpKl1YersOmHWVGdBMRMcVfWMzpdh
5MO6DMSYRH2TOauxt/ZoLnC2dbYMVvkiwjQaZT+/bpNMpDoM2umtyUtlNGt4+KHJKInLtErPm2xu
znmTy5Uf6jriGbbjBgRApwvq2KpKG7SabLls89nWr3jX2ms1NVOvRYPpoulcdKXGCreHpCiSw0zy
5FDWIhg167wwOvUTi3GA/aIRtgJUvphKFyz0s8ZDRlYZ6vxlPwj7qpF1uhEN1Rke2LkqhvQqKevp
uC5rwnQTpAswNRDlP6egZ0H01tVzm6fZ5/7/12//deUq+P3wzB8/3I0P/PHd6Ze5gx/etblzO6qj
279pJ83Xd/3RBd8loa+i7qW1x0mFL8ngr1z8uYQI2YECSP73CXGPrPwjlX5+8nNGhI6DIpJjLIAZ
EhgpQDOfM6IIAQhxyJMEeHEKPQvgJb5kRHIA3hpCKhUMUQkN9D9SIj4gu4YgEoCRFLQy/lJKhNT6
NCHCqzGwHjBWgRkshhQ0s54lxHDmgamDeivz8j5zqdoE0iU6l2jUT07nO8n3eytBrqAhgmROcLi3
UmmppcuEYSWyjLpC9YfaOkgqSdZHf32lHWAIoatKAI7sJHmS5FMfJEtbm3rrR9NHSY/Ou6EqNG8W
KFS+KvzntgTEEaGIwXII1nq+0CBKrByE1e3cmXtTmvskyO8L+Ps/WYZJigVo/BsdeZ4tXcamepsE
o1op2TS6y3gZmSn/D44ObFVRKdSumMSA0Z4dXY0q6jLY0ZBU7cmEeqMTR+RJa4s/2dTuTU+Q2M7w
JCdEEdATBli4d3ZiqGTg1Vhvs3E0mvfz5ZxO1ziYr+thkPGPTxC85dvFQs6hMQschdpBz6fbCjBz
4Juu3qqmk7HoqnZbyCbRLshvkEyrKKdtqPGc+L9uirsJCxYCuQh9yX334q3rSZnZels3uXvdt02o
mQrMdVDAv368x92BfXOgTBCIClBXgVc/3+PSF/2cu6reBn3Tbqu+nlcFQcnrH6/yHS+W/MkqELKe
niSwqHQI+hJWURM7Ju10PVSjPbLtf3Z0T1baixejqTI3WFgpK/s55lNxs7igjH7CvdC3m4KyQ0qw
DKEoIWLPPABRMlm5utrWA3FxjQaAXXPtp1cLreaVSpCLsWrxulGMbVE7OUDOoVqFDbVHQ8M4j0Yn
ppWc0j5qnR1vRZZXkSiS8BBaBXjdC3M/Q+FzmC54OK1Fl+i2XjquiXKNdgCV13OWVCtkRhL1kDG2
gK+ri7lV5K0RxB2ypEg+DNUwx2M1sW0iFqPdbNVmLMCejZh4GnVzH1Ta2EnGQ5PSQ+8zu+pNaVee
CPvaBwU9QmoZb5sEojz2HGTnGFYpqDseZTcUUSZk5lYzLdHHwmRBlHcgT0AUvakS2LQZfL12Kq3P
U7K42DPKeDSESVJo3Jdq0g3g/Q1P2nrdoGRaFU0v46Ctg6hCsLulgsBVFcJHwlsSJQKCSwY82Ypz
SAFWTHjts9r5aFA4PKLVkG+KdnHHGHkXy6rJN1JVQSRKRN6m2cCOpxQXH1Lpyms+mnzTdGH9vuEV
eZvA3mstRly/rysKUJYnQ1LqTNTKR2E4g69PnAY5APi2vO5GyY5l0FUXQZD7DwkczXFWNPU574t7
hEGnfcHJ20rm91M3Jq89X9wh4GGQvuvc8VwSZ9ZtiUwKvq3K7FWR8+mymHJ6CBHdR8lQ5ZshLUMN
MCDPdEl6e5SnoQw17dP8LA1rdV7w1N7zQOEz7Ao4xL5kNibBKKV+MPuyS+nRghJ5knE4Mig8YZt9
VkQLzeaoaur0Si4EtpSK3HxQywQpthldnLCsqOLSD26J3NLycpNbgupT3A+1inmWDO+ypA7UiuCh
k1DFmnzRHNn2JHD58lYGll1NAK3vicjcEexxBtYCIidg8mZLC6yuHeH4KrQO7Ie1iOVRS9kAZUaW
DW7dT5U6aac61EoRUIFPJsP0ROrU6SA1QYQKrq67pgW3o2gJooFCiltmJTc+rIdes3IEdO9tkA6b
XtriRo0kWCsLfsSFw6nO1VBuuiGZLsdWDe+WdjEbVve+XI9BS/J1UYdsWS2FNI1uu3TsNZ8M/rio
uvtEFvAtGiQzjsuRdW8G4ev3aUHZsZhLiKGTA2HbPgiPOKL5HNMxDyJsQBMsS82HJiX2aEpSu2qn
jkSmLe6JzNRJgnl4BILgNU6rOQ7mrhnjrOLZWWrUtOrTUm2KADTUh5D6+hCiWiZbGbNMJa+Loe1N
nNVTdmdrxbbW8EHPPOPLCcX9u7qbh01YuarVqgdDWEZpj0aa33dJ3gD+9yjqcLlRbXrn+1bEWTe9
hpJr693wsc/m/KiynKz6pObHkArFRdaDU2ILYiFcDqeDb9UqNeDnVPpEk1qYtxLXyzFS07paRBml
y1T7qBpNZ7TJixxq/BKMGqLi9Cor6zm2faHOQwCV6yYArzd9OcfDUCc67Ip5tbQQ3arRDxu8y7s1
hX2TqrjJu0Cey7FgN+XUyYtw8PjMpSO+KmgSHk09WJSBgPqhV0kZoXJ28WBh+6xbwI0q2ahzb/vx
tgvastVpBzEno0ZeYN42mqLyhjEIlG0L8YNngbhY8slo0rZznIjGJpqFvbxInGlP8NhDJHtAWr1q
m02Jqj4u5gKCGOldzEdYunWu3ead9BHBeLzNmD2sbWl1qjoEFozIqs3Lc2Bl3DobQwlKqOrzrtnh
akfccYlrMKaxyfpcV5hGRsDp5Ika44r3ePUQdccsf++NxHdohGg17GyEoQWfmcTnZwWb0vUwZwXE
OEASOgg8OytStu5osUSDa0nEgN/ZNN5N0bBw9yaf4IQWYAPiCYk2okE3Rj1ouNAlatttCtngaqjT
JJIciuRk6auLrofYE6QQPUYFTm+GCs5cuX4dFqzRqR3yszAh6KPCvT8eAgZ41PXn0nTltuNo2BSZ
U5tKpcEpDI2fh3k4vAuKojufp8yfJsXyNkfh+FaaWcZydjnQDZhtF5UvK5s11XkdtMmr0rwXTVvF
eZjduzRJI+rzN+DP1+2A0i2RLlhladVEHoX1OZ07UkJaTDcQ3D8GzPWaCEh6RkE2DPKsvG4sRN7W
QsRBlcRXOcK1ixZQaf0YZDnt6vUCOlhD7TUCoTGJCPK2jYa5nPptRRhtNzZTmuCsHrXvVGH1XJYQ
zAoo8howkUIBNZgic2jHBikNVX6urWmrNgY+aGl1WYd5pcO08UizZGwqXVfkTVeR6mhswurIAS1U
R072zVFYdn3c42omZZw0kxP8eB7JVC2QfMoW4l8F3MZlQ8Z8jJEpsmBD86HKjsZChcOkSZUM8ogO
PVAfCe+hORQBFm97rhfVivtuLjKp5WCqu5rxVOM8FYeTFDWOxlm1HaAbhlZNN0Fcn6Uwcx751vtX
lgNV0ha0V33UybRY+TprabyEPR4qiD3dB2mQ8ZGbytdjEU6lrjFPASHMCc11LebhyJaFifMafaSy
39ZFUehgDitNWZCtCQf/gsAxXDBWBKc4tEERe1FNkKvJvAE/JaF2RTfrvpR+S5rer6YmuTEZAwJ3
JGZFkJOxA+blXeXJdAbMksN6SlsUW0r6IFJluJyBu6a3aSlwrw3uAl2KSQG0DILDfGJIrkVaQXyj
HMI3TQGdQLVERyBAVcniGja8Nf1YVZGc2bD5McDGO1z7DMfD+BvU/mg3YUp2tPxzhN0tS0qBayu3
DSTQmJNxOPVpj4SWLeAED9DybA6DLNNkAVxhVOuOweHZsQ+rNAeW6c8KtR0l/o08wBBgAQwFFLv7
hVpKUvABkKet8HWP5uPWQEwdRX5jy/4ymSHN/fgEvqkMd01KKA2Bggc8rtCumHtSvnd0YFU61uV2
aACE2aRPIEFBOrY2c8cBnR306n9UxeNv4P9uQcEUjBaoEIba9ion2wLAodyUEFCaMdAQJRyMXtuh
jou2uvGBUyvTZYAHmRxfPaSd0S2YbzIy4nWGyyBKTMlu3NIMm6mDvP5j+cLvyccwjPFzmFABJmmv
PKmn3AWS9mabVRU96oeuundhAz41+rFDlU4pgO2yLMGRsgL7s4ED1sQGJK4xAO0cNgFQxh5J0sh4
JlB5dnltq6ice3ZMSa5ObFu0J4YDB+uHJq+17xO2TROIyuEEheuKiip5HVJEb0JOl0Er+GMjAywu
5gRaeTqZp/Ia5Xnx4SErWouUjMZl1+T48VngvQYOlaAr6AcB58s5g0mRPeNI+zEpIHuZrecF4O2g
c9pPBfC4IX3X5CLYBgAbtSwysmatYlHaehic/pG5fFNnw+wdl4SBICQEM92TwM985HWO862CenvD
gtQd19Cg+ZMw8A1jAasAUUE4TGESIfZ13uf9kHDr8i2nAJ55CoHL1txHDVFQZ3DjQuDSoXjIDIDe
H2+QfHvGAFGgQSuBkoYPJeyXwzM2dGjLMdvSbkyTbUmdOgmSRH2oeoDGnRvZfK4Cpq4tna+Nmpv7
oGbjys8DSyPvbJbv4m3rdVP2MlylvgY4SU27BfytTgro6X1qEpz4wyDpoHB9kP5/+eo/aeAKsRuX
+mrI3/Rvn31k6g+y+vGxz1y1wAdi52Achn+Bo4VhkqdctYD5EoRCseMhFVdPuWrgyoGiBqILhHjG
VaMDBaN3TALJLTCRCv+V9i19yDXPcpGADjFB5JEXRw+W+yQ1MOhEKe7yATo4KY5JlperbLEqYt6/
m7n5KNFQ6NotfmV7SOim4J2eptkcSWzqCHl5JQdpjoLSm9OpL08GSTstAn5GGkDZJQqsFsWgormn
k5a9XdY0rFDcQDtXZ1BkrGsV5JHivYqEIhd1MqAYZYnVBZVmhRsx6RTDmkGKBmjiWVgTNSguTPdu
KNVVz3Knm9qRiLPiI4cGUlxWcLvByxC5QbSH9dC+g2ZzHS1sCHWxsGBVJeI6GNFlEeKPQwvLc1a/
K10OgNgDj+FEDm1ncoEz2WliYT+8nvwKtc07jgulfSushlI41NADJxH0HlE8BOKwbeVhar1fJR0c
zaAS8NMq1Eth7okJJs05HKWTLXTEG3hpOcARUJO+gS3AMSB5WOVdFyct3DUgkGGoKYDxhHS6z4jb
FhRYIFemZcwbDlcNvYBWm1/tnoSSTkLd3hd6IRyqphmOoC5Dv2IeLxepKy8UzIiuyg6WLNOFHTMK
OcuOIRSuDQgU1txAnz59Y7pdqSaAZVLO3s/Qxdw24a74SWYTj2YmqVaA85IywHAO6gqQl1+FwClG
HSqA7qoKULCHMsehgURtobqrRCbmpFEcutlBuazrBS3bUcLphR0sOjIBwwDB1YOR5A2ULjNturgW
YAd4Di+qQQL/gdTVKPEQEQN/VIhdDDkIlRaGHkKPUa1xAXMGLq2mI6GgGT7UOyvycC80as7yDpu4
cR1ZiQHoHZ7wCY4JDKsvqzqqGDsDe76flAk15CapyzH/CDEcdL/Ad0XCJj3gwMajl10kBgfPVHBK
Ha6h0Bb1coqaTkVt17570HeVSquHEszKj7DfNAOTEaoF1TcwgtBzWR4BBXYPTg5WzeFemYF1SgGm
4na+AIXM/KbM4Fsui48AIkH/k5J6qE1+1sNxwYcMruYFND824CcCSpajUVbLaSbAO5To3gkAKhEX
oGHZgzFJ8MaHw7A1OMUYwK21qT5WbiSrBInmqCTQcqUJGG1puuQIWFB8WXVFHZF6BEgEffco3GWc
pSJQhxuH4qqlcKRoABnSrDuWXTBtUk7wSdgkedT4BQYSBDjlPIYn+QglHQBAsDILF6fRmlNJwFFD
BIFADlm5MnNarhD4CSqH/GLI2NmDe4XFsmwR7slqoqWMeycn7frCaSAQuphmyhylGbKbCYVmNeCd
GxoJ5edOt0EF2w8Se8KByIIQAiZg60ZF4Qhn82DlizDLGjr+agNEoFnNVanWPMzKeAzAnB8MYGfh
4OIXOV3sJpwhjKkB/Jsuatk+qNn3Ywh+AGY0GeJXQ4GTmzpnwZZlsNUlgLVsj4NtAvVjVLD8Yz7D
P0Zs7lMD8kG/DeJKAN5cAc8bEYuTI9T29kTkaDpjE9sAf/MxSPNZQ9fdniQGqrFSgEf0Cwq2KQM/
dQvDJzCGotaCg5HZKrQnQadgdQvhSxTVje0gOOAFRiUmulFZ2WkUTPAyPA4R7UIO5DEKgclhnW5I
1x6OfNfRsdAymvIKbZFj4SooUwiKKYbgNoLqAmHUJunJRQbjR5sF23lTewgmNR2GiDWw7WQAEcYe
gxeJ2m0rCRGsEoCiH2ITURNZPTjtkPMhCtLgCt6dvWItmETL6AWZixk45kBq5t0u7QBtPjdTve54
DvpzJYqzBtkT4CWgIIVmgKJQrZYwLBA9nDVXzMSmglf2GPRKLTcrOvkuDiSDEEiBbxFlkLwieKli
7ppyI5PmvhHw46ovVuD0tU5ziCc0KPM1bttbiQK2sgFOI9eI68rBfI0JslfB2J8J5wsdjjI9mvMJ
ioig7EocQwMOrYgZHdJ2CngfL+XywbCyGjQ01SiHtuOuTl6WtvhICjfFuC4AXgMNfcVSU8adHOvi
dE67/igfgabWIUrSRCcppv2qQA2UJi73r7KU8gTwKy5TsW4fyQXjYXrigXIALhvoB940wVGd9DeB
d+5Tp4ZbmiMgc9JwMvcwWxMsHKLEsnQRhP9x623r1qoyk6p1GzRhVBdQ61cF9KniFFJRTLBMThWU
bMG6DO3YnUFZIsWhVbSrtn5efPBuTukQZX06lCdJpkKv27bEPGpm0+RnbOBkXgHXmwSXtgf4kAl+
9QSKvXpEME8H075B+wI+tQiEPzQoEYfRuR0n8ATXlCogC3VtvxX5PG/aJbvPd7wYzBRd9S1AfebB
6yjUVvGP1/2m1N6tC4N/iHCJBHzY6/m6agZORfm63+LxIdiBD4a5+WRHaIBN9V/uY+9WExw+0gyV
PVSAe6stYxrQfLH9tpzBQHZIQJkkWKVBhx739b9FwJ8UAQQzBLbz76uAUwBlu991nT8d4vz83Ocy
QMoDGNYE5gmKwN1gCP+jDFDwEY2HSZXdf+fweVZlx1d8HtcM4bPRQgn4eBOhCqY2mfwreB/+M4I9
7gn6qQpqUHAMwP0wZrHnF7nIG2bqzhxWhVtORQo5MCAd6aOlAjjDfIa2vmHQBSLY7zhGcFiqB0fs
CUS8+c2S7LobDpJiqp3hbakVnl0bmYRMr9ocUIGYg/r9Upt2Ibor8n45TnIx9yvb1WQVwkDWqRIp
2u76eomeMzqZsyGzw50oZNhHTZ4v6xaySgcFQMgvm2AWACOTCTLhCN3jXc6uw2zeiIEmR45N0J/j
FrIZiMmAlR1tfRMqqDKAmIKMD42mw7mHCTXNMxrA0EA512nfvsbAxwdHcspGrOcA/suHT0Mapnw9
KhGQazQkab6q+nSChApdW/Y+QwoIda1G5bNj50MDDM0ILcLxVUNEn2mRyjE9W1SQybUzM04vxxTx
NSpNBYNleVoBAUq6wUPmzFDIDjHd3ZniTIl3U2tqu+EN4joNTM40n7PWRAnuRBrjUS6hhA4ZxykM
BFYcABsHPi39WC1zej6I2a0cWsoc5lhnmNzDaSPfLf3kg5XF47QabSM2PV9iD9/tQHl7y4pmOBOy
QF0E07HhtuQhhu4NhPUxgd5lC7WCVOWmglR8ijsJmRGqk3aQRTSUvDluq3Hd0KZ+1WSGgMHUAgG5
lbsomFVyMfB5emNqZt6hbDaQY20Whax3kc8NuwvsVFzKzkNfG6b5YqsCtc4szg89RPD3BQOCeMwy
oApFaw9zZWF2NgEOEePyMgOG+2KYYOAQqstURNAM2AR45Eeds4eTmq+EbYdWB0p1H5nDyWVlMhFP
YZgfmpTDIMAIg68Cld3q/7H3Zd1x4ly7v0jvQkgIuIUaXOXZzuTcsGwnjUBikBiE+PXnoZ13deI+
Jznf/deru73iVBWgYWvvZ9g19LzJ5Vrpj92MWskQKo/l0qWvAjmZzmxh67uZCPNczjSi+QLp403q
k1VmY03JuZUC74JON7i3Q++PzkAExUL9oSZ9+CRE2Zd5yNVrBcjtk0iwqbhj/FDogp9KtR3+ZmlO
lrnvRTEkzyuo033ad4HPZlmOz3Yd9vVa2QsqHc9U7y5nLqNbJOb6wOYVoL4AinhhkbKeupSK66KL
6dMSTskNjVsHgtGNp7RW+gQoKc0n3g0fhqmDEtVF3YViDbt00i83OoG4sin76B7gO70Bd11/Ma2s
nzCj+rgsE7uculVfTG3b36iV69celFaRF7aMz5Vl652JxvmqGQGANlVPocvuk/jB1yOktYQwhBW2
VNcJlAH36RoI1BHYEhd6sQXJ+qSqzq0o2e2UTMPVbFn1eRmCZc6YdwGqk7m6HqUyHyaQAo9VJfoz
UyCFyVKlTx3En2CrxHg5RiiY9ssU1+dgjdfwQBvZ3EGyXpx60PXHcQ3KXVCnycGaOformkE+Apvz
n5c6VLsyJadW9c1pjIprHXTtDux/kLk0Wva0LU9h2l/6KPBbQpn1ik/fptaFGVOtvgjKZcnaqIeK
hQ7z0VZtfAhlsOzWRZiXvoimy8C46qA5SB7Rcndfd5EBtJj4CyQl7L7wzn+ZoAd4jQrI5jEgxe3S
9dPnNfZ0o+ybHfbJuOuapb5wmtfHntcCYo+pUx/7yuojph27hThzSGPVf2NEjMc1aRbAM0XA9otY
eGYaO97FdAZkPTde5HU4yywZovCvNZQpyQJRQPIegB9KQ/qhX9R8DdHMXT+P6U3YheUXlMP6uEap
OSzMkzkLfBVci0oF1+mo0hvSNeG9X2bgDnTw6VXXbUS5Xm61mXroc7FRz9NUgsviKbidwo3LqVK0
PPdd3e7KBCkYBqO9nqD5Bl+CUAPO95IAyjmHhtNH4ZsoBMhEinwwwr/K2i0WD53YKpuGur4YIAR4
USLeL6gezzhL0n1huvBrPc3VSQ+RPhpeVR+orYeHMh7jm3D0qA0ns+psQir6cWin9GaJ4vV6BsP9
3HdTgBONugdddabMsHviq9Y5/82Trva5Kg30A23kzqRs5mMx0PkGBD87hzpsD0llzCcHXvxuiaDr
93xej6xa5D1Otv5JpFP3koxt/Jev1KgzMQ4AU9Lym1NLvUcal2YFVAIOTOWlX4ZoB+nrmJMO95mn
ZCCASVAGZcEAs28PslXnc+iYzsVK6rOW3Hwqpnbcdyi3TknUVEUeCZTULafmgJTffE7KVog9B0zy
wsoygUR9Ka4nWiSXc9KCsFtWe5JpAhRegfX1Ic43VEqjvhl5ADlN0gxQjvtxPyVDdzYdAec8ErGr
uUK9rmOI9+d2+pxAwgSVQzqjmOBkSSCfd9N9Xw7J1UpS/z1gk542pQWOa2i1ykvtRvJBykg8gRdB
6FGk41k3kLrdgnYPcnUtiv0YJN1trFp2UwVFi7AE5ZZKtKcbQJMcY0jvtzXhKnCyKQFvTGWXA8pL
nlWw9oegYs/gALtrUrbRY1KWQ0aDhV25MeUIgz6882YN8rJor7cJPBvN6HEdJ/DUbbVLaxNeg9yv
T2WI2sHKtrvrypB9jJNx3i8x0QdjuuhIRN32GboP7ROBw1GrCgVnx/qTh6r9Po5K/jpKq0cI5/t1
N7k5faRR3R9aM0D0Ly39AFma5HlDen6nClOAkpyX9F6XbXyEfqHLXcCuksI6THvDg2sT0OuRi+UM
1CvZ04qY75BAhCPoX5deFKOJL2ICIGfQg8/bwg93/ar7OwU7wQUInfBiYVELZBQiHOeAahwLauPP
yAXCDwtLa1DCUGD/lTRkemq6JDoAI/oSGR3vSZ3es9AONZ4vGJF3QO4G6thVZVaPNRjz3pKTaMMB
qAEXtsChbdbXqrcNlLZV4c7htOyiDsebV0mJpcmHQ1Or6K5AbnqgFQ7rSSheH4AUxvWOmRX5x4Ig
fMPKyewgb/rUBra5nd3MUfKvAT/ivGsPM0g9aLOIP5CKxhdhp5PbmMYLToW4ekKCJoac1MCRjC8u
pr4u8hJ8T5jF1FJ1inRJc6xsfee6fpbQXS11lMUolfftPHgU/Mo9CGtl5lbmTiLw7e2ojMM+YcJi
caTxNyS+cg9uJjyqAGEliUMk0wsy1TYbw8A9zoEuPwZAMD5yFM0HXg4rB7xqzG2vxvRyVQLZShkV
pwDmKTCRQc0COFFwgkFaUJzAYtl1t5SsPtdjmpqsmmk1IcVMga+YsBy+MwgCBzgu1Ohp0mfMJFfF
DDRkGRN7jrQ094IM7Jpz629SY+kuVRVIptIsZ9m6dV8i8f+yiuSy5uJDKSCFmMLqpq0iiqfk50bF
9GsFii1Dv0Kdm0KkSMka8QWIe3jyBNj47CTbmYkM+56tz1b6F9CI90kP40YqZ7HTK4XvylRB3o2w
fQSMQLEDtcuCEuGy0rTZ6xpQNITOhwlEeZ4O6bRjGskNwJjbmVfseoj4Ex14kS3zCBxDAS9RKrF5
32gMTOPSTDfQoMAe12ddDFFpKQ07AGs4yLL156SabyVK9U/MtlrlydI1eSBae0ATlxC43bKCgJ7Y
bu38mHW8OcYJSOi1qtmTh2/rWFcrUGBAX2kRwX0kpMp7AVyzxfJ7JkO8h0Gp+NCMg7joIYY7R+EQ
XMtGV7u5dDxfE4tjDt2CTlUfJwc/jGveD0WUez45sC1jedMSjZNd1f42CvBwdaJhrxkb1AmwEOWi
Byr8U9X6/wGYQMINCzr8EaCcYDJk7yhxWXCvqympTnUzoKwjS1yc7ZogSkeTEo88aM0rAKqkxZEd
qD+gJu/5+O3iIgjDgAF+g1r+3cXXqrXCr311oktnX9fatld9pSW0T6l6+P1z8n8VwKhnEvy3Vb+w
b727VGWqWiyywaX60LR77BGvsxa+yO+/v86/VCd4JoDEPEXRH8C/KTaE6icESnXec6vi8jT1hT9A
jshPAuauvUbjyztjlUqv5lQGFSa9ee5jiEIQVUp5Swq5FdeFxN39/pbeY2KQ1KCrJ7jGGPhUEsfv
av8JbJ0cUWWcDJxs10Fj/ZHVDhU01/D27YJS2lfoAjHP1BZvHP//4kd/wI8ojBhA5f7f+NElmOPp
VfmfwaMfb/oveET/A9UO2n2mMSy+G0z0w+2UwPYdUw5cCAhRssFK/yBI6X8oD9OtNQEg0BA2pH8Q
JfEfjgqepRHwqP+xAZi+309JuHVUTCLofFJBsYV/XebAmaRN1qI8z9AfoNgHYXXvaLkemGvHY2Xi
9DxD/E7ccuoNh+Sr7pL0Ye7m8cLGyKGZoeYYjFUQ/MkoEuIZf9VZAYQT0JYBiwU+GrzXlSCH9pEC
yX6KZ5Rqt2mqgtsEYkTcAykildGpe4R9lPB9hQxlLFmakR55awNXbfEtaVt6P9AoMXbf+7iJP689
KW+8NG7MuRzoUyMlrKB7ELnrYZ0FSXY6gkHkthkiMGI7LkaSXDhVrDseqHaUO6odV8uu47CkfpR+
Li+6hTS1gxhOm4ekGCDsBfGIIp+oNj0nFtrVDlTIfgERZZJJ2mmfuoTdQSs1fUw71FjOGmAKqQ51
mU2uNi+Nb4IHKHw7sMhgjOu8khu4kKgIboC5CKU+j6zT6lBBgrm5YBm/R/65g4naHWA6+QT5NUFF
u9ozBFH0OE1seK2QnN6mTbTsRD1c0rJDBScGYC7VckfTBXDcAMlqUcj5vBCwBFW8Gigz01rcGM78
VVtKJGSwlWZyot0D4elTwGrwn2j72+1WpeWXsCj6OAumyCFH78j9OkHZncfSD3tXzctVGa+PAYTe
t9ZD5LusKVydgwMsdkgU4S92gB8t7SXKX7jo13xiQSUegkT1D3PVsrwpEkAD8wq/ds6Q612DtB7g
9S6RzC2UVLfravZwY4cHk2q40oMABb5kwJZEHx21btpDHwOTyKkVkGmyQOzXNqZIoIt+HyOxzNga
GNShqL74Ojq42Utxj1E3l6gF7KGGyeJcUpaeAdokZ7ijdbkr2kB/6Uc6fOhimM6Ng3cxVxPpH81Q
rTesDZcrBi3AtzKW4sCRz+8bg6e34TxCazbbfVh1o8gw7vywGrcYABW9fFZY9hnS8yWHF9ZmK0T6
D0E8uxuAzPNl5IZpr3mVHrkB+ToSUIOQvDI80Mge5NjYwxQAvS1tJbGkbRMXBzcrVBCr4eJLhA/J
yaJJViTptI9SR5/DspZ5U3v/PTRlcW0ayXfJstgLDkbQ5SNs5k9D6FcLj4qkp3AWtd11jnmZr2MM
9hAIcwjtdTQMSRaaJobiIDUaTC9LPRzD0CxkYijIhwgwUZyBlAPItVh6mfZRF+0XjONpjlc7QP2t
5VWpRHsJcBejx6dizfkMSm+Y5UH7MAJHmhT8tXHciazSzn5YXd9epXrLpvvVqGvoZIsD6+CiDpNq
210QqvCs1LyYj5sSUO9C+Ozu4zaoomOsOnFSo/2YSre+xPO6gCId+CkVIKor4dNm11PS3SASuqdZ
+sQC/hI+yJpybelOVValeela51H02vhrW8TIdiNjFygGAOTPN6zp+Wmhq+sypJwxsJZ5lM2Vh7A5
zFI/z6euhFF8B7jDNHldJPo26jphs7kqw9tBA30SdgYTu7YSKmbfDvoW4pr+6OCtAC7XzR0Bc0j7
eQf/u7gRCAeXjUwBKk+Fbj4V6J3wUE1s7PaLDtl1YZy5IlDCD7uYmeC2SuruA9h+ond0qvgu6PD3
Ams03Vvq5XleI3vtQinvqtABvWpo+yGBMCUv/dTsmt6pPcIzgi/wX/Vaw2wKqppXrcoIs+JuqLwm
X3pWri5fjEkfQlCt1T4OmhKT0lthDzxo0u92ZebsG+qeykQCHPF0fqDjbC6Aq+1WIghcDFMnL4Kw
ngFZw4t+KdO5PsRuto8R69Y6g81E3kMsGX7u4DB6iP3S0IsBGrs7CKv6Ppv9qHQO387wtQMCDIE1
BEnR0fpa7yEIV8/SpIZmEV2gME6auYPwwEXo6sASBTe/H5HdAZpXu2gecDldjvNfiO/pA4gDoOqx
GL7CsIRLoOsBzCmIzYfas/pkVbjs0X/C7BEbllMdq+LLrGaK/2HRIc5jkyvGYLEDjAlka4XTLA2a
sIXmwMRXtIzSMot9KBXgI2rOIHmr4jSPZrocEyH+nrYLksjLJrAEGhWgSuFM4z08sa8oP93OJaiy
lVnYpwrQxanu4/guZZLiqs1rCPkLFmKk2O1C+qu6QOhfI30FkXPxugwdHHsoZEVElrykDdklQdvv
e+CZNz7q4iPvSI83rEt422Kj88xVibuJpjDIw3AKd430YTahucRmoSZfa6fMvQ3ZcgkSn+t86GX7
xCNw2jPk/ZcKKswdWngtxy0vedFEda9YpRHLuY8rhI46npM9vIHyauhmwKE4Tu0lSwyA04hJSPrp
sMZ8P3niObyBNmUHD41Yt1vWKfgk6nFs90YY9cJHsGd7n7ZoTVHyMix29UD8mo16bCB1k7GD8gIo
+xG6nZnk0xzYp2qQ6hNIQEyXfCa8nm9JwNWDD8SjWoroWNdN2ewZt/Gat4NEnVs5AbgIiddtoVp+
QorVffVdMR5GeBN33Rhgvoqg9jB/sbr9yiIYPUhQzd9C2qo9AF6+HaK2uU7MQK8GhDPsosGvcB3N
IRpkQG4A9AK+FSyQOFTPEJA/DYSKXeQhZM3hfOjPdVIQdB5xCeEA6JdC5pMG07YnnWkenAzGm66u
/T0XtHpc9AwxiRgog6dBw1gGt8BDmToc1lESXcuokzugIWF4tREk0S5dhmHIYbdiKDQbXu5h95t3
Re3jV1cv5iVJDdTHFtDhOeaD2xLMKLR7sJcpajd0Msmss+spqeFdA544iauxCVaeoXycwmwh6ybp
qOv5ytAVmg6HOFLntuUiypGe2M9hDcLyfma84ccJhz4EZx3M9OATeLFPOy3Oc21xEgBGbs2FMhjP
3QKHfYGjlSP/6jRLHpeFcnTRiMmA9eXFZWIVAq1MWY+WN0LX18BA1AIALm5u6jZZPtkwNQ+Uufir
KZL62AmIquH9UuSV0wLEJMwWLdyXdmmgjWkCSCXpiiPDxHI6Vk1P70I0nWjOSV+lt+UU93+lLex0
uQ7K4NQntQ5gO5wJoNdJBLtlMpKNlyLxYSf+Vxv8puR9K+tef/5Oip8rNFgpflfUveuI9faRW7+k
v9/3o64TAnUdY/B+A215azvxo7IDyvQf2BNg1Pin59MPaQAExSxCF+E3MTFqwR86AYqW9yyMoBOg
IdQCcRj/T3QCjP1SOm1dpoBaoJ5jsG6n27dN/FrVaQoIhjpQtgmqugle1p5DvZkH/Vytn6Jo6tUz
J1CMAbr2AwIlfEGRXMBWFMFL2VrekrwLFxWfUxn5aadSgt3j0HZnuNZR0xMkO2qJ+pdIjTV80ERg
l7C8hOWffo+Xzk8PWi6xfk6SqC9ewVoacQMs0kC/2lA4G9EBqodY7BZ59OhAJekILHoGHX3TXFEw
4bjlsmmovwyhh6v/IgNyHP2HAvNXGw//u28EB8rDU7QhwHBtlfFPAE9Mm2qSQibfC9e1tbkYG645
tP0z0rgL5Nxj5fK16nX1lw6KKiwOP62o/wtg9w5gwvXjGBazkEPlhJn6VxOLtWYJbIGi+lZTxRTk
ph3EJ3KzBRNTH+ziEFR2Vo4ll7B6kbVv7xyKMUiW0UJHOHZGG4wWlHvXQeJLb2ANAQ3xhzEKN2/V
P/pyoIkwlIRYmAJ6dkbpe+sRmjg1K8i+8GMySmb6w9iX/VAdR8ImuGFhHMd6Qo8TD8N+IReCngc4
Fjw0JrYHRvaMNlKYRAo+bZOdGFhknxG2Y35ROY1kEDC+68QNvHx4VSXZsPn+SwjAD4rElh36xM5s
gAy17Tu/+/34Y0e9fzS45nlIoXaDWp/yd3tkBHMf6wmiGFbOCrbj0RoxP0DlV3WvoKtUCJnA2EEd
EIctgdu2IR1Fm4xFNBqe77URANoPKSOT+4h9YTEcLq4Zbc/g+bFm2woNIeYjd7rHXw1TJfDUUORi
jsa0kbhgNRYB/oQdRjEUSIcxFCPsbGTMIz3VOMZkGtb409v4lBXc18+/HwQEnF+nFzKiED1hgKRC
gPavPg/UrVx4YciHuYlxaB26tYr1DYiNZVY54grQ9j+tqA2g/WVFAVZFw/swQAhE97v32y6ou4JD
kB9D1kCxQkaPRu4w5q4jxofXPUc9WDjSIZ9DqeYx4HouWvXccB5glJxdNDhxSFyL+lCMPJkfRgBo
84NF31z1vDQkwm+WdhA3P6atNK7FUC46aRF91iHYpqNUyzYRpK4ofqS+TueHoGs63EmkYPj/pEDv
/jHi8PRdXIYsFBggA1JOAd5tYR6D81PMYbBnwQmxeBCmXkBANU6Kgf+CPrS+EVA8Wr830oo+ydIw
TGsJ2aWpzDnQE1siGGMlGvXZsiH8umi2ZBcNDZbyNah0cOGKiQt0vmg7/Y3XerUPTScafA/WCtjq
ls/gS9ddUrdp1OcAdfgwHZyLUJ9aI9HLIhNN0EAAHlia7trWpjSvl3ECsNYtiUG1A5EX+LS8hMoA
m2FerQPwvpCoBssH+cHEH4UePS/zYKGTm4596iQt9p0vyvE0yjjAcMarduuKoIal2J8W5aFfMENf
i8MMVRnbRQ2omw9OdGH1aeK6LHaMjyHNPeVp5yGdgcF4l25laF6C7LuAa2eENSBwUKkhhQqO1FH4
3KCfTGSw71XX8I8wpKKtAtC2YFk+LOPCxmsyoH3CQ8BhlPgWWSHsxzWey7YDddNROdyny6rVsahw
th3WjqMTSpbCXxbKPIa+xyQvtKmT9psM+25edlgq3nxPp9G5IFfaDbS+GIvWRJC8qyDS4lg0RImb
lMZEoc+g6MNBy+8yaRmaAeYLZeAWrlfWzVjSK4UqSd4zEYwi2Lctytb4BIs/zNpXbbQoU+7R4Wx0
85WLoHKrDgVv3BQ9FG3IzEnUXJbJAWtFoJrs5zVIba6HpAKhBqmpMONOFnat/cmVA5HV0UEjLdB4
LnVQB+7mvpqiLx2ZRDScsDgchBuOgU+CwKhfanzIiFJ4EbcaBj38GN9+SSrAMGkGKynH5dZu4OZl
nUwazuda2L4ML+hCSAzneB2pKT4ubU2hMoqgR/ZI1SNS4XFKFuFQeV4KLwIYj9H5ISpvvetdH9/V
BamdPsSKkbA/qQnNMOZbUbOoSjMDCQYCV2zHCLVZXBYFWS851wNGiniDkH2NqG1kdElYYWN9RUEh
UX1X1w510R5FihvKfVcB2rM5QtZ2S+i6h5YqexAqvjK7oFc1ejK0qNWi9ksI2TOu19TAmz5OZWJM
buFSxciGyVThBMkBQmwfgvtnIOKAeCxBCLcD7OVRDq1Wy8Shlm4bMQbXFX50gxzJY9vEW8jn81gm
cZ66scMCWNswFMcxhWovzfq3R5VjtGL4TB3jH5wlA8RImZZ0xmfQapse2nMZRp8pejXihS1HoTTu
yEQspoK0KpH8O1pNpsIcbFWBaMphzvGxyatERrBVYslPZvo01i36aWC8iFy7o5xWTpfrBOAFbqXC
TPfro8DKwhUY/sq8FATiqXEnLNlmPvIEv9Npsw3NPAM0RafFEXZi3MPcDrhs/uN5rGXMvCDdggY9
R1OvDsV0xKHaytH5BLYOWOQliJD9j9VTrEOKj4xrsj1cAbk6fhgUSpi/cIgVJieNoHnCn9gQASgO
Kksefww1eXv5fwf57XUCPRLVdRxClRPntCVyflHQrFUWnWGYx0ObcMXXD2ZQjJRV8AjsuOyAdr1N
VLcChyn3w+gnW55amvoi2qzG6AsJxH3qMEpz2Gi8BKIa9EzKUTPAXJGpwAMRy0oopPBLDU2teUnf
RrDrsYMQ196eSYbV5E3ed61w9MJPicTbgrepfVseAmZrjI/gFd6xj2K9PfwCGSqGoqR2u4zkUuCX
vjNBLD+upOLTeMaTsm143xbSOvkJd4mH3D6FVnbA+4DGQNKXDaPcbv1tQMkKqYnFt4IxECF7EqDP
ZH1aYZVc+mMZwMAbAPGfOuzptC6xKPvBYX6rOQ7NCxoftFg+wBKa7eEtzD3idkAls30gYGX84HOZ
4Idug207NGu03X87iVK6j9MGJVeHtkzwuVAEUOhfAWzHdLxkb2ulqod0jI8/hhzdIC1uZ6mYwofg
BOhw8bqvFM75mZpVBB+RudUJkFM0immrPBjKAheP0KrDtrtR9/DkakhEoeHANMnpFHfltp0nnK/4
nfKTqJODQrK4+DNUz3rpLkbeBVDL6ZRvXpFiKMl4gq8YjEYmRwPqIUPSGOkbUAH4v29cLL5GgaMR
jPao5PTNrMYChYCDbhrvlGU3fxJoF0uaPXoLbGvfpQjlNTR9JkSESSz6gSV73eCIbfYLaYt0OIGM
tOvyFKBLGOJNqbtOqYsfxUQ9amnrwyR12/Wvng/4XhV0nZAYjiP7e8+YDsAXpr3Y2K9PTCadGz8a
eK+cuBjfHn1JS3T1hPNwWRWeSJUOJjSxBhRRbrSwbrQ7uvTbqgnQBA4/UIZiIJJBOYwAncD9EcBX
VYgfFgscr0c70Qh/qvQqxNeUh+DQoNWqvGiuGShtvELAiY1FPUfTgHUVoE+yydAkRdviMLXGFuGp
LAwsohnko8i1AAgnrCEXJuIwZUMcpSLxtWm86tp8RHsAH102Cr0E0bgEjYxQgpUqQUuPHROFx5kH
dWKKYUb1vw3eVDGK8YVSF3rvOzQKLvF2aGjwlE8O6RlwH1cM1lY3Kau3mg1WN4QfYL1MjPfcm8YX
+6WoiZcH4fpID7u2A1LHIV4qEvGVl4zicXAYApnNVsJXPJVom+3YaKJiW242tKBJd28jWY8dUnVW
QRo3n90awRV7r9bJkUeLZHrg+7WHa/Mr4i3WF3H9ihGoebA9Q9G3EEjDD2i3AdTAEPED1X3n+q8i
BUNKX/iihb4RkKv44sDDbhjJXw5NapdijxONabTV1UwZkieaxvZTmnCnxg9BaeqyzIvIM4n2U2hg
xsy3dK5mEz7BxTbY4GjVNKNTLuw9g/q08inkXTbhdIB4eKS0Q04ZozHFRCes8qZOoXzFLwnUiTDQ
If/c/XiSt7k0fb1ieNBn1G+P9Xe40Xre4l/qyy2aIPvfNm81NNsr2r/Lm6JGxwc0m6EBwSs8HG34
UbApwivmCSQaXq+LHlu5RLZY3KxQYvV7qJLibVemzfY3P5YsckpEIgg3tr8akAeIr1s4JWVuF0in
44yGNkjuJnTTBf3jAgCXX7lfizQ8OXRZwptKsnKM/gCUAD8gJ8MmgZQR65sHBBMcYN5wXzAW4K0/
LhTZFEeawVIhj28VW4uW1rHKIF+c+L16C1hKT9snGzQ5xWqAHols9wi+hfMdYOqt+ZI0YiKP0HL2
eGbYXWsspSostzQOzg5cI571dlvT3xuOdArnSAZ19LbJ+3ADmXatW7Y1GRdrqKoskkPbNHtZa+xG
mP22AQkFKHHESoh68Ll8oKS+lCGDD/IP+ph3BT2apSM+YAX/rbT4t2IHZD6SU9WHjxL0Ge46LssF
u8F1CLMGje1wE3pW2+6aK7Pd++9r6Q0v+qmw3S6P79mDYAEeHSD64h2eZKelI26IxeOP0FgjPG3j
HyXYSb+/1K/KCMg/8HV9aBwLUCaCgQzgzK9lpEsUOoUjlfzvGgnU0nW56QvOb6E12VZ3KuQ2qVNV
Y4Y7bjmm7Edw/P29/AohRAHEUfgXjXAEwFCs83clbTGz0KNtVvmYxhxhrIL5CCEaRHAMRrpD6vyn
cf73BfGNHgAOYAuEMCR6LzZT0qIxG/onPkAGhYOihBt4PMVeYan92Nm/f0C6SWD+mdjtCSEEQ0db
tGuAEge2pV9He9E1L9tRi4cfEcPJNcEi8oL5KDosfEhmNNUrVns/OebrXTO1WzxnFqGBQB6Kg+gP
d/TrSscdoZRC64gE3SUimM/e+wZ9GhAXe2Ye9NumcsjrsMeXSRWI61UyV5gCyeFgDXcpw+GA1ILI
7UbQ/M9M6IhmUNkfooZ1UQDFBUAgmEx7g5djfxT0Bj5n1JO5sxDHB1n/FmZ//xDvcKA4YJtaEej0
9qVs/4ZCFlmRUFpGvoHZnXHhco23haMTvgXg1gLWgd02QAr0++v+OnaYSFx2+7qFEBgU9ux7CKaf
QLx3hCXfStQWg0Cvhl4PXyQvwhYKPjjeKnRYwneMjxmsTKi+/jB377YuLo9tALARPULxtWf/QtzK
aK5IsEj2DcEdGzWPXCCi57cj/S2WV4R29BqHq58e1RAEcC5BaqoxKL8fiF/30baiQ4jbIoQfqNKg
HX23cWGgBe+o2uK1SNc2ssfO9E3h92hROCBVgNBhS3R/f8l/P3wSoykK2p8EKaQf/J3YTMay0LUP
7DcuHAiEg6dipeoQWTdh+VbQdYj/w96ZLMmppNv6Xe6cYzRON7iTgGgyIjOUvZSaYEpJmx4cB5zm
6c+HtM+xksrultX8jrZZqaTowPmbtb71WY186zwQfzw7kD5p+Is6b005/eFCsH4bxvEFkDLM+HNT
etJ1/X4XpSG1QygH4z3LkbIZp3nAjJ3tIENlpJmjxhJIu/Ma3L/czaiZeVcuSqrxqZa0jBFmctU8
McqtOeI6F+TYI4TWpn//5+/sV9Wn8AEOmcw2BdEcrIegSf16+oB3CpTZrfP7/PNmBLO63evmzwp3
Vs7WYtngCLhphqnd/pNjkvzDl/Xrw43hPxAcTsFt37UJb38flk/LOudqdcuT3xiqdCO/rn3ns6c4
jf90vv/7Swl0xOShBBvnyf/9A9eJXS9j6qWnnzcF2vftQ83Iiv54C/zbJQA6DP8CHTuPVGJYfn+t
AGDCsPRe+95UrsHSq2DdQzugF3OgunfACJRfehynzJ8LF013pGStoDIGRrGtBDowHz9WZcvWRDT5
WukLLiaJHP2fLwLr9zuHYbHj8Z2A6+a6/Tc18owaU+KLdd77xPaoB4uhl9V4T6UPuCyauqXjzRkI
Mvmzll6DaV5QrovxNEmZ3PShQpIf1esKrY4hMpEv5EegLhii0WUw++iBpVxrGnz2+XZkkxrBHoPS
s+JfLfF7MHn/wwf6bbHERyFkHTYRlxX1C7fgr5c191vTaYhyn30UYFs5+bObS5IxpEq0Vn+rVpPl
5zPhZyU7/uggJd0SfzRPg8Ozjifun48p8fuzCcgY21sXpxjBAhyPv91z5Vz2dZK1APnpP1W3d/oy
EHcwLp3l4vR0q90uTHS1vtbZvCw+gB8FvDTiMTZ5j0RyJAZsQMijr4ocD+8asPvhMpmFBlJyLEd3
+3na3gm5hBbts7GQqijX17XytkWUSWfKr5Dz7fMDtQ3KtPLvVRsGwZnfziFgZVsqYZAcgli6vdMf
PH/8wdydtz1R3P14+TBIt1Fk0DK8ZVHItpV3nhv0nVU0SLdmYdIjF5OHUCtLPwlUVMOtUmWC+LOq
FaE+RprU8ykVbCPfmqBJxKs2oenUex87WvGX7hgh/Inb/vuDaUO8mZvInQOHbcnvpDcnWWBZhbL6
vFrMnnHf2HhpeoRuRVvdOGM3cfz989X4+xlr+5yw7AG3NT4Vye+vSF/aZ1PtTG/OOm4X4zSK7VD/
e5zobURzaktn5Qkw2SPGvzv4dECB/nCXb1rwf6k0kQX47KrwNBAnuCG9fq80V0ePHYlS9WstmhqW
1dDSlH5vu6zjNMrKvrH2KvHb/F4DGuXEkehxGNkRIIRWjUHuVNFF22l3qZgoPM3Mn4MFla3FXnMI
kBVFnbvO7YWLyMx2BQsQyIYiAbDIzZ6ZXIetxkHo3CRFOWx3vqb/+GBTxcgF46xy2Gf+8xf/+7mG
gSdgurB9aj4tbM/fKoLSSzAtdb3/QuNtsvV3lbKXi63X7bpFkSTEKbMQxnY7zKEO/0kBd29HnSe3
S9oZIcskT0wRt//R7nJmGqdc2s52RHYs+0DUo+9m3Le6jH2AG2+2/y3YgAHkq/Ktjtvonz/Sr7+h
y6lBb+KYcCL43qzgd1Yg86RusFFRX7O+3M6w9ceAT/ZuMz4sRjCK2//89VxyPbAKbAhI77dv0Cd9
isbFHK9/j3NmrFLFzgRb7rY71efpf7QyxmdnkVPBxpyBBC3ov7W5zpRwuei8uP4ctzD83boMv6zo
95q+2wYh//wBrV8fFZQAKDRCKmZej0kwvfWvj4rGHLKkmGX41SwQKvzdWNleuQ0LFYxXFgpToMF3
mrVQtr/zVcUeYFetptVHg9PM/ksBnd54+sP7+ikR+ZfOkA6COiVEuPOjqg9+9wiZJsefn2f9EVqG
mfV72523VmY0BWTsv3oU5oEXtX3K1j/c1cnKHoNwrHSw6gtzJKRB0IhKyU7y1hZsxcz7OnHTtD0t
TK3c9pqQeWXNONhtTva3vutqBvSqsEWDkLwaV3uIzNb0eszmymUJfOvMVut49+HPx2bpMSZ3PiRN
bXWkRpEQgDKZ8ZuXW2zrCiQkJ0bgfg4NH5Mp593fozMfCwC/Yvlz4MXsGEwqVIutwf45BC9/fJtT
BtzZxds8bwOqSdsGNXS7Wc6vjT3ydTP880b/6vTVNmY0fk7dJDUIv5spA2vNd2U/1Na6a3oV4tPF
FlcV4+5/lnEdAx046j9HbD9mezzAJr7ftQu28ZLfaXaeTL1LAO4yaHlJoEfbDMvkUMAUWc015Jcj
SpOqqF4cBrKhc/UWPMNoYD3T2NZUvVY8a4kR2zYE4bT0Thdn5VgjCGA36KN/2RXZQAIQkVzg14HL
diQnu/Z92IXSn/ZpRzhv9+wuoV7bZ5Qw24OD6SSmlms79MhbngE7eyKNuc7pRQ6Z6iyC8WqLcehf
C0uRPji73jzZny13XobgykI3kQ9NCAXC3hdNb5jsaLj15yEiO5CSdd+0pO4F8TTbq1p20MDYQ0cM
DTG74EZbkum2DPuhX1FwFhOkBiMMFOVHnpn9EW7xML17Zl0uWZwIRsHNrvabWn1q2AkSoYcXbnuy
/X2adJSdqXcb1EwUikOTVR6smb8ngEgytgnm0gxbQfbz0qh+zCkbvypZJqiQdhrZtTK92uIsSluf
t2GXuBum0tDhMx1NGzxJQCLVoc7d1CX+Ip2e3CV3i3jJp+SYC+2c4KKvN7Wa9YkdW/voKw9sY+hm
Vz8f0Ep2QqvnhIv6JFK3BY+GM/e9ULL6lJqb8De0yFkIwCkeWcOw7LQb0i2k+bktuR2bSXq33pTL
2BdZxq9rGpvbYxb7os3HD2tRAeOyyfHYB4vpoALvvfprJscn2xLyooSRXmrdQ2rsEUfQxaYn3Y5h
nOHzefBl1lE+y/xb3ndJXGUy3S2iaWI3CbtzsNr1YUkaii1U6IJ/OliaSBSwKCb+yZuATcG7mtvx
aKN3/tYhLD+Ws1WtuyUs3ENWmO2TFKhGEKKDMERA3KYv07wGXyoyKlgyjfXzFNj53rQH8wwDAApt
C9rjVrBAPqihb773hZ88sNbOGXYMTvjNQoTEpN2S1qO2iyw/yKUx9lZfD4+9FqzCOArifpnHs9Mr
+DBuPQVYQojHCz7l2g6XGwr98Wtvk4Oxb0c5MIDPEYDvtOMG34PB9evYSAx1rkOq/lhYQ/Ewa6dk
gl+3F7cfrC5KSFz5Yha9vJ19YV56z9qu0MTdSpVUT+eZQeud6Zf6Bl2Gcc5LJ7PRpOfVN2uaUCGv
a4A9eUDv+DbJbvreGQjXyddbv/R9QeRhiE/pHAJL48olngGrrAXSI5brVM5nb0zBRpiWBClu+RzE
DPsjDabBOeMTrORZzZ062HK0L5Dg5h0ahFd3Wr6aY5JchcXto3FSxSy9TYJH5lr7CLFbZy8IeLnK
TKi3Rc5MC02qSBgGY0mrUUZ+nqJtNkZHfKEAbHfgaJpjS4O/s816eJiRgj/0GeaFqByG9GUL3/tE
hEht74jUIzDTwie2K3h/FDYk6ZXceHOGbWaGzh3aPW6KZtXFl6KW6wZirZGwE40hpbYeQuQtN9JW
QTQqMzlj2xBf+sCbb4vVUhpBjBh50WTYJSNUhiUd01svIAhlV1ll+EUZlCVxwOSw2LlF3917k1ce
OOgJACK3wD8NVpvd0w7TQk2ZerHbRh71OFvHQmrvi3KSl4kNzsva1Wtw7KRYdkVXp98XvpBjNvjj
uGdAuTwBcnRJCBIdWsIyHXZmhmvGC/HA4E/E2J7imH+BNxS+O7N0nguVtO961ev3kQs81phb7gT1
+9HkSRF3czc8Mfk0du7U6FtD9eXnFePF0amshLEOQodrtpiCZ9nMiWQWecCm0i29k0/FHMm+KY6l
O6oXBkMO71/bZ8tssHp4Tv/Gxri7Dxt4+NZShU91rdZL2hc4yzC8bAuaGi++MIezGsV0D9pRPasg
EF+dkrCJnd0t+iowwezRdE4fLGcYL7Pyp5t8mp2WjWLQHBPIEcATvQ22xJl3sxILcYt1Tz2s+IFe
ApZ6b+AWhmce+CkBacq/Wy0Dy/LqAbTB8A7Rs7KcaKjDKg7WpXG43lVzWFOjvceEn91DU5JdRANm
HhSWxDc5jCJl7bOutyoU44V5AAmNRt0+p84a1pzZ9bx3/DI4WajR4N6u4kMAkAvNiDK+GYnNAOt2
wdWXwxGuZ6rV2B8RWwS3petoH4Rmq0qoGlUok9vJkOk9+7/qagCEeK0G9YW/kyJByK3XvqaCKQAG
XeewYHbrSis/46O0P49GMk5RlU3mHR31+JLbWnfw6EEeRGFm+ReRtCo44KrBmFlngYxRGAI0IB5i
ioNwrX3YwkOod7WTNNfWoHO4LEbn8117YEwUBFyNBMnCtDaBZsKl4czCwEMWwrP0ZkVKVBZK9QiB
XNd7xIgLbpy8bPPYUI3LODVJLOPo675fH5egUWN23EoPMw7Jsajakm+tndLyXDKuJR/X8qlcIrce
E33HHq/oI2e00ufJh2gQtWbl3TLrS6x42mJRLwMjjOHVzdlLKM4RJQfXo3BKyQhKTnrwfAAGs9kU
z6uDQ5LwnLkzw/Fsc9iZN4FAq3LsYG+qONO9Oz6F5BDhK7NJ5VE7ZSQpiAUsn/NT7tCc7uxMVA/t
YhnrcWIFUkQwaG3zdgqLuYlshcLkzq84TmPmUISTsnM9F/YAR8nyyzNoj7kvPlSL4YUrMS7Al8nB
ZYNYl9swhMjO+sMwiCIY4sUrvMpG+kFcxb4NEN5FowXWZi+sEZMgkNzC29UNAgRMiHNHtm+9rE+M
QYry1OTCbffphBu1zOk8Y8Kn5pOTQn6MAT9m2FmwMFqwxYhF3EmwvAseynl59gZ7uEJyn338kAmY
Z19subsL2+RXSxrqmw4pTRwlF/vYtokFzF1n9ojfESqBASet3yY+0w7D5+NiiNanMBuDJa8iTlKC
E/jxjHzOv3IIdYG3z0gp3blpZ80kKtSQTrK9tPHXuHeWob3xBZlhnZyKLhDgzPTndc3SlzSTn1OM
k8WONqF+mia/2ANpVkeTh4fJIeEphFn+esEtWV1hc40HnZHpKzu5kgHGNFTu6tqtn2BneLGC3LCD
GyE4X/VQfx3SZD34LdbiLoUvhPYtMCOLmK8OONY4i/sQX9OTT5+u4lyzheR64IKBb59P3wgULB9k
h29q3/t+ikWrIeOv64d0P84p+BP0DKkP3HcOb+q26GK76aoDrhz3qSlNQGrYoy5l4hp3djmLiy2R
0wErRFYZ0hbFtp3oL83oj0fcZjCOiLCo6tgEjgSqxPLaK2M68GlSgRoJ+8mco67ELiS8XkuwUHWC
q4G543jTe3y4/YL84mlNVP4NSHfVkUCFdUlxU4IKWUp15SnPwz8nByMm1qn6xltIHnnq5MTXhV40
NuRwFXlqfWYnPB+Qk4fH1gzrgy/94t4oTAW1y8s+YTR8qQoGLimN28G3k+INdPPQ4ldr2zeosOo8
2g6U4wTPaBBhfBLnRGKfK1MT7UU+64hJufOhoC0568nKv5aZ438uIcl+KjEh3YJORjoru/bGQczw
iiwEPBpn2gw9pjC7Oy9JHOpWDsftIhRfRblN0pem3p7as92/tzow8n3l5Uj0kDlgiG3cBlpRr/J5
QAW1ksmH/bWwIqfiHNl5eMHdu0r29nuGh57cqIr3sCsqPwuikn83YjHLNZEtkiBxb7T9mBZek0Nl
8Pg+1xBSPkq6tiwqpeOYn3nwTqR3GcGkT8ZQevEgC+ME6dJ+2RStB2vVJYwcyJQfXHcu3kcdSB4P
dJ6HdkzQ6beJ69wiKlMXSfoKEMCUkuZ27kf5Dtd5zkFZKQrbXFfz12FYuFe4KenTRsl+/ZtGT4VL
uNB63xTaIXYIEzQP13mlmGc6+10wqU0OtZ8NFwHckV6WcmSIK2LT3b3R1YzWzVW7r0NfVW++1DOE
aqePoed35nWcfOsJ3RcYRsSKfFneMGXVcaKoInrMbCbSejJ8vN0cUnqiL8Zs7AC2xHKYbAMveACu
3CupWU+ileYigl5QZ2C79CHVHiKfuiSZnCJN7bc2VkfJ0uU2NTW87vVT049N+cFuramP6SqSkiON
xAD4N8rCjr8cDQy1jSDazwFBW1odpK2K6axBxpMRzDipkXKVs3lXZq0HypluexZy86jW/Yg1cTLd
Jc5QVgUYV1maCPLO9JLU5QX7KCOdqId+bsn7SrNags7PNiUcD2ok/vNTmpbgzOKJWwWBDy4hp8H1
PHetNxxSarXmZsxGo/6r7+Aiu/sMZX5NwlmHCuwpMW1UQUeJhH9oYrUIwyzuixH2oPsqDIT8QO1G
iH/oimbFx/9eG6Fv8j32RbPEkAZm95OrXDt7+ikjMOQmhRmqcFva21YyywtxJJuoFCXrpqPhPlxx
8ovEnL0j64uV+62zIHW/jXLKsHE2AVsyg842KSaPRwTH8fA6ZgwUgtuBgnK+wjI0FxGNaT925XFF
d8WvxSOPxPp3J4CJVsduNYxLc3FGPt5KOBr63z5Cju1scTODK3NvD+46y52zOY4dTtLYyQdqHHqH
tDtIzIOcx2CiY4BM6R2mbQBIiQw5MZcQyOgQiGM++PWySPQBmh1/HiH2HwFb7NNmFsRHyAkteMjs
oGlBvlH6BfvEqMiL3A06CeW4s0QXir2/rI44okirX2UwVi8Guu9hZ7eY4ghx5N7Zo4Ouv5kECa3o
hwBQlPvW68Ms1goF9Ybw75DFrd5IKivLrHOYp/qe8ao+oVDIb1szcaLS9sa7wlqWei+dGhuBDpEo
SqN6KvBA+zcdJRzO1kYuYjc3U9kc1WDir5kDOcGxMnX5jbyChMheJeoEdGcgxnhw1uWxzyGaUCAY
1Z4KlA4xKaSLFdwTQx0ndTC/G2syg6Cy0qmzHgPMnW485U3zVZFJoEDjalqDZjU03YgqrGxPOaH6
00jqlv6WAs5j4kJFjYd7LbP0gH9MJ8ahHtmKvYx2FzZRYoqWIKHF7E9W3/pvla4EA0s/sdM2YqCY
b85zf+mvdeCZY2yb7jh8QpSLoHenJP6PCLUxWDEI9TaKd4Zb15TOG1d7Rx1+NyMFm3eTU/p7v/Qq
iIckA/XsN9hh4vqQNaJiewHEHzSwGna+MWRH1oP8MP6cgsPA9XHqZNUV0cjA7H1FSsu1kYQPo2G2
fE6ofJ4l53twHnMsQmAS+wLV73fwbBQFZSHTW4NjuP9MczllD5Ds1VZ1OXZ+ooLxzkr4APU5Ih0w
RloUj/AkkjsMPOm3FO4A8K9pnTFSJCOTkZV4QjzB5vQSzO54PylcxleJvW7L3apbTlO/ZidYuuGj
xfjQB/nXTjcWQ4s8nlBtf5wcgb/RLXtxagRJF92k3CdyX9vDYDfmJw9+AghLHDLw/VYWYf267BBP
LFBZbTuP7RH6Lx1Kwx4qzHWob1KSjDnmmxWjUpoA5w0mrM+IdumGI9ng1j+gXUIBaDoYHuNUOyA4
qHwSpjBAdzG+OGlPoAQ4s/4OvuR4m9oWzH7TTaV/QKIrn6fZH/DDDQ2fEp2q/1moLEh3NQX4h87Y
Kt6eEF+4dMaygFEuk5AdNHz2LOaBXuAJYFxyv9ZMAHarJ6W3LzXWj9gx63y/djN/J3UxeiBormWs
HfnX1BOQayf9HE2Du7z5nBb6ArNXybjqdPDYuwpa22C4bkdDkDMFqu32zqkS+wKyofQRsCdLvVNW
El4MI7PfQZKVEGVkf4+LpIhwJ9hfWD6PDZsCP1yi3O0LFfnYx5d4nBaIMpXCy74fszyoOH+VU10K
y17cw+BN7itoLTlfmVwR9YHEuF4ID6ytN0jD6bLDVq2uLdpnc+9PLg75NbRZHnaJ6db72iqyZxA6
aop4blLVUZ/HmaO6YPvevA+TMzGGduw2uQZV7Xzq0P+mOz1Wb05ft58U3P1dljfMHvH6REGYai75
Sr2l5NCk1FazAT95te7UyBa9Z+7yuUlH40YV3NSxykv/wzAO7XnA3h/RkZe3zAX8k5GYwSsTY7gG
aZN679JeIb8Ks3/U8BJuyr4d7KjQwbRVa2aNqLthxOP3fXDqnazxYrg1FE51Hs7HxrV19YiLN48V
w61YcamLqHPccU/5Yl2apc1wrUwW6bbL/ClMBmsn+9FEd0XyQh1UyV8Y3sxYuGJ4CSj3j5ZIrPcW
byQs6GRxQcrxxbFZ+8RqO7ibkZ8eJSST3RyMX7DODfdyNJdkFwytaXEfrPckXZLMpSxRH3keqIY2
o3dimG4XpmjG7dTZ6mPBsAPUDI1K1+bNupszq301gko8FRmm/kgw1b+RsiGvfIcHCErG12Vk+q/2
pWQepN55QJW1jtlaIhb4REdL4PejEn0r3A+QLDtO+Z6MblTzqmMBi6ZgXoq6Y9eAFK79IBZE3lCg
bVaiduy0JiKgG3PcgnBusBguw0uSz5P71W1EW55gX9WDiBKhzAEQhnbFpDi8SnTWCGJQ7hahlWPZ
xxJirZSNAcDdSJWeMuebERoJ1hDPnt2DEM0UfCZYdJOZdbKsCIWcfDczyVLUDQra2Fi8NEVqLVD/
Y5SjjEfvv+DR5qbBYClchAOZbL+bHYT1PmYliYUENva0lAQhrnlaomMnvnSzN3INwiM6pkW6mt2D
doKBFiZ3Zk+p1zaYEl3ESAQD+j428/lcXIuihTkdg2cKPGtvSmfsu/exXLW17PhXyGol3ltQku1W
mXEynBI0VkUYMbHePonwUhMCeZbO2u8+jka62i5prkHJn+HS9L35Ygw9DfOlWPqk8qKZaARfH/55
PffrHpatoY9SE4EboZEs6djJ/Lo1zN2FTXuaQ/Rs5bbQqH9Kf+sSUhBVb8ta6g+Lyl+VhdsreqQm
ik3ninYB0davr8hwLhhMHLPfSU7fXlH/1FWDaFUoFno/EyM2CG3OBqbfvGAp+PMj/39I3x8gfaxa
Nnf9/xvSd0dh9p3TklX3v7Acfv6t/6H0hf+F4MLxUZBvAhDkxf/L6Qv9/+L6QQ5FneW4FvKM/+X0
ifC/HJRjri9ctFF4nLjKWNsO2f/9P8KB0wf/AZM50iWe9O5/QnRAecSr/Is4BFm55aOV8LeNs8NA
7IdM+V+9w4BuOXwa89KYRpt1Y4SWxYhZDiSnfMCFsi8FjCdgRVqqw2w4zKY8OTjf57mCNloD6WTQ
RbExkzsbkrpGPNNHjK5CvFohXo546q33NLDTlxoke5SnnvtRCzEAKU6H+3Xi2X7I28KFbZkZ/l06
8YeR9giZORqMJk4Kv+DFL2aw9LP7UKnBeTcmkSwXs+/ASLOoGm51EYrmxSmT0b/tVzaWkGi8CbqQ
qJ3xW7EurMJsyo/EI3UnhKy8Lv0EX66nalGmE2F5Ht+mwp0y0r90bdyVTu6uOwKRfXko+W2fUohX
XuTYxLbvZZXkLxbLkh3esWaNVF5o7wZ1av/NV2335OE+uemhwh3tufhWdYQ6k6/BsMAEMrrT2raP
hZ0/L9AZ7j0WCcWJ/4tzt5C6Xccs7XOSdpyBESkqmf1gGV8AHFMHmoxQblTPqpMgPmePDxYQng6Y
La048tz9SlrnI/w4945ZIqz6YfQtLL5h116GNUxeV2yIT3ID0KphsYMblQyOAZwIy9Cl6gVjUF8l
xSc9qWxvAACJKA19vgM4O904N2cP7M2FEpPvcqynfGdDXtusast0oQhJAzRdMtv7ubc+EkRBktAx
SVHNsAzdGAjIbuxhOi3FtDaxH/CUiUSyuaCYYJ+ouexPkilyvWNOsT6HlV8JyItk355owIPqNVf0
sS84WAlu3Y/kC8/GfqKr7vujPaIU6W+y1GWnjn/Wza0v0JNVyi9XQd1yq3Bf9wIVjxTX1U0YjIAK
38Mntm5yvT4GWULoEsPnqCzbCTCiS3knYBhFeBsJKEKXRfjbajj0ua497as10dhwYCg3hv8MriTG
a3mDmPPOXWiTV8hbft5eRbcyWHbLo+D5fAZRfiBsqn+hfn2YgWHuFC9zSNd52NV6eUOAwHjUz5ND
opcnsyr6m05l2X7FkHfb1Qb8HsxmhyHp7DPQFKhAvUVmhcGApxZzfhZj1R6moM0vRrWsN2bHrWkz
5n4JF/szi3RKNvwTm+TAiMRQ6APPy2E4uw4YMWBS76pV1ZmglvTSMemO17XeZhrLsTVChlxyPAgm
O2VpdHHOpBP7kwHaUFL9AsrOvrtr9wlTFqTFpJW0wyZEZyC3QWSKYIrDcUk3kzl9Rb6wWivWpyGH
ibR1VDttu1CU6HTveffFpWAqoqiloIlZjjN+Z46N4jQjN8LnZqNx1KAIEFo16Tqc2q4j/Zt+y6ke
yyC/Xa3kGIIhJtBgfc4JPmjNHj5UOj0yTrlpyKljoUvAVMG3nzIlDLR4Qf1yDJb5rrCNGW/1OB9Y
8BPZhh2Y/ku8esS776am7mNswd8rYSqyH5nDFBWCbSSPALQsKwoHUvu6weUQzIM7gZiXgSdZEJB8
rB32D/FA7dfs61k1kc/Gh2tL9ttoM/OOdl8DH8/C8RSo6uvq0z+x9wjPHsfleWSXSXKDU1yzcChO
pLxmMXeF9YAa60EX/d5gcx6sbXOdA1F8qbbTrBwTnza36I2LlLZ4zNmbnlsJhZUfTB0kkqc3v2OA
DP5mV9nzXxlimRO7TgCWOVEnKGyXyDWS8EzurrPvOdYfBgeaebp64U1Z+I+Jpx4mPZgHjong0kJx
9aMeXsFHzhUmCtpnqiOdgYrPHllUDOVwZCDpHsy2G6/IMbJHZ57DO5wAj6syhlgU9VufgtguwvED
9Sz4IFrYGZ4ccML+ES0ppwv1ZzKaxaFwSuwNpAF8yUR+ZU3P06FLoMAzJ8+L4blqSu9g12vyNJXT
nTQ6TMsIAl4g3r+4KdOqytBf+jX85KX2jT0SSyCtUR7qqoLNZU+HflI3rVccYaTQdRSduNrE5xwh
zn9l4+YiJVz7kznYzzLxSy7gkhT0OkOh7XaTec0s53EM5W3VZ6/A/ldm2CuLyG0D3cu9Z4SfRTix
dhMQPbezVBrBPe3Lsc+L+XHmpyOnXqd45r01+DmLr1jdxXj+uNUMtim2r+/Idt/rrjyj6h4Oru7s
i8IvvOsALSB0CFsG4EsVIFAa15usHU7Mvc86Z4GPrAU3amhIZtbGgYdZFWEaJPF8IokDovk2xQfh
yIFNEPaVeALxkNUC36uvurtqJA9gmXS7l3AU3iUhe4hexts5h+zXTNWLJfSpSdo7JEs8WIsQPpQa
njSjJgKj6696bk5hsHzC6r9NxzL2myUbSuH6+UUvzo2lausgsiQgwtN1V/I3BLpTGPgyZixsXVyU
PIfFcJCejqnzliAEeXRMq2xYTQ6wA4NyGy6jnL9PDb0BjFTmsTjD455PzWlBDh5blkWswjYVsdMm
iXLbluRaoKlIHOMlM4i11HpK49YD+RsQX2H69qtB+MgHM2X8HsNCF0S/L2sxPjaFQaxaX65nlCYv
AsLru4Ezi9V43Yx4T/zJIePtxwZCiHbRJ56zRJAO4dfa0PdWRpIr7mAEMC78pcYw2CkZD/WSjR/K
Of/YKwfcKvLTM/v1j0Evqmc2smfbsIa9xcdjw1V1nzlexWmyluTLJqvYg+5QNw5tABojnR09Ni+7
IJBlVJcIDPJev7Hu6veNGRh3zHDKVxkOiNMQ/f7ljW4aj660sVo61Zc28JcnfzK8XTkGb04J26UO
av/V91c2z4kHg9HPiucmbXBQTMi/Qr+qd46DQnyGETEd+MHIPpyd8tAFAP3pX9U+VT0Tk+KbVOX7
ggn1MQwb/dHp9Z6tcXatTEahi+aR7RfSqqMgVwIOLO04MjVVXfp1Je12HAU1QpPeWXZ1GsqEFbLr
yz0a/vYxqMHMctxm4wPjv+C0+l730VjDU0u8y7Mmz/NghTkBlOFa5my6h29dGXzldCanA6loPKqE
DX9hXbzGCY8yVEsMqyTH1+zxgMhDFkg2OZ0ZKusGpllhXxuCpAAMuN1tAR9yVw39clsLMjam1ppj
P+u+VmltReNc5db9Jox54oDsUTXA0mRE9GNjI4gLPsAZLHl49UbzhvTEuaQew6mKWvDVnJTDbj6o
AhJqxOI81Zljbb4S7x1VTbbDqpESEZOxPYJxu19HvnM73Jp1EFwUwPrsj6wPckYyjQMukkZlAzgy
nE/OwFzjmsojykg+SEH1JlY9ZRc1Tv6B6UfKyp5C1Lqj0IrqRr+qcL3x7Olbm3geshp/jWtYLfsx
Sb2bpEEEtc5uSDiMeeRXO4PwIb8n10z5WrDTsxg/60FA8lqZ9jcyYblYYRZWScfzr2xPmSAlZUnk
sEPEWZ2cwRY7gAL63JjTHqP6tcgK5yUXnjpW0gsAeyHuKmDeRqUfPi0rHF/dqUcF9fhoWu8s8ymY
iqTFYp28WKmqd1Vnx4khAFFmUsaMHcnOKMgz8JZm73fVCfJuHdWK0SseUStqDXJDUQrG/83dmSzH
rWRp+olwDY4ZZm29CMTMiOAgkhK5gVEUiXl0DA48fX2g1JWSMvOqq6160b3INNOVGEQADvdz/vMP
HlRPtpPEBrt1BjIqCN0Afn8m9+3kUOBvdY9bXPj1g2IyvXF1n+l7AhnXAYBMhVdADqI0JIAEOl7E
JC/AxPhQVdadP2Iw6UTma172D1U92deaM992BX2KAVa6VWNpAayDuTAhXJmY2501CItbnC+NR0yK
Jb6iRfGgOonKxgD0hDRrrVLRgrRXeZDGNgGTxIhWp6yYH+CoM9qU1HRJFSbfMlI+hHJnYt5Y5Sjz
V9CTsGRVXvjgivzUxL11aS0fNU9TvlP8EqANG1mkcxXEGmxLlCfXKpbxds774gEtcLLOrT7aNlbp
E3ZCsWM0HpCSlubwhNlcpjErIMuQeeV44VcdFQYxI8y9UKKo22Zyta0PMS+YcpeqR9T+tV6nl1JN
/cXQq6CoGqzzZJvhO6JPFyP1jxombMHsVGbgDgMUQ98dT4gzv1X0G7nQngxvfolqBmtC9qSScQwb
abYlgPkAbjRsZk3b5fG75jXMnxypnwT5xvsma2+YV16VKmZ7jBtIbEOiMwWjvR2M1tyZ3bAzKghi
ZppeeQI0nty8o555D7Ybk2CdzC/K7V/DPvqKQQbrpzJv++7sViHhcnO3op2KnjV4wgSx5YcumfFd
Nd3T7HtfPMLDWt+vdjD4qpURMZEOQzywtVIXJ8uqb9OR6kyTqY7zxSyhOnuRfsnCCtuTWbvpHQB1
KNZq5khIQ74uJ0EDl7eOt5PnyUO7iKmnNn4zs5E1EuIvHZuGJD7LyrthFdvFU16lRbVJElFcOLIY
s6kKVX0gq9YlCb4tb0fILPuBSUEA2zsj9USLiFjBkSCGdt7VTwZkAgKdwfFa6AMPY+/lBzx1hwNV
dYbtb1zuLL+0YIHO0RWcb2fblv391M7A6pV/7Xt9eoPNnXi3E9lfzXHiHGvMrPZGTsB8XxGbYY9W
e2+BPcNQN17o4dMzNrg0+JGOY3s0BIOsImjrWJkxxYL1AlN608wK+19sx9bpQLc0uJa27UhQAEiH
hmaW5W4oTWuNuJ+mCpN73B26aA22oa1KU7+OrN4LgHfNDWb54bUjOph7+fTVK3pI+Ib74kY5d4yi
9lz2eblv0+lgtwNDtXG4iIKBdCVj6D+Z/+zrerJuULKv0yImIKsmbcmirlyPGR8v/RHWJE2Woyj3
6PoxyiAXrVNGUCmVbjHuzw/UjQe3KNMAQdWwZbtiju3nE4/eLjckTO3SGFYDwpC7PtWsHa0wiIup
0ifgSp9KmuiBM0c1p9BIt3ABrb4qZUlYbJZaayN0bUikzBQG2o8K/5ArBoY6Rml5speZJYJ2oYZm
ndSvCDrqSFs035u5P08ML1ZLb2HMyUWwu28gOxQ3actjJBd0lfpwz0Wej4E2EhXvkFS8zqCHX41W
ig04zFO81c6R4wIg+xITdYi7qmb5S6W2pdB30QjekePJFdR2PG37DDNNxC+YQCfd21zVt07Vnad6
SlctUWtzBEU2ZKCVGmYZFFpRrkbyFowwB67BAFKPFbsyYvB9XOXtZs5qm6JlOo68qdAkMNLT+449
0hbtmgLw6+CmZBbZcNuaG9VVpNbB1VzTQl6xRT/W4VBurV5taLVYyVhfgcrKccXboF9m0Rs70oKA
UWYOXcTohxY69JQS4Jb2m3lwsqBpRImFSTyXnxtLAzYZx5GA0Fzcs3feGZBw+EaEq2fOSOfljUHU
0g52mg45GeoEiMBahMl4jD1BHWeVX0tCsm9TKJXcI3uH+CNeO8qcHxCS37iz360VGp+1KfUtuLm7
sto2dTBzsrW1k7vTigYnvWey+OaJ5iJn4wqvjRfcZLZ1/tKJYtd33ns7MFLVvWQiWHROA5iU6yYt
A5HWKXqK4R2udhZgt/0c4xSwaRCwYM2tMYFn8pXPHljJnPoRzoBgAbFAk86u9Qxx4YaZJCwG2beO
QsRpuddFDyNWo6ZHNR1B4BsHmvKBiRr/iJO8HrJi5et1wwxQLZzDzl2NjXPFJO+q1e3ASXFN7hWs
xy0oTnTkyLIZAAu34YTGGfakVXO7s6SR+5DZrPaQ5E1447GrEfUkRWsXlMZN7K0UFXl3j+tdQTYZ
gR7TtiX/qw1MEQO1OfQIDA0bo0+2KQYFDUxD7pEdkpnN6G7ST73rWV9lptysI2zdR0Pbfx8Y/Hfj
9bu36vJSvMn/sXzwK8UF+1zc/c9f/yi//zl6q9Yv3csvf9iUXdJNt/1bO929yT7nR/mgH//yf/cv
fwDnf0DibXJ//w6ID16wy4UwlPyCxH//qR9AvBDWXwJQ3dYXVwJMxfnAH4E5wrD+snTsL4DnP7Sa
KMV++Cpbxl86+DjcTWvJWkah9p9AvIkZs8kHgp6Ti+WC5PzXgPjfYHj0fcLAkAi7Ex37WGuZO/0E
w3cYNdZN36tLOZo4E+AljnGxSa9MdTsOt45mT8dUDYt7u551T11lDQ+ZJSlMpV82n3+6ezffpWY/
x6SLX2dOP9SGBAgx7aKJNJxFO/fT1XC01pkf98OFMCxxIQ66DFe9WwGakayGS90wWv2TO9SkRLWF
1zUBxjcMZUHNXIs5tlt+87tOv+YzYgChPBcPmIV4Yjc5dvgm8PBTfxjLGb/J+z/0kbigctLhVqQT
P/TbFSeQBDGZ6i6mQuvGPjfnDwOWN+a2c9nS0N4DUJJAAxuNvhCQbcp0c1cwEReQM6vuW4zlvAgS
DuM1pPAKXlIR65SUrZ2hha3S+Cbr4XhDNSLgAkXho4ybK3w5wdoTqTnnhMaj+IOO9Z8fA9NG3eVB
OKwNPCV+/VJ40EMlwkfkgrLef6yiZWMnQ5ClUZe9uhlV63+qQ5F/+fvH/+uM09YhBCPHdJk8sRb5
v+Wyfnr60E4jq5ZReSm9WVxwHewvSOnwcQzjx7//Tcu09Cel48dv8nWE1pSdmLV4v62zmnRGIoHi
6oJwynrBdpYI27DDkp6M43ijNxjiBaY+eVWQmvZY/GnRLIvi11/PQjFsg5bXwdX891+PL0XCYBXt
hNtkNl4Mvf2S5cs1YIUpN1BxmHvpPPrdmDeE/DZZ5b4tU4cDroDWSTlUnoE5pqBYKVq3B/jbhrmO
PQJvao2+V9cQABBZg0/SnoC7+cdG/30X/Vev6T8/KITAbBu4Z2C37FqLvcNPD0oHtiltO9TOAuDw
JYHCEq2ElnXlksiA3P1IOmjG9A1AUs0NBnGM15MAQpD73rngKcEURy5kiHR4S4AYvxGIFbvfI97+
7UXiP/P7XTaxQ0GDDrERTx7bXQxTfrpKpwUCwiPQPKcWXlK+t+78eN4tnrn+thv6nmlKo98OxWT3
K4i/JLuLcieNtt7lVm3gfUueRI0/vCI4fIw+j7QnB8IRwQnspn5AseKtKfKo2MibSLC/Jr1uFaay
vIy1JqE0zbDpUf7TRM2IVgPSjos9yob8zkijmwililrlvdtcmK7cd0ahgQ8MZO2JZDLYG6x+nlf6
6KWnPLa9p1CHRx07njjNEBH8YNRj+CQsuuRAADETrJFQ8LUYKaLmVL3WElVQD9oFh6vo3G0om/6A
KZBx38Q46e9CVxPJao6z8KuPSTJk4rLRnvsCRVsNEfqApyCjEMKnvgGkUPrUZpF9SvxQuasBFseR
XPI+mLgP8GoM/xrmvtrAHmm2QigxbHLbFUhnRgxlg8GIQyZhZgs/2b+OQyRbAKLAwxw1xhhgjOnA
snHzL6rQ4yuj9etPNtzQXe+nmrFFnzi/eE7VbqSu0nk70HhuNegtL5Dcx3fEyLUdzEgCwXYiY4i2
qksrXo5x3EzRQMJmS3YhpbtZ7Ev+KUZiVltxo9GyAY2nqQZDcURkTSTqvCJeOAxMEn+KXetkG1qv
Sb8dTeI0EtmiW01ZSd3W7EaaBGW66uRA5ctDjLKarihW6CKQnXyLiUw05ic5kloJjc9v2cqrV2Mq
0s5sV33X97V+YTiBuheaaDPvEDJ3IYrQJKlpGfLqk45dyCGdmEQBgfj0AxMKF8XjQmW0LsOQ87DL
s7HZYLAR6UGbdyK8jhvdQeOXTe4YryeVLyCR7ExW1BhWQtLccRZuHWZ34fXAq+NEQUMgPAvOxB9k
W+ZJC4jWcHjRPqETCBjFCB8YJcTnD9l3iAso46KR+C3mpAUDGqqCrV1GxRx4JOyQEWMQiRsUcavl
CAenSN7ASy1wcIkS713rBzfRiWMyyOGzPBLimfVE4bE03c6106BUspmnvdTZ3ZCNRLGLBaIcZvxv
W1km2yl3immvS1nUgW1AxQtcZU852XAN8wEeq/FZq4tZrCFmZ8Wa/+naNUIFJn59V5af06Lwi4PZ
+l2+yTDXu5v7zkTmBqlVXMVjLImKdWMj7nZhO9TlJw5j8wjHyMi2fc0VbKqO3K+NJwh7C7x0qsdz
4aFkJXemrFs00qI/tiZj33UUkgq8dnEVYN7hSuqTknSE+Q26F1iuxwUUa2bOcXMQemLtIfVkToCM
uDHXSZXQPvZhBj9tbGsfr2h8mwITg78ZSmA6a1d6mIMn1yFaPjf2waAFbj3VIU7EGG0y3wI7Wv7d
aoGcS5ZPZNLLjgn0604l2nMLegGykPAeGRcxY/IDWD9Ymnk/5UxVLk7tA2+UMMzOdl9yJEWYD/AD
PnR2c4txtyif0CSU8bHBcEwxtrLn5IrsgO7eSg37xVYh1GRPsHgxMQUJ2UhnTrh4XBZR5puEJgSQ
tDYJxtVP+ThSWaRROnyCQDV+rdvYRKMwRiFTFVunh/FCPge8Futy+hlxmRFEWreys8W9oAOlHSM+
2As6ul61wSY3TfYtYhpEbS7s4etEc32imZtlcaZpQ2vPgEzeqMnqmBI3I88GLgUXVtFRiytOMP8R
mhurm+SurF17wlfVoZN+aCxoQpbdGV7pk39mpWN/7lS3FJ/xpG7sTHPUphoLfnVVzTM0faPoZiSa
7vLll0sf2Z+4LhrDi2WD+Nz2DS6nq5hh1Bz42cCrU+dRltyW+HqDT/dUBRF/x55qdGV83QhrgnVo
1rHO4yY5oD8XGvPcVaL3DYIdPBbNzcRUbtk0eJkCvhEbCHKFpU7uSqLTIP0ccdNLvBXW2BnrYoqc
l7GEjb9S4EZ3Zqd0eRVR5qZXVY0XxieP02InAQEvjR81T9jOOM1iv5wYx8qL/P4KXyHYo1PrNsiM
MPHb1Qa3dRHRTa9ZToS26iUE6wbns+zz6BSR3CNcKt6x/l32EAa/ACOMfs1Ngi5cbmu8mz5relhs
i7GOIHJbbHNTO8Z3ZAvKK9Qhqb22jdbAkzS3LY6j2PAf21Qbog2p97wmsxaa/sEqK9G8FWzI5CsL
ltQGzSlrJLWROmwRPwwbDpmxuRJtbzhML4EhOWlNwtgYOqbPrY+gX5so048gFq34hsB8WgL9hDug
XzX4KEWqO7LkEXOvQ81jARKCOonF/jB0TOTd/FM6yGbluXJvFdAL9/O42A2gDJPEcOVZVZ1LR1kn
rYM6v4mbshiuommsYQjYsojvqUTkNx0nCTwHXMZoCwo+QtgeB6/hFJiaTzlSu+SLqGbTG1YzFdj0
AEVK8/kwpLibGIf+6KiF9fg1jnRtwJdbOtkhwRztVkktnHctaraEKOeeRZoYXWregFTM9qVw6kUy
Vw+6c7ZEDMRJ8NsoNyMKP8wxvBLosp3dgr1DynwjlKna9ZAjjd3NxCtwqZaK3PUUQpEJwhqB2mdI
zOI+jVvWGied/8haL+RNCR2GDdaofTg5RYzUUPWg5/3okeaWDe6DjaaOxDdcRixEz7k33DUh2AWH
Oyt6UycmT5PGYVKnxOyy6uS2dWzeGApR6YEcCJQfiVJadM5arR7XBdwhY0U1Biye5yHX3+L1vJWA
PhAclK4fpsbivZ8cxyWIOIzd80fj8d+NkZyT17aS1Xv3KyrygXT8AzL5fwhJwWzGo537G07jSzvl
L+W3XyiN33/oB5Li2n+Bt7mYAumWTn/4E6XRhe3I+IYQYZpImlH6lR9Aiun/haLBgxINEc5cnG3+
AaS4f3k0m8J14Dvi0MVf/S8k6UcPBAj1b9sN+JQ/t3T8egiVur44QQLYOL+zZXF7Stsizua9Gwk4
fOFgladIRdNDIVA8RjAL/uCu9RvwsPxCF/hHt3HQAw763ayHdhBS1exMe7D5FteLYQgcjD/+gAT8
atQHeZSvRK7LQsF2LEicv8EbnS117MJitZ+6hnwNQzW3WdUOQULc3Abb1nwlZDuurSbV7iQO2Q8/
rYF/0WlCL/2n+yocfXE2BQ7iavyFRvpTE9f3EzPiyYV1hYM3pxxutVuEmfp+oCE8KQZDR5WqViJJ
d3FlYbwbylVbM1mE+GjanyqSqpf8cm86S7pS2ESCYaiHPcaWmAT+Ldp2Clsz15YzGw02wX+hnHB9
p51+b7opuzNTL0Mt7M2Mim30iIz3j4VjN1/CpMGGHeJmsqojQQ+GzQESR9zB5r3eKHEPtFJf2jET
9wZqg5vOZPg9OrJ+8YoCegKRj9M7c0y6mjIfHvOe6FmJ7Bx8FvuvNkw8ATPdKE9xqFfPWMfXTwIP
GD0YVeKfZEN8u3Cc8M4f3IJUCllTGHCr6DWjxeQY7xHLMncGSmVcZFxpkAycGPfUfzgW4Ap6bTdz
eaqwx4bIHiFArt2kva2QNqIVcYmVTjvXQ+MUz8S5qGQf6sW4NsOkPWa90dzKoguPc++qndOI/NB0
M5fDiPIx1YvhkYLV+cTTMTazJHykNOw86B3VvE7VyPvgCtbQWE4PcRdWTwT88mSautT3zujzDo0k
vpsUYyeHMOQ9rKzpfezr6UGnfH2Y9FZ+dioMF0IAo0MTdeIewEZ+TglfO2Ed7Z8KaCMdqqnGSuEi
jBrT5X6GNZrnNaqCMIeIMBibqjGyu9qJ/RVuBA70vap9Zc8nXCbDxjSI4PNFe7RvktCRviE8lNfZ
07pp5yR9fsA8hgGWy6miemh5a4ncs9zgX8WUTMKB6FCi4MKjqZ0mwuwuGjnoHC9uLrhhL3GP0fCW
kTSGzWmXQQPTdTYNUT0nqhkeIVPNZ9RwfJQZTzucbL2VUHxjH1zuEmbLy641TO0jfQgsn+/iWCl5
Nj6shCHLWIpDXA5vIkvwakgMiykiTyIcfKgZyAvXgA0W1ThDxndq4PrFzX2bLiFMU+Z9WlKuqzhE
HK6HzSuus/O5HOPpwRiLZIeMMiOFucm2hIJ332jexT3xuOM6jvJ5KzTuLQieDmNmudXLEs1LNbwh
QMq2czbRjTYzT8JyqmlnCdY/4ZT1Ux654TGX2dOoyf6ISWVxHXnvOOiBhNJCYv9A+2kcYmk/6wZ2
McRz94+RwdpcGRpTR8b03pqYnGdCkIa3zmK0CFmMRakYdquYB+WgCNyGjVVf14VpXcNAsq/7KRT3
ZSLrJ+h41bPWWaxWN8NNyAirZ7Owp6uUbItPyps8jChSj8avHKsX+MCyDBJc+mnu/Yzqly9HpZwf
JCyHO3SWJTMuPOzPDM3l51pq2d1UdcJbDRC6A0G3fsSGuwicUYd1XRmuCBTuaDtbJe1rTfrJwqDJ
oK1PGGR9EUnmn1J9opdykLheOof5vPHZy3yROU9DVY7da4IBy1MiyiJD5G3OJeFs3ayVG0zoaFRw
Vgjt4xiZvXVnQp1eNZaaHoQ34cfpwBBdCbRk64YJ05Z1iId2R1wXOnTVsTX15aWvfAMPotQ/Wlp2
0+lSu2UYfKfZPfZedcF3d+3bubXZO11lXlo7+hTa4aWADrXWXV6iyJjjQ2FkD9K2xIa81n7TW9PX
hCH2xhr6b1lsFAetjFBDWfEhnh16ZtiRp4qAWMAklFqS3K1vSA+bTZRIVHxNuIWHIo7kdfhrQf9B
cQuXLKqj5ILR8XTW/HqYEJ6GRziKRy2r4RDnDZqs2g+bg2Xo5GZrCoKyTieNtwmWk3Ax36N67rwV
Ihd3h/3VFPhWeTeVbrIBoPOv0jiqz3htjFsn5oVtUqZ8yRTCRcKb9DAT3bKgnPpBJ2JvTwbdFFCP
e/SFaGTgEvBaliLdxbpbB/jL6VcjmU/7PhKfaMH8rWO58sQs1sw3Bvf+Ff3T6AR249O8FzPPkNTv
btgbdeIiVkWUV4XtqWd0CPKi94do9AX2Bj4TXBvjdKpv+WpWZJdFdsSZxwHuYZ3BMRcbqsOKzWnu
TFwfV6LLJNr7HhVCnEFC8D317NkDnilmpmCjRNCO8ix7QjJRubAnnWkHvYoJuOvU3tq3PYLEBgsA
ATP2W6ozj2m0bbqHmv1VX09sItDFshoaT817dbZyWV+NczhvKkDyg6FquTbjmLdKgpdmzaqsWIFT
J+xj7bTqYR5NMnLTAt8IWe7HfG0OWnUUrTO/4OljHwDW5nvkb1UUoF/fq9n2DzjNTDd4ac3rIeyb
Y0ZmeeAYOYCpk0E+xppmIwHnb11pQdgMJ9GT3jMWK3z8to2G5Y3mY0w2EsSBMNJMv7gO/EtI3HAi
wmlY9cjqt6TVk/URFbcQfjjLUfMeEmRoJplXwzrSIv8x9yKxyxNWvGNW8cEbiBvxx9A6V0DzUGhG
7a5A3H0humc64lA+IDazkQRsGqct3lDAX+Jwdk++6uhQrRGpNKwBA+K/FWfnWs7iUMd4cwVJ7LRX
6APMJwyi0I67NiYqK2MkgDqeIvjwqUj1t7ooinxtufScaz3Vh8NM9ElQF1q7w5/Ifhoh2iaoU5L0
ZOHm9VqYmAqehbQGCDKiJLb7yR90kvlwbk1WOExJkG0FBOjG9vC1SgV2MYQLURfUza1SXb6GFAQt
zSO8/EpTeY5uHbGJy/Ir4kNrDu3JbxA2AsPTQ+KHayd7BeAjgzSp7OsJz8P9HJf1V6P2NAkbbYLV
qdGff5RIKXxsHB7FvE9tWZ58I7TZnOvum4efU02EvVFlWz2THDg1u/B7medYC09aeFdn7vIOZJQJ
bqjX4TqyewqiOCmCJq7t6zlJtDutqmu+bmLGC9kDpB9QhOAairx4bTmq/ooefa43MWY3oGiczkQn
kff+UXxhV0GnKyb5jfCU1FsbxIhQJxcLsQN/ZWNDGYqdLT4xkPcpGBEpk5m+TrF3OjDOKE85ktc9
uln61QqxbNeCkIH+GZjuxbbkcCfbRrsrgV8eE8OMrkndytal7dQXqPLLVfjNF5OIefjFTbNsynMx
vXcpNUniu5QnPoyPG7bB8ptZO9Ww1iKMaSRl4hFK4Ed/zuVMEh1GjAfcY5zoPDvRaF4Z6EU77Yg0
RQc1pHz/fhjXGMmg2KDYemJ4h154WspfTDlQXKv8YEi+wmJVdI/b8/TuTXWyUzP0yBJqK8OOUU4r
eAq05Vgv54eMLOrbv28ixL/qIQR24/RL+PKyA/3aQ7SGn1URuVX7SDOaY0iS1VIOuyXT46a9xQWQ
8h5bi/XAg3mW05KON5bc7L6z/9TQiN+GUrQw368EAR0EPbxJfr2WvjJR9KZNt7cSKv+A4Zx97WLT
tCEFMTxid0msFlKxTRfp6saNKox/pW3u5656jkJiHjXk80dpDtMVVo/NF3jJ1vWQGOphpOL+w5zy
Nz/5pfuDGUDqsunAW2CO9tvFkn6QuZinyr2WYLEzyNL5NNW8aDoKnGsNldGao4gFJgZWPLQs9P6c
U8esVNVLWlM3u7iGf0dQ/m2j/dFy/jQ85aIQKBqLnbRH4/5PjW+E2YiBuwY4IjnMZoBoMVxLr29O
86gNuxYvsjVb87wBgebgCZFXf0lrmlfSGnhNrSG7S0erOZq5M+/70K6+Ec7u3npOVGPY1MyLx9xi
ENQxSfv7dWj/i4VIoIwHeEFTbTrQBX59+HavmXU+jaTuIlcMJjep001T+NO2mqAH1kmJaik23ffB
gLiP0ReTLmG8eGn9GfAYhBQHtY1moxTAb646D61hPQ2oyc/JbGZXul6Yz4aVxepMqnE5XCHk8g7Y
YWdr3UrmbaJ4oTH3SfeoUexrXcT48GBQcafywj9RQM7bUuEID7g7oi7vcTxbdhjD6rW7IWqdTzDe
p/cC3qeNFslCnmFK9ljyMah7xyo/9D0bWBxW1Ow0y/Ql+OGg4cAYo4SEVLATf9TqqpybW2QEy57i
L2V7RkHvFzZp9XrifLLMrN4YKqzR2AjvlPYNNSjmjQHOZMMjZNOIkZpt5M+t2WfOETsndzg14Rhx
kxJgSU3JTm3sKIuRY9ZmmGt71GY9rme20WkSlqHVl8Yjsb0CRrVZZwfXmfPokFHSrMN5+Q9LXFq4
1iXesUGYAE4jB6HivvJ1C61ljikjpzE1PcxTCJKYFfKNo9KvNopNOF7lilIeXZq+0tDmB7TT+p7u
my3Ws+RnPaXVNHAACCRqIoTcfj2fcdxDeRBb9dcpRcXRJl2y6weqKz0bWZFzR0OBQ0L/2CX5s9vS
P87wlJ+8MTcxSJgSbBaXe+dno5ccZ8YPAYeOdtdCQDwIDo7bzBySXZjFbHqe3UH+tb3qBdJ29WJN
OEx1Rm4wbSGRmemm197QiXonho6YII00/U5eys9kt8nPigy0A64C1XO39HYl5M8gLroBI4o5V3jx
5WOPwVVUHFqZ0rWUrgl9M3FvC7PtH3XYiBujNKoXGzOunW7RYdWC7nndljMnQMec8jN08pFeJK8v
nQu7Bs4ouwkJtN4aqT+dUYiK1w0qe+YdkXpfCijb/GWnz81rVSruSjHnK3RdEjK8Ne/LmDOxqfGK
pyTiyFH+coQulghbe0KvmCPf+DJOrncSIzALebX+KRJ1e0wmtzw5ETeu5QDdlTA6EESgR/Dg96y6
cUp23oIAofavL0UGPoR5NggB4tx3j7d0JgJmrp8yp7gZlFvj7dDRbuOIci1KrPiQPDiInvnQUlsK
5+WqFXoosfKSioVR5cszMMf8IJZXVS37u55lI96uHFN2o/qtaguG5yn+0Buo4iAjS/OaKJ0GPlZW
c6szM8MlDV+Cbx9ncY1yJlywnukqMz2WKkUvuI6JihBglW8H/fJqRgRyZlzhnT6WoaGAYFjejb5X
EAnPVgTiYcqpuf1AfEqT5YO1do4hIshJU9AF5wS3kjxPQUWgk3fqQ8cOPuABLdK4DVZDZwvgyK1f
gLw58aZtVgMIjXH83uLheZ553cplOkUxMiqwMI9hHs4NKrtDTasQWKMep0+hJOsrV900/QA4V2IE
vIpGWMpq5hvpkFcAcWZewcofgeAYmwP/ZTrpHL1WbYiRBc4AuBs3pMKzv6jCvjYyx/5EwYPeUjqD
/NylLYjgbGXNFwyiAMrsbmxeGVga8BG66YHUHHAbcisP2gKumGjHFhWbER4/kBrN4zz3KDVaPGsT
PqkwAHsaGL8bU/DrP/Cbj0NSZWC3ZRVbB03X3ohJWsplV+Px5QXFUiP1bPt9aSZAl7UFNMSEK7wj
PKw81RUWecRCeicP4dmXSoChCRmBqfULnEgWRHw9WHRaQaR3bO6aIb9VuV89q4hihzwe/zS67LPV
GHMLY7tpX7GA5YFkWS82kvaJKS7leZfyTi/ruWmXbViGlUTDTeIi9rguNW/W8uMcotNVYlLwoY0m
fKJJl1OABu1ZeCwJa+7lt74JqxfytKNrt6+BjZh4Bk5m0QCwE61w5c6g1vAVP8pbD9rONsrK7K4Y
B1Ak3EbWDvFm9x9ng+iAgHsviq9dtnxwJ0DUQbOtazfSsJzyR987NT5lSDNlxv3YTkPgFxb4WUUl
bNEOo7dOxX0NMRu1Eg8SMlF+mHK9PM1mX57wGs0PxfIMYsrDJ4lOs0YHU1GcM7zeGLg4P04jZXKd
gc/pVW7cQ/hms2Uf+1JJr36KiUY/gl+gClwgQYJ2rYNn1OExKnFrTRXlp2Q3qTEckdk2IvRv21QY
D/SYazA3Z/+BqAAKWpH5Hkz6UD3nhgZATTzGo5mEtAodhbPpMCczAJc3HPYsno9tVrncDZCj6aqt
rOgzXf2E1skoln5CKlCo1lQ3LaDNQ43Gbk8WLpDFIAdups72Fg+8RwRVcGo5Q02PZ7LWGM7eKULN
nw0M6dE3W3ZzHBFMI0TgUlFGGpsWj4Hr2TNILXBQLw2RJjcmydG0XUAmvJMt6HQJQfLsElpzbzZu
/+aSCbtDk0LCMwWeSV4MTUidV/VXWUCkxixwzg/kvdPE1El8bbjl8zDY3LUlW+eA+o5XZci4B4hN
6YaGsflCVZJaqF4mHLxyvYLLgu42uYyaziYLK314xPOUCnIaCAvveeATIUNnXNrCu48/fryY0HY4
YjTRt68YNWh3NYcKou5O3SjStbdYFya7aqx4oROqygjbG8a1hJlfWwjVsJSxk/lcOyjVzdFFWCWz
996aK7xSJQ3sB1DsyvrZMuhMx6UKmFRDS4Z3Ur8DSOAbjwdiBMZ971lPuAvE63mZxHQAKpse2U+N
dKH3jtgvVv936Nz/340qhe9ZjLn+blSZlG8/zyl//MSPOaXj/EVxT8igadiOh2MKk7sfjG9X/MWE
EL4krcHCdP3HnNJy/2Je5RqeCy3V+2VOifMKaY0uB7AuqDAN3/2vzCn5FfXP3RNWFRD6+BxGalC/
f8+CmnyYX92kzXtEMhMBNRMZ6Nc/3Y2b7x/2M4v7n38FhTFUd5jrXLItlsnlTyO7cOxzLTI4gobF
qHX2KIPLledwS//znv8f/JblKn76LW3oK+zBlmFR+Sy150q9dX8asf7pi/zW/mKnAYtk4Ff0862r
306Ip+avf/8thP6RgvTLE/GEgM7PmJqVgVHOb7dL5lpNGkgDVVcr29fKxaB7A5jItG4ZhdmkoSM3
x8tDz5keIpqh7JOm2iAsgdeuhnGX1DhfGfFsQiOfZbpuO/cW4+nBxgBbjSe/xSkdpFhfQ+8ZtmII
w0+JbvTxyi36FD8YFL7AcukVBY8beMSEFfiJgxbJTV4JQiqQd2KpGNPO+MJZZ3BKMcslQilr/oO9
M2lyW7my8H/xHg4khgSw8IYjSNZE1ShtECWphHme8ev7g/zcrWKxi/F63Qu/CNt6SgJIJDLvPec7
bb6QYYX7pGqjXQCz64AjVX5VSODAVmOOwTVAL3kg5nxcTijx1oFidofGT9thEc8VwqmN26vWwSMa
NvzXoAiAMVjlD6ml1t4LU31tK2W3qq0p3RpafYUIvXkcstE49l4rtkprJetcr6Kdkap8bFphbJDl
ohrCYXRtqzHVEx2IzUD79Qs6Q/4SIrGv8P6M65zvE0kOYy2uAQrzPuAHWvp5Gxy9qOt/OE06Hjt2
APBKUb1S4Y4YL5ze+kx6L0HRViSjUiR+JCPA1CGOibeqmreqZm00vxQaLHgWSNt4crTQDjaDbIxj
16n8RfMNpgtynY8cSBdpg55RjqZcpaSzX0Em1ZsFQBTEj/QgiiW/L146JieeNomUG6K434ByG8h9
mxkxNDwak/bmZI75ddBMf8lhPXxpiI3ZqRzfYgLHS7HNeuONAhLyzqCnwBGVKlEPNP8G+gQTUFeV
vy8d+B0kxMRzmEX9FMJhI3CmtA6p3QbXBSEua92sBE2RPjj2iRbtfHaIK6eCztRT89jmaF5pPEhk
pY5HNrg9jGq0nKiB783R0NxJSAbQJrksy6jZ9qkNgM6Muvs4n9r7pvD4w5VTMzHsEOCSP+Ykx3nx
noKesQCB2647xzFubYfbSdmUA3qK7H2lsXbeIMiNol2kyRSPWEkYxFCGAmF25YkvBjbx4+iH6n0E
IAHsZk/xA3MbbRjfV5EvV953fIc6B0O+wTda72DC46BstQtDZO0i8jzjFkyytpqjtZcYC439WFTl
ValY4ovg5LCTTiHvPEVXtuzQ9TuL3JGr3jCfvLScjo2Fams5mJ0KZbSUGoCdhmM13ny4ymHgfW8G
kKBO0efNQldaZQtr3/5lRDGSWZ/AvFqp+0NlCed7QLluTfmLwgVHH3Wt1A0O/NyZ74cHX3glpgHu
U82drLshWdOrUjkGiNFNsa9cJb5vPKhDPK290RYAihVTbG2OJltsrf2LDdL1W+aZwVFNOetRUwSn
jq0wROsRdjq8H2H/EHHd7Mu0TW9afehfKxDHuE5953YQk/6A5JgUlbq2FU6rwjzA3B/v9I4zqV9U
9l0UVtnrGJj9sRqRTA5QgW7QKcorzOCoM0rHPMSFnm1FacIRHht5X4w6B/tpnNyyV+xuiSSUAUox
L16J5jXHalKR7c5MXGsBpNtcUTTDYuv16i8DEg/H/CQP7suqi36anAld0bEIxUpab5ka5mqQjokd
uKi3DXEF6aouYJvyVTHWZF4RO9fLKVoEAIofJi31/IXfJfydpgdtM3IsDxpFNu35tf6DhghvP1LJ
OpiRNi4TE23IEjGJCpOc3Pcd1Uxzg09AogjwnZ1ZO6Ba5QDTRPWVbRWAguYC4JEvbUBmG3YJ5EiM
VbVT0J1zGSVnZA/t/BrUKso+upfOsvMa7sOQTwObfXu4y2jLf0eJ3rCMdTF1bcPeEqszLhtWgW9h
6NBx6yxSTDR8Fxa03w19ZPNALSrb9nmIJ5cc0OK1jnPxvbEy6vKJE8LRdNrkaayH/tYRKiyQ+Y9r
GcfklACY3ThQ2WOXa/W3PcaD25qm8rqzCadbM4cn7i6RjoYAybX4PWQ4FbGxkHSVlu2oOTOrpFG/
w/uuny1wAqvODPijRqUrWMEpRHBAj5Ya1ZwvRjZ4X+Gn509dmKbbxmmzLbwWpMQTZ/CITT1nTRWk
99DGe5m3r9Rgm52Nd4t4jxbVqO3FnA8507J4Vt2Ng2cAzDWognWFWPpaxkNHTsGMtRghDrswqPAD
2QUFr0rTO3J06GTto1oMMXYB2bQritsT0LSCHwxFe3KdMJb3YqjVlwbh+jE0ah4dySDh0iyIOrHQ
KuO5KFqGDWOq/cNEiRz9KakAVqk8QMPue+qXPHpbn8RVbunVrk304Kcj+NNxEsn7tJLmwRO5s/Vl
Xa8Aj3Tz26/YW3ajUFjg0D/1KL+3WVZSDyylsjYN0hLspsm2fgyEpJo/drUjoPdGlE56hBHUInCU
5E6tL4CSDXc6/PFXkZbJOiuY4NIz4j0EMxT3qtGsU0PN3iK+4bR21PoBANP0xETy72Sg+EBKW+ce
RTUHbKOGjFQV2daudPnSsCEFQQA5+iqhmj3i2c2creYp6KKaGBiEonZvXeYpj9DvPDIwmgiUqiL/
ek5xM3i/RowREGX1fqMahbgxw0R58L2YRQZVwz5KtLk8PoRfCdmwyQLqho2ituaz3o7Gc1cpxnNk
FuMNXyq5wVOrkMkVKiulMALX8uhMkxlTfckDoOxahbhUifXh5vddb0zafpzlbepD6kbNspwPXx0d
zCoXsAOCfI7ZodDGRNwMZq4e8KIDBXaiZpeOjb4uKIsth0o1eIkBBROQMCa3ni38nSBOKl7+nsuT
LaajoxhgnTihHCY7HG7QmeCdgYVKobDpCGw2od8DT013chwk2Fuv2zYedVRqhnwMVQpVT/1Ucoit
ERCJsnbohDo6WYKAVFkChfgSKOH3Kh4BDwfluKMMkd1a9BuxHpgteV50/Z7UObID00IfwXUZ641F
ONIVmFEQ9LEV3epxoGxaXYvBv6XmAbTecIfCWgGWUgy3pVXz6Qa20GytkmTyxYAZLV5pAj0bvoAA
k+mQdDsH7jd2KaMurvuGguEys7L8oc2HbANRn/icMLPqA+XR5rb0KdJULT1Kn77O9diLYl96v83o
QkHLEmfKQ62SurO0U+qAgGaoLHYsG6pP6WDRmDADQFbAYbK7Ukdm1mXbRmTJk9oynUiRYlvthOK7
6iMbMdKyXtFrV7+Pjq21iyHMdQA4NdQaCn7YFkxtPw39dKxiy9rL3hjXdjNWO7yDpHLoY1dAt3Zk
N8CXz1npslqfjipQtYBEM7SGcNLl8ADtitwngsa6q7ZRoqXHH72LdJGhRphKz61FBNl+zokDPy63
PSf++YpurQAawzRnxRE3CEq/DdN7bYirdW5H2Rp8rbJtzByIow4v9hvad/AvCKjv9U4f4Y6HysH3
uru2IOQ3N4j47SPlzS7xhwkje9FbIEgEmntXXAbNdZXGKI2PutrYdtWvc+rGW88LQbSzLyGByKza
ZVKq1podYrAvJjNdEgxwhzxlRomTK2dlyo96Mm8J5dA32oC+gn1buUMtpOG/Dx/6HP18ZQOvYrXC
1o9CXahGhoEmrTZObL/Q7AQxGxEsAhSDhqzd++CpdVjAqt0oxHoUxjqx8Pr/FTmHkt9gxc6gxZP1
kgX+Mu58mIthQsRXrnfkBkxR8M1vEeP/lT3XDt2abtX77DmY5IcgksVdlsXFC/lBM8phBBanFO2P
orPkvSUqY1glUK52bTdOey10QC4C53OVADA3rbPSuDPsarqj3VPdo0qK113aWuNyoGi/kpOU6wHw
5dKjS7dNyG7fQFbjSK4m4d6PxAgYpim/O3QeDgIckjvFielUqz73QeJt7JagtUOdfWd7L74OgOqu
BSYyrGCamR87XNEKCJa2v/OmEf/KGDhzHEy9aeyWVzFNycyJHQVcBN400uIGz/xuBAaYG/RB460x
B9llZpNv2nCsvkqi1GKaLIF2M+Je+honmDUp1mbP6DlUb1Fmrf6kzl9IKVKoDIEdIOTI2kMQ2sZ1
kNbNc9boJrXdst8npt8demWMf6Anoy4HIHtOAmu8u84q0p9pbanLTgpi2/4n3k7EmnFFWCS4acrt
OqzoDBZIWBvtekS096hneMXI2RExvqYuIO9qfMM7YL9ouYUi05lsBNioE806iQCQA1pnjzfxKSR4
pF20ykA9eaxYyaIkcqMCGU5B85bHy9d2P3KqQA6pIwcibcmvi2lVh+mDkoQvQ9YAY2WVp5GpIhpw
UNbFoniu9EhfEVIArRRFe9kCnHKgQpKE/JDHaX7VTIm2qyqiXtjPp6Pn60sjLuyWTiWmwdTluCSV
t7FJ2mIB2H8nWmk/NQpAEc6d9pZTDFRTJfQeE11prvgoJndsFaNXenP5Y1TSqyjaYrC2hYLnAlR1
GcbbLjfBdSMNxcmtNNnR0EWfoUAOh29xJUnRaglH23da++b3dk/EBU7TwbHJ7mBn+yMrVAgd3ozm
VuIbHC5In2pdSbZNjP6o51FdIePsKbeXRXNjaLZ/E7EZWkQGSNE1fZryGvSlt6zpSEI+tX42GQlC
Ld80tLcWdWLdayaiz+r2DnsM5w4/CZ5Qdet8uCyxRtfoHWsA5991hVppVPffjHG4n1qtNjaWhM2i
ZD0pfOiZt02h6OD42uQeYTsi5iAoqy+mmkCq8iS54kGrbqauayGVBIar2LmxDQJpXdH5GVlcqtba
BanD2TTS/O+AFxH/shKSbqT4G9sfrAeOOnxPfCf95qWWCpXceTYGoz+oQE22/C1/RfIZoUGv2K5u
MfmP333orXhXexuaKyFj144z9duuor1JC5ysQB8NO/UVboruWc9WFxgPYZcT3dmGvLAV6BxgoB16
UOlsTMWkIxDgSHOsJxbk+HYoJrkvS4r1Td/IdZFk3mvuYCtLqt52UWFGN0B9JpRAWC4XWsXudqhJ
PfC7PvuSTbXPDhcKYDpnkthjevRCRd5ZKCNXMpLYBINO/yX8LKOV2CMaaEN/72VBewtdNbhKzNi8
N4qI2ILlSFZ8+zXKFFxxcb1NWW7XHd4oitaDekS0K92kL9pljlVnO3Z6co+pUp3BVIgvUJdtq6R9
8NsJoRRGkL0+K4uavvoWOJnlRjBfaUk1w56FVHFTYoyu2MpZ+95I/ZvaL2P2v3n2qwU0CxGsKb7r
ZUTHxm6QjCz8Moi/52oUqQdRtN4BE2K0olqCeYHm4kOrKQOAK4BGzk2YVD7QI2igw0Kv8sLclNkw
cTQLKucmG6vkIUuRx6IPdrZBWM+wJid9kFoNnJpECXViq1KVerVXp/4HiUvpHqAVXUjT5JBUdiNW
rTjakXMgEPcIV9G0aM/7b75YqXxKffbGxPv5LrvCZEW5gwDSsF3lpBEAvuL7OvZ0Awb5anEEwRJ9
ZVaYlBvA85FFmUhpbfGDNIf+YOSAnGVJ0qIaZ9Ut9Hy3Q8P5K5C6eWeqinasB+dXORjKk8+r96hp
VhWszDovQ3TNw6yqARhM+Gq+xX3crrWwzFaymeWgoJhvPi+EzrXU91VQzaHFPCdjO8IGPPG+nCsH
zHsdTna3N6jfdQrFuLDImZPllvP4JcDFh8quPY/2m2VOmOAHtw7O4YF9klWB50T9q9b8I0yx9CV+
kVxS/Zy5MAGGwLGRZposfe8vTK1lQflRcGGknTwMOMgJHejEtdqQEPj5PTzBdhg2VyW0324dVE8f
tGWkVqljQl/ZxYjQXpFBGbsSW+fSY/LO+XfpNu+YXJ8Peu5WYiQFiwzkhvTwkwdnhp7QSFCt3THm
LtIO5StdUbLjTGpcuL5TM9J8fbzQtDAsA2jOqeUpZvGfClILXXilAMIST4lY3OwI0SAVzYTyx10x
CiqIyRRct8hwLow/V+JP56im6/RvJOgdLG3vH+UInSRQY5RndqpQgM+4QJquj5/fz1OB4HyRKO6Q
k85uMtoC7wcZICMQ6a1VbtNQusXLzy7Ct3TvJtHUyZ1GbVh0rYPXuGKT/PnQ5+aPrkk4og7NGzF3
wf5sqTimMQhf06u5SDKuC91sfOoqFIItQrtLRJzswEYMO+vPhz336uuzcxiLoIXX94TToddoRa2Q
Ya0ySvYi7R4B6kyuL5m1jsX8/Xy4cxNWZ40h0YI8IdSN76/SJ9JToMtgOGzkD6VWbjn8D+vSs9QL
5jlxwnn5/UJiStQMTuA2sYmnN3Sa/nqWyDz7H/XvuTl67U8YJFBV60RcU1JWt9Ke1Fek3hSTekrx
n1/uuUmrO/CdJDQUA73N+8uNLb2ZgERUrm75xtFsc6r5YDkujHLupvII5/YVgAYEo+9HMQYPiHPK
0vN7FYBuSivCIX1LGFFx4fmduyADAaVNUIVOi3H+KX80/uKBZLkR74fb9yUejj7/Ju3829+/aX+O
cXI5oYning81scdacz1BfjXs9JIq+dzkYP4JHg7TA3TT++twnMjuK62p3IK967XfqtqeQGkaZV0f
vgTEfK/LrIP/iFJ+VaAhJMAHYszn1/nx1cMAZNJC4f1zKF2crGiGWbS6kjul6wu0TU3eyCU2tfIq
UaJyFxdOtvp8vI/PjvFglmGRNTVhnb575ayJnW0ibpoNbFDkeLQCYV3YSnycizo9dJJNKO1qH+Xe
ji+aiQTmEguUP2P/cljJRXdFmEd4YSqeGYmLmGXIUpi6YZ1ME6cOw2mEEuWytBHQp9QHfbQeiip6
+vy2nXlMwsKSJHhWrFzGvHD/MeVlkca6UwF3IWSRNOZXEqXIyMSCVnoXqEnax28sjug/hjpZLqhR
SS+dOTIteraVkRGVjboP6NHgdO0aQ8f0OJrsx0z6H1jG4Gis1Kr0vkqOrGssoBiL6P5utZoyWkrg
GdkYxhTvTUTM+wZIOC4l/KRewjnQKAnrbn26RZyrGugNTdTsrS4Zbvq8pYKNpQIXLBVHIB/hdOFC
jVNTwO8vOH09lRdAoMs7ef2SOVrDyVruaR00zw7ZpTeis7/g/A9fU2yt+3Z2rFSJ97UaQAQAQaFm
MsidlClCbDqzgqSrpdY+ph4HowYkT5bDi+rt68nDO5TmcYlyrqfeGALq9apI1xAnwnerOs3aK5EC
msPIDZfeNpqlxtbwwcTRihKedRUbaBmi2CFegPV65fjwhy1/WBlsVxzulkY+p4Ov9jvsouzCR+vM
XNMcdAgoWEybLf/JXPPSjoiXauS+REpNGK+j73jqg+tHVZTPmRC9+/nk/rjhwZePkB+7AfZ8zObv
J3cJUbDr0bMD6W8gq4RYHkq/Al6kF7B4bL+5Cii9Phih4x8+H/nM68tuDqAAgEUyC05f38ofOyVo
ZeZS5hpfOtmLbxCRxIMpZPT2+VBnLhKBB6sRtQ7+c7p1pC/KeXNsMxfyH12RTtDEoxNUr5Qoq3aw
xEJ7WdNgHxe9RtH+88HPXCf7Kl3SCze4yacmfiv2germWeYi2Ay3ZZ89+NA5ZohRdeF78nEkY16k
hIXCyILGcLIgUgOq/VxEiQuS4RkSHIpEe2h5i3T9b09TthsIphBGcfpQ5cnrW9R53uJZBJ4ucCqQ
u+oqenTb96bcUHj6+XdvoIFnQ7C/MTDUm6efLT9MIAbiWHCR1eiuUoxZTg+Rnk5N0lR94R5+fAEZ
jK0NWwNwFtqpWwkZrwhkm3JlivEQ6MpzOdk/o0F/8Ht5YQ8yv8vvDzQMxbGUoDeNNd88efWQBYdj
piDEwJay1qmVOrmZQLuDHj1lHaxaUPif38nzIzpsRZ1ZAHcaY6cgirTzecRSdPvYKV5zqDB6heuz
RSa7CFrt6vMBz81INt7QLNl1MOLJjDSBD8iGxBRXadv9mHSuYcS3oVQvDPNxYzOTXDkaks7H7uMU
/9HZ6hCG/NXwyTXlQbEyY0dQibL+/GI+riKMAjRcsDIjX7dPJj0RGwMYKxG7FRytBZWeZRK1v6xM
HnGU0VC3oVaO+YVVUvv4pWRUFg7LhGzLankyqpdOjcOxL3Ydc6QKDniEb12BUnZw6NJPGU3sGgK3
tiAcJ8YLPDlkVNWqtW2G0t8l9JE32CseptEsvzgwtDBpY/n9vS0oCbE4IIuTj47WS9eHB33h1599
MDb4N51F3jFOHwyShCChs5G4VKezdTQ60V4ZqHN+/mDOzjJ0lZSUgKZ+cBimWBpk5ueJi6g5WeR5
56pAP2yrubRrOfPC4sRjb8s6hPHo5FGYmI+yosxYiIZCR8jiBbtBqpegtudWIGgvlOFsDuXcu/df
5ClStQFodIx4CI9vZ/GZGsy2WWPT/d5Fxt/fRXNmRCbKJ8PAHHd6QrWbUHYIrmLOjt7P+d5VoTym
lff8+TM69/KQOAjomDvIhZ3cO5TXoMJzXp4kNO27ePZ8C8/8SbMl31S+af/okyLaUS2sL3yqzq15
KGIN9tXOmUMPpVM10PEdur6v3TaZ8jpF/qaInsD03bNcXxjt3ITn2KMx2TlZfiiS4YhGQlrUsYsJ
MN7CqbGOvRZd8jKKc3OEm2hpfI5wYp4e+J1WG8juKWMXVpf6FMKk2ygojgGg6l1Cb87qHyMBP7fN
m+62HLOYUAdL3wY2ms5pLCSN5ahYiRISRNLb6DFarCoXPjanOGnqLxziLU7YvJk6QZcnj7zyahV6
b8rXZjBoEzTlq2gc6LM6iRShZT+3A9UJqwhoYmRk3sR9V+9Ar3wLUHRMsmj2BTkpO6pIzkKOpFc5
Adfx+aw8cx/pabMFBfqLH+n0g5hY/IZwYLuNa4x0d9Fs1AIxpZegXxlfPx/rzEQUvzXG5lyoZdf9
/r3WxKhC3GrY2nvip0rBgQhB9bUeSY2wnCxaUypvLuwwzrx0QtCxY0fDF+vDFrurknGo/JzLi8yX
IPSVpYZqhz5GNedTj+VjWfXlCjVG5/79ayVWC/sIOxsBs/H9tRqKg9zQrnOXs9pNKfuKqnRypBoP
8TH2n0ab5M/PRzz3JNmyUQbQBKdfY74VfxzSeVf6pjbK3FVUgtRG0aFKIFDz2JdO6qaSg/Tn4535
5nCB7KGwwVKv/f2G/jFe6lU4dXNu7dD5dC4MXJNqmZcEopOp8H8YCvgWnkA2jFCj3l9aYRlhk2Yc
0YSTZ3dmUpIuYjXyELZCXFi+zs1RWF9MTwi0cz34/VAdkrhsojLg1mn70Ab5m2mWDwmmq0XoY5Js
s+ZvH45YwDBdaCZ4M3aIJ49NDPTatHrK3AnaE1yA/kvVVpAipLww0JmFmZI6lDqdyjM2jvl5/vG8
iglsuupxBEx889kfhq09lQ8XnpPO33GyoX83xjxH/xjDUSJyVPA3uwj6xcIAKLyvzdr8orXSW3gJ
9MjQV/uF2VfkUMnIf8z7ykIsRK+2tUnM6EWLGjIL6fRisySPVYg19IzEDfWm2k+GERw1xx+W2dh5
X71CzbZpjTiL0y3RjcCNdoGJDXZSB4iookKrG9G+/zI5KWKrTOBuy9O62oKU8xwOUIN/GyUqu8M8
DBdZHFa3wWAFW1HV4y4xkWh2epBed+TbucCOHsIcdix3eKZlUTddwD4pXMSJcNd6WBxeG5iIheMe
pBnxaH0YtZvPb++5uclXHGshnUP6FCdzU5ZAtUfJ3EQm/FoOzasdFLeGrmx0gos8pf/LgfW/og7O
veHsudnsUb6nIXQyHkkzWakDCnebMphrTje9Fu/6Jruwef1Y8jOoldLYopZJme4UsWcMcaBXg5MB
eIuPRRFWaAbtH2X8SBMaaJ5CnKz2za+yC0cm/fy4VGm5oxyuTzdkTpGWadGb1ETycXoJBhWXUGUo
R4wuarJGM8MZZ0bkrpu4K1dJhkhQAUlMz03rdiYqfzPqlZ2utspGkCRNjr3eM+GKLf1OOthO9N0U
UJ36ASkgzBcyvxohqb2QH+cL7x5YNSjiySwJFIrAADVT4a8jfg8OwuINz4e4i+wEUuvQw6A2Bf97
OmFkrptobSkkNJZQoi48inNPXGKNJXphxlWK+Zb98f6Gam2mWdxlrtq8kps1J5ep21iQkPX5TD63
Fv0xzunGqCu6NMEUnbm2mahLHPIztjtYfz7IuQ+iBFhDX4F+m7RPvhpqqUGAIo3NpelkA4sniFfV
nvM4QFNfjxdMZ2cHo17JmcXB3XZ6iJAVi1EG7Rf9nUw5iUJVN4oNClC01E144fadWwgkZX++Flj2
Pmx+k3HUZYSKirCt6qjVFj5+b3wmy+mNBI8jGNsLd1Kcmxdzz5sDLBIC67RPM9VA4WyDfVo0JAEu
L03s7anqYV+ZxirXlcA1irJZErGrfwlVL3BHH1ODn4cEBft2vIE3NT5i6eWNwohMttrnT/rsz2NB
pIxE/Zb29ftp2w8eiLuAbU5fFm+64z8FWncP6/vSfT87DjlFM5cGGNrp5qDulDEo0OO5nEQLqjnN
azYqcEra6sKH9Ny2leIUog3OD/AbTt5DvXdwcKC9dBs8I6Dh10AdjlVu7iNb3CZ5+ZAmzoVCxbkJ
/MeQpxvWaCJ1FvBZ6ir9sPXb/A1MEeJ2ua/y7sKZ43eQyuk2gRMpTTK2j5yFTzbHTW8bxTRYKcuM
Nn5rguIXYAy5JATVXlK+9ZdKAT81ZUVeh0TjbX1FzMrMCtEfsa3PBkWVZ6+0a7fVcCzgasNnFDTV
vT85ROOB2lqmXm1vBqu3n2yTVXMhSXlbpEo9ABibS5u59kvtNewsAGCGQiV6q71BigP3iC1faHf9
Ih31cN2mo3ZfILrmY6+ZF2btubfYmZ26lDiYt6cNWFigdZ3hT3CnYtpNzSQWjWo8m4V5oGb63IRk
OX7+mpx7xLMzC6GMRbH19LYXkfDHks2QG4L0QxfXQhKYOP2udLCQ3oJk7uTp8xF/aydOnjSKGY0L
5HXhmHnypH1lTOiSJqlLjIazDPoWwE4AaiPTR/NA+lzyVGgpyYQGysnfdgE7aJKntJ2adYOkb6v0
Pcr1z3/UmfvOZmO2QDsYAz8ceR052mmj6YkbO76xDqpRXmcB28YxymG4ViDd0EV+/3zMD+glSgGo
Eqj6zKu29eHs6w/mRFAeb3Q9eUhZAZJtEKTqGzjpc4ywJD5TmignzWTt+FWwHOnJ4LwwxOrzH6Kf
WcNmXzhyDMExB6by+7VSRRoh0yZM8S1HOq2R2dcQ6sl0RFudmQfujLWDOmIesFiRBZ9QRBZKSh91
Dnq66/Ve3YxEcrwEBhtvrZnUF7bF2TbomVI4pqCEDI65RZL/NiLGZsnu1oaMgjVaYQPyR9a48HCs
9RC01sr2D2Dy9PtYz4ZbXltMaCMvwnNgEzmVqNZXtR3jCwfzc9dPBwwPujV36E8LR5TbooRYEq4/
iYf7AFmaO0iip0OhBJvP7/W5oRBeozXAjc5n42QDQtOpLNP5s+TkBBYWpT27+YYi3jtB4j9/Ptbv
53b6ps3VX53TK5/B0+N/psgEVlLI4QD6A3ggGsaYvSZDbL0CoENmJeIgctW7awatv9E0xT/Co3KW
hp4UW8jH1b+3kv9Pmr+Q2cfUooHx3ySBOT7wr7C/OXXwX/9YvSWvOFPf/gQ4/Pvf+ZMzT/GUZdoS
EhUlH///8BvMf1q8uWi5ZnWcfM+ZZxuomcAV5sVdn6dHjW0h+Nc/dPufBsV0AgBR1v0b7XDClf+M
M09/nQXiz4kG6F7OxAB1LvvQjzlZ0uOoCyIxodkZ5Ri8oJnIipUs9B6v0pTmS1wlabMpyvEuyTVM
aUnQLdHkOMsM2OUGZXSGeh17IfTylnQiHC4S1oravw2NVHBIBdESoRFmer+5y2xFYYUCq6zACdLb
kBR7n+yjUVd92HGs5AtuIgSp1DTvo9/0bZDBN0lkEvBuQ/VG0ld7xtKL0mpPEzJeEaOL8s1KggXY
HiSFjqwOQ1lFC5nqCd5HM9r2/DgN3bUsdpiEvF2uVM2XjE/FvqrDb9ABlJcwSTH+lZlcGOWQbVtH
80kMKvQFzMHidhoAEaZDfexs/ydB1Fykx5XiXzka+Ic3jkPYw4ign+QZXGqqH/8qKj3sF6rTEH2j
8u0zC4B5WtkUsJoYPei0o9QHlTif5rqB8r5oNe0YCvvB69pr4SEGD4bsHnM9pokeu1kSZ92CqNT5
H+kVhPkrwy5ePBb3JSXeYR+P/jdHejsJ62XBOnWMx/gbRuIIZ2l+P0TKhMsmw1wAGHcV20W7aQlQ
WYYUZpiCD4PurQlJlYvYk/NPgDmPYm3plIO+tSZLxaKnEDLcxfm9XzvJUw5W+UkMeKv1LCmWJQlF
G7pLw8weJ85FTX/VU3GH5BbWnKHsyasuX3NDVA+FM4czhwTHLOcWcQ+26I7oQdezJ9zCZlPejl1Q
vUBVeJB1mG/zAaiVIPrpSmLJBqbtCBcTqo1oyX5MpkIpFxzSH33D8/dGmtdIS/HoUVPy2h+KWpI+
jOtAPwKB0m/SsAzEqteCwV7kQTmtkyC71xVBjH2VIVTXcv1LnTTOpra9jNSnAFgfb84imkF+QYKZ
rEuH0tmixMel5RdCLPwQa2JEd3XR2J3MbzQxtIeZDNpu+koxHy2jDw9GKtVvpI+DnRgbdsFhpIUr
k3uZb4RN7tlCh2xw6MfSbHZ5BJnINCPAbujkJwWrK0ihXyPOk+uEyG4Ia5kR41FD3roQiQ9uNxL3
v5ev/1/oLyz0tNJslub/faW/zjMOgPRI3n4nxu5+/usff/07f630NF7+qbIrZIfA7l84Jkvtf7JZ
hSRthPQLXVKaQhDHev6fbFbnn2jG+L9QoiPoRwr+30u9YfxTlwbFf5odiF/Y4v0dVA+Wq/dLPQs9
vf650qjT8KfNdLKBKQivhnQ/QuMqCkeQZ5yC5+4DkIFmKePRtdi84ZeNfSBUi1AvrklxUJYJebs/
a15RbLiY8+GKqUE5QFUvCaLmnZM/pkpz1kDKELAbaTFe5UTPJ88hdfervJ7Un5HuD7B5MZrhZkHt
MwcGdJ2+xRaUPyIGtLQduIau2w96WPXXVSGzNQKBIYMtNoeBjxI+tXCMJfmQzYI48Cs2kgVhO8TN
kdGcTXikxupb12qgDIg13xndAKdg5HT9hoy6RWY+b9Adgj9JLegzcrcNGYTXnJB7HPGt5SoU6Xdd
nkbkG4fZgOVR2WpRq61yzQGWyjoYKLAalqmPo3gxjlP0PJh1sdRbzEgtaUGBI0KE7pOoBItMLLyG
b1MSDTBr9crE0ZfNvFJKOvWSQCkCmzkfGNxldWoFkeGhucf9T8Bd0Ufy0AvL/MEdAatYO5FXPdA8
nHZNZUBqOViVP8RrzjWLwuhBR28ruwggvLMNvIZPBh88mQPdaaNlGzlhYSb0wwjIrXRpDAKfgH0f
F11rHSZsUpUzQTmn6TWQxRS3UdAtOK6QcoCTPBZOB7OCxpdErinQj7Ds2YplFeDETFCxSCS+1DXo
jYTz5/ATT1UR/XIiUf/iQKH1+o2WUX8U91bqiY1sQisH2W551ksBG9yA7YjhCnQ6dIWsLbhRVexx
UEpg/4SGk+ks8vGRZMdqrYb4rnGA9bc0F7uFGobkLCZDnK/I96W6gI58b0dxDu9dnTYAt+NtTB6J
CIvhSyNbAxCrkmir0KmCDItx4+9tuyHhl29HJJcanmhXzVQiyROOsTvqFNVmQg/5mmtF8kPDN6Fj
H66luahKor0b27OThc+h6r/YO7PluI1si/5K/wAciRl4BVBzsUgWKQ56QdCWiHlMzF9/F+h2X0u6
Vwq/94M77JZIVKFQmSfP2XsvHV2Kqx6lTnli6FF+TFnd1b1R9p/j1Bg6f6kM824dHZr4o+uIrrch
TlFqQCObTGU36LiTbS53k6NO3KmLOt2XgB04fWXEaBlqaMPgdijFcKRkJ02NoKIh6BsCJ7PKwzAK
85J0Yap5U5cbZ8tJl2MZLoDUiekIsj5+4zUCwiKfbtvn0cWKJX7d3rDOGEUkLfIs/By3scsYZRl2
NdlGmwz7+7FX7fpTKpcLkUHm/fpk34aqFAGFKu7nRr1ZyIVnH6874kWws61hAYRs6LV4rxgK31aw
hl8iap5T2xjMT4Ys38sc7OecWNEuTQeAoYlkgtRAJNNGpkUk87sPkaHQ2dEd7UxO9NOiidtSTxvc
IqF1zpbBPNdJo2CklOOz2ZAt6aU4V89TomuveOewQPTzUoGnzIV+pYHR4/OU+rtiO8TgddyNbbaQ
oNB3+R80P12/TWgqBUo/N66XDZbxQNFLypJmD9UfhjNHj2ZqYCasstb8vStQOpaulPyOWjnkTq75
OukYXtMTKzkKqzpmU0PmbpqmcFHAC+pl5OwnkznZSHiy4wGrSbedGRGUYfcdiEO41I8UrWDluT+P
EhISj3V1JUUKKkus+GYWunvCsWoqIxINj06rkDZLF8/5gkE7vnNzJyESrSq/wMF0sdfDHyIdBEHM
Zq4MiAdCJa05vXZF6xxmfZiCjKf7QSWKvvDUcdb2bq+H/tgtnxxBNsYMcBpwqd0klzQfWNl7oX/G
pE/rLO6VYBrxXgQTyptX0xndQFfr5VpNJIAYdjs+w5LDDqqn1Y2W12gYB3v6gzT/AYii3r1HsAn8
DD4Qrv9Y7iZ6Ky9auRS3i5q4twOG+bsZX+CWkqa709q2PjH+Eqsrfsl82aDn21aVjDZ4CcUb5Wsb
GCiZrySBVp0/j7Hux2mveBjNo3cSlcS+HEr7VaedAb6WRwtt7EiwcDcPsGEjUjLLipUfv4Ti2VRu
N1qzRGQqKfrWiFTtU9S4NYZOMz5WBFLdNRhWg64RA3fWjeevmNi7B8aTTeo3GjRYiU2OslddLcFT
Y3mqOmiHhVCi3jc0oIFFooO0AzdOH7C6QSOS+iT0tuelrMb7nMwIuiLuTTMgZfDsmQyng44t+iYW
ahOoGvDAXA7aY0qP+saunflBjCq5VgqgoavhTt1+cLrpUE1hYsCeMFbTfSJugY5mz4VbNc9k37Z3
JZAUIkXD5NRP2FDj0Vk+kTkwb1DapDvya2ZinCjeBZ3VODB4txz9Ok10hzJfSKKI7P6TwbB0JkxM
loGSmKVPK5QkWRGLu0ba5InbTlgdSyxHnV9k40x00VxkftKS4IktWuc+duOLMdmUuENsETZXDLGf
NuFyVBPV+gMVpFD8KiyTu6iDfmilwn2eF1PuhbGw0TtA0dYgZplsLTS5Z+LO60f4PGAsFBO+rheF
TmIQ6jCd+wavs6yZXPv/LY4/qtlfFMf0ItZ0+f+/OH7+Krt/PSVtlJTJNyXyv3/yr2aIDT8PqaHL
pJ8xHvLW/5TIjvYbDY1VYobK5ttuiCF+s1a9NM0Sl/Ufldh/SmTd/o24TIuOg/URZkl35R90Q6i4
vy2RVwwADV16LraKglD/XgUTzcaYlzjDD7Kw+xPx3CabvFavTpzCCHKjo4bJep3CR1W8uYhAPyQT
7nChjvsMUjGrf9jb27Zz2wdUNhCd9Nx9Spwu38WuEnl60rvVqZrMZtvTt818puXmQcJlabd92oeL
byqUdSSymbnpGRlBfoM7Z4FZF9O+CY1j6WQ9po85ar2I8PxP7HFu6A0m2R+ulb644/ikyjyklQF2
7tPSDStSNJ+3yaCIgIyM/h7XiHrsqjIh7KuU46ajOBrWqrS5mnOTnPkRtQ5aYVMSVMp9EtapJP+b
zNhWb0g1GonfJDJSPC9tO0C0EvNjSLLadm5lfEcEl9VgJlnfeV5mcqMVVhIkaPi3FtZ1GhsI3R9w
fppbTSdAOpX8sS0a9USZ8anKKtOLnG64ccg2cohH8xVWoiAacBp7MjG6hwwIyh0Aav2e+Tw23cpq
DRXgQc87zh1lCdweMYhjD8ZGqwcVoR2uPl5zFuiyo+Sr3IKwCxsLzaQ/ox6u92oSn21j1nZqH4MJ
W4Yu0GZh5AGxCZpvkGZHZEO0GOcO5QhjlZJy2LGWzqP/smfo3X0y5JymHvWOulEGrfWNdNYLD8iz
yedh9meiIcm6Fq8c/c2g572QLtI9heUsiPVuP5HzZpAaLMrPZGbMR9LZKftmB+88tlncZ2aQp1F0
lUapl8FgVzkZq0VzAZpccKvzIrbZ9yvrNuqldYerOQyU2B5eQxJB7uemSqEXWNN5XuqvjEmi2Svn
xdqQ4hHdEckkj5Obe21q0ZIBRk1iZIYVWrXAlZRKeK/q3UskK/pEdKAPgIHC6DR2Ih/uJzeqmrc2
iuRnMTb9e4IL/d4qGHelUcMMgONNoJgYx01JKJ/fDei+qYWK9qbXxOdxMvqLUjOy00bx1SiLz/Y4
VtIvzLI5IAruvTzRxS3jJnU1fs3OK/t2/7gofUXkSphThoZ57y9F3zN2BBCVbkOrKnM/L8fxcxwt
FVT4mQ7jRirNmgK5HpgWPuWNSW7nJinlIO6Hasnh58biXDccwv1JncP7odbuRlN9XaT7KlomKpiM
Nq0tinrvWklNh90mAmQHkFyj16dZz7TnGazWX4UGJcpLbUB1LT39vZkPg3Mb5wbydZfQtjS2NFgZ
rB38hohzoYwvsklOdIfHA8yBQvIwG/Hk95EctRvpyiXaOSF6R5In69ciIS3o2nZkLbVCAhrvybjp
cY60ZDffEH5Bg2mwJjp77m429PiQUTM399pCyxAwiVqQ2tbPKUn9Is02iaxL+ACiMm/gwYQbeyVK
xRzUNiSujB4pbkqg1pbzbLTFbCJmOZWEpa2K+niXOTmYaktTtuZKr3JXjlW5HmajKc9eJhPKVZE2
48mBK2aUJBzWH0QsZ4VjZW1q3sdVkW3qFZ1ljSuoYsgM6oCiOaYrYqvq+xq1hUz8geTLm3GAfeD3
ZOM9Niufy+yc9oZQO+UJcEnc56ceD31QQAHLUaNVzmZS9GKb1icizQD7TVZQtVIjwx9CmLmywnJT
VDfqh5zABKfYkri2gsXMD8hYZg0OK1Xb3OOQ1B+ZeAPVsSBnxKZKTTLXC4jOD3CZuzLMltQl15PB
9AldM/yqdvicc3Tz4g/8Gb3VdrvaZWilD5d8ieb3noR4/tS2t7CeAAdRxPQ79A6AIkGsWXbsZl5s
lSqNBxBsYTHnPh3A9pzk/Wc2FmtLMsewB3kCvS0PqxXDXo+j5VNkdn9oH6w36LQk264AuCFSHyLm
tXt9hcMlApdhWzrpjpqTDMil3cvaEZSrrrMpbbLE1BUzR1YdwDl0dkCss/hAJBnZBLYjTlYHeYmm
lkNlJbRzT4boaVpRdpOWX0NrmX1bRvZurF0JVaNN3rHBkegLCYM42Jq1d1QHAkh0rTk0LkGntMuz
JhCTftfC+lKqiaBLk6/oTbxC9xIxOX6W1wohMCD5TC1RjxSo4Xbsm9NEjsdG0Jj/Ylbt5EfovjYp
A/gzyfaRt6zQv3ZxfyddqjhEZvsF2DiEwGz8vSg4Fgp1BhrYs92oLRi1Vkb7HvJJABXzgpPuCppb
v+iFhn6MZK/7EfLEtlXkJZrTay+AFY5xejdxX4/hZGp8G/NLZBcLobwZnfspieDNAXuwtuYiOakw
luZoNPSd366YRPg0uPJ67uu1IfnGOnIonWEqShFVG42ds/W0ZNJr1AP6DBXBGKtZbEiHWMQmDqG7
PMB6dZWXUWrTHCS27RC2Z0rNF0NW2os3ZWqeGxu7U0lqbdToIcsqOw2WYaGUkVluXIYMdzbxMaru
aZxXyXNR4cPNlTqRXdIvza1W4QgNakTVzzqxvs9FJaajTYDiqW9KuWsQyXR0w+0JodKcDUdhZSNL
f04E6DTE3X4uxLJRC1ZMB479G324NGC6RR6U4MzpmZpdXJ2lT46FKID16eaGlPFxO5Pz9KXRyKyV
4DTv5Ow029Fp1K3edilyDxjlhETr3CDGG9M2FlH0ZMxhHdhp0dEMzCRFBzTOfdIuxkB6odmDgetV
VHyWTjogLRj91NaMqTad1tacxLUZ0KLHziW2pmRv8xzCcom7tXtmreSSHYlLLqMAEfHQH0Q896c8
zpSDQjYShV8o+swTuuHeqqZiwb7slibZcsx1yc9zlzaI9Z6A66gRr9JMGT5MqUjvSf1prqmbIp5l
4IWXnEbyTibhtG0dYeE/jOEaNISHCk/AoVz7YnP3nOOBD0K6TecidQqTuNppfllgBGwtae70Diyh
lyxdzwStXE3CWUI6FhF1+yhRGBspxAptsEsXF2NGp7tWQA2qGiQ9B4KlxDPQodSPaqReftTrKLzq
2WDkJDMy4JK2615YvBcSm6V1qlz1d8Mm9XQmYx7EIfVWw4BKkM7gtlm8Gbs+nZnymZrfddYC28iK
i9uyIf0HJkfcbzqTyAiT1Dl3LLrz2NvmwYqdekZE4pj3Mm97aIpmme+M0mo3Lh/a0eklsd15acxf
ptCJP7vU3J+02bJPoQHHyE/mwT6THlpaQRipkXtToJv2tdl+6QpdPs9hRphcZBpbsMyRr02mIKFq
Xlpfpqn1qtcGsAfQGi26ZJt1INfcG4IL568kOEc+fAT1jfU0OSajom4gulsvw5DJ2c/awg63SpPE
H7wgDNk0W7Yz6XTXXq30jWmN9FGg6GyIt3N37gRvy5yG4bTYw3iZZTRepZ21HlCGyU/NDGZdVsdv
4FWnhmZxZWzVhAwFrwYftEGlyrm6mpI13KzZcPy3thpaqS+QOaZzLZPl4jRL/VCv3WPiL6v0nVai
fHRLkb9EqsijwJxBrlZzFB4TOxdHYIUNRnSzOYkmsu71pRv9UdTVQVsEF1hMxcODVG/m0lap/Wks
mWZI2JbdxRlLc1FuR6s2d2mulIdJUIvXxEQ9Vm2uk5PaIvhp0tsE8YuXkt96SdHfnVgkhoAvIF8W
e9AoWFj59KxN/Fhp6k0GfmgzGypj52yYG29Vd1MxGOmpTqhR8kKQLOHSv4vB6jAMzmOi7bHKvQ/k
LX+xiil2/Dp3p5tB0yadGZxR/SkB+e9w7Bfnf43zOrqr///8f/k6/uv4tZVf52/mY3/+2F+Hf/03
jBFIIMCEY5oDWfifw79t/oYZFLMr0IJV7cCf/DUeU5mBIZJ3SEpbTU2r6uZ/lRDomhm18SfCWG1B
/+Tsj1X/u7M/Sggiw4gqQgkNOuF7yaTGvLjQe7PduwOAQr9s9W4zR1WbneJwME/06ZvhITLJbq1E
EvcHtA/dfVzDd91lRGxmPudhhFWwpIg2DtnoQlL9Pa2eAAFEoZHcI3YUOzsjpiJyaR4ukzJeYIPH
OkeVMHycNA6MVjm85epMll5ePGJsMB/ItlvuZes+Vmt2dY5Vlj4fDCAgWyrbAx3+5aYnH55yhYHX
VVokzHZ1J17cTGWmryiJdi3LMTvKlhFHteZHWzU/OFLkb+iETJdiqmSgKqT5hgsnskIq7rsk1k94
dUUuu8fRrT1EA6oLat2sftMHtdssI8ECi4Gj8+NGZQvEy1Vox+ef+Ioi+WkKvvZgZu3i7PC44pRL
SXlesJT4NiCE1JMmRUygQRBfBRtu4T4P6dJEfpk74gUG/XJj1SRJ0zVa9oUAYdSNkjGdgnd0UR2k
oiVxUluZdC72jAr1W0zbha5JktAKH0nKRVDt9EWg1ZHy2ve6+eB0abHC23X1jJvLFTtOeqSRZ7kN
rjPq1Ze2cAjVzibBb+NkPd06da68L8jh/EknHgUcYvxFyeV0qQlm2H28Prm+Kp5s0hZS/veg5R0f
xgcEDLNCSbp0S7Z436O4qBzwVAnl1eYj2LxcOCd4dpdo58ghlpMMyw4k29mirRzvw1zNlr0lu1bn
tGDDJdeXNbs2DRfFK5WKFG2jOgyt0YG6S4d+2yWR9gJQCf+jWs9AFHhUVu5TwbNAtOwx7cn45uqJ
zyTDTDagFM0HZj/5U0tQy0Nct/NLU8fy7JS6+5guHIViXWutgLOZfiwJdD6BPI+fMUXohLkj+VRq
PmzHSsnmzDqTE1vFm0zZOTbmoiEjNIVreOww65HSZSej+b28LuU472AXurs81/T30SKCluDaoqg8
VV+mOIg00j63biq6mMDsit9FdGG9tSpLG+nI6AOfsDe0lLVwTTN5DWFeAq0cM1+vMpjDnQhvCqtI
Jn/AerLDpKlu2zzWn/LewcPqTErlZbTP82BCOengiBDyoauMF5OM1DMmxmfy72eImkOzTpn6RVk2
zLBuigi+hS8Rk29B8YV0ApiGc/wsj7SeDQ3eF/mcy5JXd9Jainup6JzX5rm4g/GkHvuoZAhOxPqm
QM25X8C0Uu8byxE/eUaaMhNTf8xN/ROzVkHM/4ygJmwJ4RwnJoCGZNJZamUy+PYYZtuyGyaw3t0K
nw3Txe9HqeyaWpc3ve6mt5MDwrNUKKOZOWkbWJdQIoQtBWTqIg9TsvldgxDuhijIcRL2y7AoyU2o
qtEfc5umSCCqQzvz0S81RHpQAhZVtFrhtZhT3QLcy8+8LY3Ll15J26ncg5ZtHhpXgCAdBzXe9PGg
J56SEfAzmRxglrSJMWDBQVwoMZ4Uy5x3WmMLbaODjaR8p/pUNrSmVHhXeQdXMy6hfPWlCVuLhUL1
+nwUwWDBCh6RQN7H0yKfXd6/fjDCBUIJPbA1UHaJ4LeFaewrs9UvULGdDCxKiU3UE01Pyyi2K9W3
y7r121yLHy2bobE/5UziNPiHp6FLM6BlLe1RAQKEcsuqwUW7wwRoPSp9+pdv1VogtcmsHaqwsS90
H5XHLMtZ/HvAORS2U6pzCTJD/QVjxV3rMOW2GQMGoL2We80aWJWk1YevHytLk3XhO9VhdsyrNYWf
QbD481sERs58mBbWKHDiDmm5gmV10CpS+u2ZHaatrHI3RSzPtHM0g6/DqF1Vc70Qs8UpKDXJK8lh
ZtyMYmSOE4+KW17YtueLbKEqBFWFPk325XIDRO3faQn/LZd+US6tSaA/q5aChEU7+aP7V/X+LyiY
ffH7t0OTP3/+r7IJABh8ayYjDlF4bJR/K5uYfqyyJWom/U8N6X/qJmSi8GtcJJ34eVFNWrgH/rdu
cjDf4tkmRJAYIf7oH8xMflAqI10yBWIj4t5M3cKOSln1N5PZTMq8Gs+TIAK9QiDznkfKLYy8Q+p8
gK/3tCuOUoQbRHkvaoZKUpe/EMG7TI2+07AKLr0Km3jPq+v225dQoZ2qHUjC+6qdxSU0Xma3Pssh
g8QJ6VEjRLwjNtutacQYOVHuFFI7XFHlZtRejQERZRyUtRLdCDbWpHK2HV242lYvTcz83jAHT61p
Zg90Y0T9B05W/hJbdUkGf/Y5BSW6/utsoH4CmiqXapfQy5XKZjbdvVHhtgQTap0ZIJdk9Yqu6mkU
Sl2HxttjHShxj5MMxjOBct3xCjpYzMdPUT/atCaWe6OTteeAU0kc5QZxIFjQTpeEgZ0Npb9Hxdhv
pnI90rvdveW+qoSo0Id7WySvAHkgXQbywC3bL9A5CFx56JKCYSp8ztnXSQkfadW2m0wWm6GrP6N9
FTuajXeRtE+pWv6+kHnHiujjec93kI0dbwSt5ell+UcxGbgJUwfguhj/INotiKxenpkp0Z8QtV9b
kotR72Q6THlsQB9fmf8uLr9YXDiLWT+VpK9nsVeOJd+dxNYf+mtJUX9z8KevJgZcM7hH/rakuL/Z
FolDa7jChx4RTeRfRzHzN/h7a5AsM9Jvx7BMaFlrONSx8Dl/Hu3+wZLC1b/5OjsmZlIbw6rJ0c75
wWWkDoRlCtqhh8FRssTPysi81duxvny4m/628N79KXT/O12QZfCHaxGCiC9vdc+wVH67dHAiUzi5
qOXB1kf1sgyzekmpoJ5m7sC5wV61+fn1vl+qeG/EtxKEt6pAOfF+t1pSaGuIOATXK1S6UvRbgBKn
bPGXDhLNoexCS6dT56iPpBRqjz+/+PcnXC7OEZcMHochuoNh6Ns32yhCctRrS9QpXfcFF5C0mPUN
cKHVZboS6e4+hZr41Vv+P24xvWQyQS309z9mMHQ4nNvRsWF4F+p0R1u1+zKURQLaN2mnu0jAjfz5
2/zhgniEiR7hIUIUoKOc/fZtpkKZao0T8z5mUnOyHcY3BE4hUXV05bMeDtbrz6/3YzAMrU50v7Qo
SDfChfadsJYusViicAJuWE14YklHkBoHAVZ8zxkZbvpMItWLQwPzYM+Zem0Gs3wq69oeoQVnBOlH
trSv3axBiGkHkwF/vR7D1MmdXuiK/+IpQMzw/UNvY5fT+O6T0kZL5nsnE3HzTkTPvN+bNsJYAMOa
GZ5klItmy1AXt0MDxvpIuT8z6SPWWH3kOzhfFTdv95qILeuYSEcHRlSbb5EuW4uZVc6zJEOtOhWL
o16mBBgG/X4tLzZQw9VLoQnuQ5OZixr0ALjWYVmikdqgLc62Nif1orS20m56W1SnWpmnqwrQ7C5M
3DD3lhYv6+8Ox4c5sNoFxoqTNVp6anVzumNip1iQ2obM3adiUJ7TPHbDa9NSzh/aMG300rPlrESV
py2xqn7lKWVI46no7aabznAH4x4G5HiGIZHTGyEGwBvoYWmc/FgIWkRMkTcNcrpj7DHduVnTOv6E
dvG1T7X6dWFAfCBxqmt8Wrs1uHh9uBNSVgUGioXlaxKpu0nV1nxzWjFd6Y/iRymGsH7V4266Ko2i
Pppd7wTJkphvJvnP5aGc3enVqjqth3ulojmRoTlde6PlnXKoR5OH6a3x3TIJn7Q0y9qgR6/2lvfc
RxQM3DdUEY+9y4e2OI37hJXEfLMUa7omkXQ3jT6aCDaqpHN8d1Kg/sohnK5/PqtxGum9H+Ng6W+S
jBlbnlb0RAyTN6sBJJI7OQ754isEcsRHcluT4pA1SsMMBueoQ4Pf0OLneBjdJ6dmPQ3QXpKFX8wG
z8lQWsZb9YGxjmq+/IiAz+7cuk91ToXgGWXCk0GPSfGNaKpOLZQCio26mu7on0CKH2B5Jz7f7vp1
mujlwKaj87Qd+pYPyY2Bq/WI1+Gc1Ot7HQEXIPirUGav998gpR/JtoNLFNpS4DowbPymdMXl4+90
YVj6xSxS1o0l3iu81/vYxrgxRq677RvJA4yAmmNYl401pnFYjicVIUHtD3Lsg6yZHBe4KrJFOnBY
Fnuvo5OVXjpQGjVMrSLTpgfE7QLJWohgb9jmCHW9UFdWKXGeqOIwqp0N7CkqlDI+Stklym4WfToG
Dd7b8FrXJYmKMegHRAUxmJuztrjzKyEc45dhhm0Kgkkuyd04K9r4LLn98U6W5bCTHKdHis+s8iAf
IrMTGadzczC5z/Kx1sN4MyVz7IVQZ7Zolvxm1fiPemNsayfVL6ZT9T7BqvuQGG6Qq9X0aBVoMeIa
DBdSgPlimJnF5CxWX4hlaAienS2vmyf1lklFdx3jRkZeRx/1c8dE1OD5kvQ7IiY5pwEu/d5wqojj
s0Aj74mKWUbbMwyULJs0cuwjaiXrQiYDWqeeGfFZLceCD3yiz4jaOUKcWy/dFzeJIXZLpY+SgIfb
PRphN5WBawyS1otth096KbuSXqfxqYtJj0ra5q1U7RTJK5mFYCF1lmxyTXjoWuapAMwyU36JVf4D
jVU/XdnmeJY1cCXJ3lJCdukFi9Isu/rVpM/0BEqgx3UVrTM6cximK/2s8GmKqS1qQ61fZ5lNuQe5
5W2qnOgpNS0WzErLHgEOpriVF75YNNb0QyhksktsXT849cpxcV1cSWyj1aNlFpslScsACZoRbVW9
cEyIIAtqyUXW6ueiVRQM6LHROwe9aBd99NVaokhu1RatPY5TivrBtAjmoeHg1uF5VOroDgBdjL7f
fbTjuHnKu/ZtLqZ19U/UJ1m4fZD23KfJRbHlmbWaHN2q1j73StivpsBR3NTuaD9gcsnsIBnGg6n3
yhDoY6P6fC9tAF+rdMClhXU79aS9bRdDeyoY/AXVxHCRJjO6XAQ6DYyQfD1zFXpYXkpbMX7PVZ2/
X7NjtZ/M2NXC311nTBBuNHVYbRcH2KSnRVlvwAnLlHORJz23rghrb6H79YICgdwuo3TgnekiSHlL
O5uRWubPWihfq8mhFqk70znrY4JOWR34WBvXbTdJLg0WCyOP2gv94hkddepcILuwLRRVWgRKbskv
Ik/dMzgkljfghTw0tJmmq4xgOEUcsHiUaP3R1Ywr9cKpnLW0sTTW9NTl9wwar8bqYveM6EenV5O7
rIOQlHlNtkNmQFIb/B9xhkHBm/TIPVt5nRT0SDPW+3YgIj8eWAcHyGo4z7GKn11a1n7qEPrmpWwm
ha/b4DzBHfFdMgm539kz+3jVcmE9XIy3hZZe738sgXa84kBtEGU8+qPI4ztcmGSR9/VoMKrtGV/k
JgqWtlPklxJyX03LtuWJ0JbGfLNz9kfIeKzTBf22NkB9lsegczBuH5OZc83uz5ellmab7xqYaNYx
VBS2L7tltW/ytt0zEpzuOnixjwU684265OV8pO+LMBmBf2FMN6oVYSAUrVu9jhr96lvNHHjVSVHz
Xsdh4ZIlzTmbRPA6R0ZUW51RFV4eky+Ye6MjkN/40WRYxz6TGAySxpwfQqUyX61YZWGdkXGex7pl
1JrhRpFsGWr0ONoLEplK5NbZWEj8Y1201Ye8UsSx7mPlvWsxB8b96EIp4FusBoliu09g6ngsnLxl
J28IDHrU24btKaJlmm1b2wCqFE3Jekebik88N9G4+H3tmGyYLUvVQ7h+oinWjLelL3jicsnHqKgN
p4aOOS0YblOSrrHJHTMUTwAMSXzhPlFaPlh6ovQPaMKwXvjJGEexc0Wd5FpsVbW7IDFxomZOtjMg
v0j9lDpUy9FuGjvTw2s/XeFUmaDDjTDzw7xIgm4kVWK00L0VNI9Hz9ZiAbitjRHLEBebKPG84Z8m
mPC0HfN0qW/4+JsrMEHUaEOsvEyKmxxBoiJYlTFbD8kNeyR0qjdPtrLF8G7yPhoL0ywoN2G7J2OW
od8U+j1A0CTQ26jfqiJSg3ZREVhOU3OoBqgiUZer19JgicFVRJRXSvvWUzMqks4qsnclMTCpDFW4
d5eqSLyuGSr8nnCUWRXey7Z5V/L51p2M8cBzTWHQN+LW7WpxSxd+CAZQsJaciz0Rlc2G2jh8mKx+
3qZsogFt7XEzGcatITrjZtL68p5Pm325nPIjOx+M8IKml63omGUKaxO5+U1PVJRHys58K+Y6+lQr
Vv/aVpp+qYYirXzgDBSQUwPHL4eQNNzphXql8oMjiiviHU+JedT/HIIUGlMSZk32aISQudLlK04+
PhCj5yu8NU19jIOC+Ks1X1oZal9hB5be3IO8ZT0SrBDsV6yGXVqh7dGUg6XPTX2DTIiHtIhZbRKr
5YlckFzi1yEtSN7N2Zgy6aHs/kUbbz0l/d2JToyDzYHDRN/NhOOHRNVl0FKXHa/e1+ZH0Y+JD3XV
Wvj+/Lj2w+mHC8HJoJfBsd/g4Pbt8RBMJhKVqqv3ebkSdHu04I+NbJWc6aZandBgcnT5WA5/ft0f
jv7rG6RZiv6dMfYPObgcyXMMMlO9B+RuvXVKAXlIwu3ejnbM+lUV5Xy1LERDPl4QqtyfX52+zfd3
F2Mqp2K+4LyI75Xts0zpnqgW0ZkmiCVvcVrt0VlX3dRmtOR1EVY62psoTXFrVifYLyzuHy/hvx27
X3bshMtD+HP1xP6tqGWcfJskAbhp/cm/2nb4IGhRqXSQPsIi/oqR0BBP0McnCYjqc81w+HvLDl0O
+aGurasG/Xl6gP+eAhj4LVyTv44Qgq6eJvR/MgX44buLQo8ZBDMKwav4IXTZ4GgZNY697LPVXasv
9M01K3r62035P3p1P/QF14vQEIQEwPvkUPPtF7erBubNLtE+faY13mTLJUDobvuciLtftJB++LZw
KWIMWZAMFCnm9xFkVYGTi3PwQhpqAjw4T7BfakDC1NU9l0dJt4dOpOymhd3WdebqF5f/4XauYx7y
fHChEAGrft/B0vLFMUdLa/ZIwx61wn52IMn//Gauq9y3qy2XWDU1tMhoXX2f+9G2ytyLUG32pjo+
Tqb+hLiQfGUs75iSm68/vxhKnh8vR7PJweBu0HUmce3bz04HYGtNyA72BofKY5QVag0iXCmOmRkW
x3wwPhnh2BSeETUd02+d6tprANm2XoHMrkU/ykHT1iLV9eIUJzLTEZeqtxpc+i55TnNH4pUuPa1R
69Wy6OJpcLWDlhb671o67qJBdu+lsao72k5oEOhdtsPZZRCbwQW+xE2PqTHO9KBHyvg0Y7tm74tG
LDuaTTyEQewuRy+CfqgsK3SmLQ6UqDJvza7MrpaJk35AKw+Aposu/VCSDvE/7J3ZktvGlkV/pX8A
DsxDPxKcWWSNqukFUS5JSEyJefz6XlmW48qyr9x+t1/ksMwiCwQyT56z99pFEK1LH2EmbW7VoliW
Q+bH5z7VBhCfxVfby+/KxH7HpX3bNfSLRmKhjpU+vcYD5VWg1HA424i8sdKFkm2pd1mNyKJBHu60
6fgF62598FJxDV5Ww96MVdo20RiO5ehepsnKwkBzo6MZW4+eZkTHVCRdWLdetUqG4Qsmw+ABB1Cy
no00vYCAiR86185DRBKhHgzx2iup1KYxGggKyqNNqk/ijKU77EWE6IDDycmJ0f5uxkbrUCyNcxwQ
+Jn2ExIXsCK1R4kgGESEJlaAq+ojLFNWBm5wOTWN+8nmdPcksqG5lqXBz/GnyXwAqY7tvEn6Pa1d
ALNNg4PArB1xioq6oaLUnY0pa6itI1YelCnpTV1Smacj8bccHsztkOT6o11mdH0H7O6aSMz+pU8w
GcWhPhtXGuE3D3QKlo1MCFyPXJxdghYNmqHECA6LRvmGILa5rRack5ThVzQ9rBdyM7oHu7fAf2vC
OBuT5ZI7xb1QL26y7Ts57dCPvQj8wuiUkz7epp417TEyBLe6y8RRQ/2gQuHLmz6f12bbz2d22oo2
XpXrW7w/9UvpOkRSJ25Fe3Jykl0T2P0picZsFS3CvUm8dhtFFoeZqPOY7Bnxa9oj0udlT2Cbj6hU
qb6r8baaM3jpdFy0IdWoQOVw6loskomg/Bv6eLzVIhJuTSsBtadXOZJtwnKcqq1PM1ApWjCxU17j
/IAZ2lOh+yuUsPqtFdXzW6uVepjz0FwRIa7RC3LNnTUFYu3m+H3WKcTRbYYsYl3rNe8WZ0qzFGjE
6JbmFG0jOkPHSfOjF4QZUFb9GCBgFI2nCS166JEyHbpkSe/oq0U8+wXJ07ZOZzDqp7BwMly0JCEf
F1PAxmG+so1SN3iEW51iOk0olz3xZkXWU2AsmKe6Tr9L4KvszcF6JR/7iqgrFPGlbtPl4UpbBEFx
OKS1FaHDXYgyXkcjYeVMhPB9LOlZa+vqFo9qvpb18jmJfbwNhDYis47i4RBp+AoMTb+dZtRXEyGr
2HLSVRlU427J+LEAF+tPjaF5BcvTqAENa0jBBjXz1g7EQZWicje0Zuoqth7o6UFVMjLGM9Ib2pte
q6w31m3/kBSjtdMNkdNhhmAhOKTnKwfm4iXKM8RfFv47zAx+fsWCtBwYG4wrEA2cKUY07rQ5OfRG
ZZhXEZJbXaA1A/DGBkAXWh+6VRxzmMwLQ17awj/kg/kpK4S+MiNDhrHfHG0y1dcLBsF1lGn+OY4y
cLYB+sW63Xi9ab/1ul39SrN8uK5sWkUrh1PmmiXBvU7mdLoKXCM/uAUZlJZP/DB05fG5nFCpUw3x
znqA1DrMXR4g0mEnhZDQ8idjrHXcvYuNLjl117gojdCgR4xJysnBEjFFwhTB/WVM7vS5KGbtOiPJ
gsss0WV76aMjQAHPQVLSyyQGODTsCZcR0STqiJnv+sVD/0STu6a9vAzXRetrezShbljX3jvzz7hj
CsD3jgQzPaCs9MCGT8YOIVGxaUwbt8swJ3uov+YGNoYg9KlUxs7e2Tud41y7CdEQQovjV9/ZFJCC
dvkslOJZTJ8MVq61yZRuy0XKHyw/NkJHNzAwaV1m3tu1u3HJGXgi5sl+nQZXXNzGXZ6wpazRtxHg
mVZNc+mNqtsimebOm710b2d5s8pdbjI2z69YL034Ck22deOoPbA/jtjqLNaMeiLQ4dQZoDCJO8zb
/re64t8i/2+KfIaNJjXWfy/yP3Vv4vuR/LcXfKvtDR0OkEPtzC32YY2mJPxW3xsGXCEOxEChYQj5
ZLz/p743GckbHghKauXf5T2eAgrpcPkR+jPlNZ1/Uth/zC6/qxM5IVPY42LRObQC/vzxtFzSlxLl
7M/nQKKDzEJ/rOZ5W7iMd3BTWYdsmmhiDXFcnVrHbj8b85zspoTZ3VzLZt/UI4dJNcBJ+54RbGJM
d2KenZsCA45urcp8SiL0L9ao9wMyX5INovFO8+ZJ0ggLBqb2nwTLDWaivjDRCcfjgKBGJ633Oihs
wrBLqMlIkU1QMf5Xq4Kg0O9H5uDTcIBaYIB8i7xJS5lU+ei3q4GLfK/J0jM3lS3QzMXp2CwnrqVt
XftZNIU6b4tkp9JdajgzJmDZXuburinsApllnlyiohC72jMXBJvSjYjvRke4dKW155cq1/nSa79i
bEwe/NRu6rAqRHo7lQ4T/qY+LE4Sb0UZ9W+oEihG2wI1ZqI8EK6OVi8oSSP1mMotnimPaTwAasfS
lo2TuRlHfahPprcUsMtTNKoXEWeDdpgo+OC9ZFo832sE0Sz6GgodqTCRXWG22uEnE/1uiHS0SGz3
JHfTMC+yAZfRnZvrSXOuJjy+fAsFmNliOHzc5v+uCH+zIpAU8nMZ4DWBGt+vCN9e8G1F8PVfPlKM
dDwRjqKJcWT6tiL49i9kpXM0JK3jB92fbfxCspapCAseCxIv+8/C4P9CHiKcR5tUZrVo+P9kYfgT
RNxTAWgcIdkLWWT+RBOLRi0ehHScA326Klqb6ZLdCWqMI4TkIYQ10z4FHFy2VQP80ADqffQRxL4E
rT59cqRfvcCRbZ90JnLEV6AD/m5t/YtewY/NNj6dyjRTIemmkgb+0CsIkGJH7LP2IR3s8o3M9+kG
VIm8ks6kBjBJPu+CSh/CtirxU/z8vS2Ti/zHwzXaJfQ1JNzoNCo+MBffayLhjOWV2yf1IYqj56KO
LBaOPgnOWYBiF7ym411xWMa5ZikT22QHyScjbZLXaSG2x+uV2w2nsXWMc4jzmdvnu+7DF8eUwCXj
VrnlJmWci5SFzqisamvrlY1OoldiooJaiZFncS3MmeG0x0Ar1P26xnfKEHTd90tBAcvQgtoHkcVq
SF3zhaKQgpQh4GppfVQzyvDXoF29Q4ctASwoP6DWKW9gzGxMhLRR0xADov6kUUoiyPAe+mnBWGov
NZ1Ez63kpbGnmJGAciA2yow4a0UUZtpirdIPr+LisZjDbSHttBJShIVyNcoPg6OmvI7OmEYIPvA/
EneJZSXR0YCvqISxSPIFuHtU7vN2FLm7mwJsDZptUvHSPKtJhtNS8nmSxFjDI9Bf8lLHCS49vVn7
Ygo2Y281yXZAaQXShkcJ9ROxsZRMytq52KJ7MPpSbAhgG/sDKlvsc4wuu7sJkb8IDWuEX5W4hr5F
xgWfV0ZdxkDFcSsDU028WCeOuESjxHFijitg9v2K4S6u1CrV7L2DQU1b5bbbrEbHefbS2d8Ix5U3
mWymbRvX4LR6Rywr+8P5GuuTseX03MAVQdE/56a2w9bPfFyYwzbTky14yWHNkxoc0PUVdws6DSQI
ynK7pJhvQWt6b0gZqv2irLlBXmHSTRq0mZ3ZxQwaU8yUdJ0RSISDsvjikzFgMPnTEYgJU/PU7Pf+
KMZqlXuO+GKzEV0bH4bhRHrFF+xUCAuYAeI8dRJZqJMptP75w3OMm95N1zx790zckRL0nI2ZsqXk
Ao/3OI+TqVrVniyHMOJ8GYfpFNE98asu+yxTESXQNZt0Z+pY/LJsKAym5wJy0KqS1aCf2zpokjeO
/Dl8BjnY5nXbNtFx6RfrAAgsHZ6V2Ce4mmEvvS1MYXp87f3U8FTUWvcuoz7N102ASDd0sYAkm65v
pLYpaW+cEa8QoN3qeKk3/aAtyf1slfO8p63AOE+LJKeXUjZFvG56EVevNjQPjBygO+WKIb5UySeZ
vsfSJNgKOnnViDGpOBdb5VtbetbBaGYoLxoYhsPM6PqOIkQthoLfP1sSeZ0uvXcx+7IOgNwFvFuj
frdZ4AprosUYNzVutBaegN0+EXuX2tALBz49cazLvi5xTCXlWL0gHmJUOsBmWQUOYR1rMfIgb1q9
nzQkF1P/KwFavX4m4srRL0E0MoKoqNnemjYPnHWl5Xga1FIe8JvDTgSMuOkYFzIf1boBrZe5POat
pSX4NsHtwnObIpPU4jU7gTG/OX3f6NXRHxKdPzLENCAxIBTGNkdlYxmHZwk5ImmxqjnyrZ+7glun
WdpT2SzupW4NPjGNvlLD+98l6Qp6cLWrfTO/nqVALOOWiYlCykinWwz15rVdAoVZUVXm1w3hUkUo
Y7d01v48DAcOPxyYOfWK4qpAcQb/kk/AvVtU9kHSfB8udt1MimmM13Ut28Z71QYMS3BgmywIAcEo
OIPvzjoRo7NPbFDtjS8lWLWLcGfOdbihylVEFX+ITWq2bGzLX1uj+4SRzj0MxMg4ypA03pJGbeVr
LbOjYecLv6Yj4ScFhN+SnGbbSaOtgbXoLKwBf7WmzfJKkFL/YGb95K6Y0zvv4HRcuo6WIbblCBLS
BAcR5kxur2wkW6dIDAJKw9K0DDz9/DDVfuXQY2uMkwXM8kCy7+KtuIHwrrDPkNFqBfPaDmqmhcyX
PRMpXEu7oy9N6u658+S8w1s+s/oNbtrQNsVL7cS4qiflr26V0/rfwvH/Q9sCCaIqiv9+lLz5IqVC
Xb79ANv69sLfx0U2Ex4MIwi5CR2B+PpdAalqS8Ls8M9+1IiqPPpd5W3+wn9ymeMgNOfo5zAa+f1k
iTacs6kiZBmIJFXJ9w9U3r+NGL47Wtq+p5zAnoEClWKW4dEfZwI5d8xSVPqMDFVm8xrPPLu1kyty
aAQvbxOYqWEptElTwD1x8S+g6m0OSMXYdxei/tJQ5LoW0NPucmctUL9oMAvingX9vRq66HpUdrFi
NvS1naCNXC1opQwVHNKiyJxt4IA57hDNQkq18ciR7FamYDq6aVKx7DTDLB+bdm6OszKvUVfrSGOW
5VNkanjb7NwTmyZQjjeANvV9nCkfnP7hiTM+7HEfTrnswzVXcrCGCK7MdEU/AVcScp/AI/+C6zZ+
H5X5buI1z85cpjhVlDlPfPj0sPiiIyTssc0pCbDylcrUh343Pw3K6IcTpTsPyvxnKBtgpEc4AgnJ
nDaUTBkt6DgdQkeZBydlI9SUoTAvClQqKL/wkinDod9wmWlSoo7Bv6YfpUtbUyqToqnsimbAlQcT
YRxH0kZuOmVrhOxQ3OrK6phSaV+LD//joKyQTCrBeil7ZDYKb2tSpkM+8YszFIFY38wezJ9VwzQj
DaWjP1GQdld9aT+3TtzdkxArfajXEd5MU0tjRAjKsimb3noELmRu6TL6uwL/Dt7OJYrOtPmZX1h6
BhoBD5vjDO2d56I42bgfMgklmGiVdMJGQ+ENN4WSVLSjXe9ge97YUGBKOBlILwyt7V8MJcdoCmu6
HtrUCQP0Glrrd6HzIeFQYg6SLfIjMugIlVUqbx0l+qAF+ITUFNSHEoTgOpy3UolEZiUXcTWHHCMU
JHppdGGWpekdrA79uldCk0hJTticcNGwHxf2iB68h3cWfchUAqVYSYPIUai47Ctot3fY8Nq2/BC6
EKxi3HGTs/IqHUyrFDFLHoCaZHQI69O01650bkvuthATyIm2vlgVSl2D6vV5KWDSktmjbYXS3zhK
iTMqTU7cM/MxaJswk0OxQwxMfKiUisfJq+qMuig4en5br1PkK5vGmIaQqEgUQEPNffMhC5qUQqii
SFEOqWSdfgiIOA2x9yhV0az0RUOc2GiNXLuYUR75EU2gLQX/qEpoY7FRKKW/6ZUgHCv10qwhLL43
0byN90BI0GqunDoTxqMBVjfd6E6anNxG9247X0TiabIXtD891DlrKwOlXs7dZOb9h+TCtNbkYFph
pMxRBQ9hE1mCwZlRas4zEwWZHsbSRPuQlwtKcJgtiy13DbEBw/1AKPeIIf+jgAX0TjULTmtIX7Ks
axYJZOcDwSMUjodQ2mBZD62i9HCbxfFLYSRxDgbMSPh+tLJAxfPB9pkwvWItMz6oPz7Z1jHAN+n7
G4RPXRbv5863X/pSjt27lwVG5iI1xREN6b/vyiN1JSp4DiBZZ/EHoPxDinBLA7WnIxB+kFnvzqFe
0xMIza4xOalrQO//3an/Pzs1ogrjp07PexXa8T/hGyfl5I/s+G8v/X2v9n9x+FHYNF10Sd+rO3zr
FyRRjmq/evQT6Ob+vlNbzi8mTV5mcCgvbMJC6IH8vlPTF0aK4XiYX751k//BTo0q4Id+Bi0lmtO2
x890LcPSf3At9QAVZJMmKhzW49gRMCcfQymB2ghZ48yX4JYps1P/Nkgs1IwmmNALz265HnKBD7RB
QvmQRon15LZivsHIL+8hZEWviDCQpqJRrvbeuDh7kjM45iAfcE6JhkoPWkY5heOUucW60ybGP8JC
JHLl5xpsAJ5ZkkWQvRz7pc7rTR0k1LGQd0cj5LYXxIMNqfxK9ityNi+Y7W2mtfa14KhwkwmSRKCO
DdpGrzXr2EQzB1e+AonV0xKmoK+F8RKiAXxgRsJV2JkR9oLCstgHcb8EU0Kg2ZTXw4te8KGgJETd
F97FoNthS3owUQ+AmpMsgCB+cD5vPpTdHG/dJsw4bYLhYzPfJ2QOeRtrITcj4QvfIyXG1SLB3qF+
TaLPi+vUpEoaY/tULZoCs/HJnmjttk9y1LO7INMxfOC4uR77SD5UtG+uuxak72mqp9hZ2wAXUfYL
1m22/tyIQt2oWf4WUfm3U8bnqt2KC5kaUQTQyYJFtSKTzbtdkqV6NWLfv4lyjOtQ7BrdWEeEFaOp
z8dy6/kYXZ3FO0xVUV1nRh3cOGicxFVqB86+5fptBw6vQCWTercIMV6JPjC304diGYRweW8YtX+r
Yfu4pJzqkb77DsqaGNJ+1BgPEb25QzLz7Whw7Q+0vMrrrKkH7X5h5wBLlxpHu2XXrHPU32DQTGjB
i1Z0/M5A2y2Z1L+OS1G/NBxinqg0bRrsKJVddW5hVKEV/qbpBGAKlt3gdqpYhufZDu7NJolvJ2uh
fRVMDRWmw/yYorRt0fJqjrnuaGq9+UsGo641gquqsrx42886M/gplUTYeHW3HPp+NuddEvXalRlp
QKZGujMbC7QdhuGW8q0j4ZY9bRWPVX9H+8bJrgSz9JvK16CzGY3rfpLUqWfRajoURCu3NR3MS1qS
HOpCx7Z2MdNtTBFamjKXWWlcCBThDibmF0SuqmMXjDUuDdeK+H5UI45xT1+PG/yQ/jYmHY3ODsp8
rTt2btXrh5w2YfJkVm3QHcnBckid5vZ59qJYu59H4gvMLDp7RTGckqFrn0RdXKLAiq8wuSfBe4oO
ZjBXplWUBL/Ehe4BuDdz/ZNj0aVKFhwm5OEsmwjv0FYncGjVWXp+AL89PiYdwShaIMozTch601bd
XdobYp3klcmJNzUNn0aaGB+p7GJ3z+OtPcjYinZl0yAT6h2rqGhzwq6FswpLMZti5qtYzT47ks+w
nyH19ogfzH49d9N00rDmHKCcO+s5kHfl4l91aYttfTDaMPDL6agifzfelOQbuxNiRT9lB9xa++ws
rDR51ISgq3c4NeFnJyYa5qrzLsQh3HdLi3YmHlUXzXk0GsWF6ft+tYBDvEZ+foeP3YRfsvC1tegm
YruOKcSxK/iVy9BGtnDJHHnSZdV+IfH4oi9m9MIsd9yTHZvfS6S31+kALZX5MD1C8OA3JGNY27pE
wzomYt7Z7nJJap+hM7LkUIg2385GBodS41UG+DycL01ZkQW0vJQRvDBmTtdL1Zy7MYvo/RDyhGyj
2dWRbLYp2Ilz00TjtdsqGzoNDZoE9U6SWLRJojna4iWgmo+cNiwBnBDHWCZAJwZNBSIYpzmHEtp7
8avq05CVK7D0erNcmwF4yLwrmyekL+NeL+LuU9o3RNYzxd4hkf/aN26+m0U6b7pmNB4Gw4xercyB
XjlFwj7Q8CrwEaJtPPQuLZC9VdgE3SGwJ5QJXP6qIrJ0VyG3PvpAjsNJ07zbvhLBLlnYmtICi03n
2AV3hbt4ANlqKekuYq7Z+HXS3QVtHT0GZAZDviM3mL1XIJPy618loOKM8jnJnisvL+jUDARUJKa/
Ldou2JXLUL1UY6Q/BU2sbTowrWE5yuUiffyR4N0Q/uLaubX4i3PrTtp1ixfIwwynh0ZQ99u4pfFF
qWZMq37qMuPoTGl8FWSFH5AA5NRh3iW9F2amVSozSbKs7ZGWvoOUJRxMA3ol+iUOuwK6qVZJBN70
M3de5WVHrYnpd1Zxv6q1XntE5N4+ccfJep30Y3XSrebOjdLydlo6/WKlmVz7KIOYQHAb2KCMJrMN
J0OooyG8xKG1NTyWXvrFau3iS180xRoFc8FAuIvAADS2Ox+lknWGKQlHa9dJjE+l6Ic7QKcEGfg9
SVtAZK7qyHzVAijCiYyf6VkgBZmlHra280najnbmmYLPYoGMHQzWuWWuo09xY+8mK32N3P7dN2tn
t5R2t4LzyvQpmZ/nYQ7IXi7Ntec1b3WB3maw9AMEp4yDi1l9iSNvAAys4QXwrXQ/oN0vQ3OZ7Q3y
VeMGQ6viIozZrTTci4zp38LB6jdFZ2LaM5nMduEomhHEMDRT6KBdtKmK9jMpKg9zuaaUor5IFjQX
ozWQyWIg4sOjgXI1UItr5tSqmKn9sLNp0U3schsho+TNzLIHzXRL5Z3SX4VJIFqZ+N4X7Ft3/WB8
RQZHsHWCbEzzXmROb6N2sPJMme4dgzlaENr1Nh0D1GTxQiJo0B9HCdQZs061GVDOkdM4kAYzzcXB
GqoDdB6srq7xKYGSfZVzz68kk42twVR9Z6Ydsxk93TUDEbllN93bi2i3xiLkKsc9iNty+dwhdw87
qy/vI58DYdIuXOuogANMgvKwwePWrWbZFtupR7rWaP57FJvPBmfkF712rGumlsAogT/WRsd95bwX
ZmEckqVvNxUpIycCND7sCV+8YgQUZXxusf8KSNqEj8E/H/d+xQy9tSsbHCCIosF3xY6KxbvDDwMk
OB/TLcDg6dqUXnTTkFLQ8KUTxrNLhH4Rc2sTg1Zxixp+jFN8MteNkeLVqtJPWFHdu0iNz6sxgSfK
UL6864WiUEMb9YiEcNy4XNls6VeApt015KfHLk12qtisDXlNvzmGwB4oDcRXRv/72ixwcGr6dTS2
10vO0VR08IVaD1VP8drkIGSXdnoY2/6mMrrrTpNnqrUk5AejkurQJxAsgSMHFR8JRzzmjk8mH6Kf
xEGs6dnOFQM0/8otaom5HJjszFABUEmx3ID2zX6LGf53tv93s31OarQr/3uL9k6Un7/8z6HN3+Tn
P8z4f3vh78c+4xfD1LG7MMYHtvoh3f9d1Q+jA5e5HtCc+Y3Q8Z8GLa8A3uD+xwnw7djH8N+wUYop
scA/k/38dqT7Q3MWKZKl2xafgc9leT8M0Gu8Vk0RBCUZNES7pLMo74MMs+IGjygAddN5HothOOca
QVxpXz3nsaMd9JF5VdnntOMWka0rNgWoh4W8yXv9kcUvZk/O65QWFjHFyGSsQ2Pw7Nuz5m3TGdSg
33qXCl7VypyMmxTz3FtgFWfYM2dLG3dRh9Cga5yAcbqC4A69Tx0FaVrvk0vBdQxrr8KtKMt6pWs+
MGSH6WuiL1Br9RvX4DQWNOMb4sNpBZcQ1ugMeadLvrZ5SmMWOL5KkL54FpVeAi0bYNDXIJNnQIYs
Ag4w5qTf2mZ2JmnoBsr/SY8VUzvVVpNI3igAWVXq5d3pMNYOxjtCu+d6brdlHuVhUwiLlGtFJ/Zd
uB/Y8EtyH1ZS8y9GZz1nQ/7m6QuDXrCwepOd1RXoaH9CkM6/ppXUwpbQqa2Vs7lYBZLgPvbEahiH
h9ga73wJjRmZf3xgCXmn9Rvs1C4dx4SI9WZ5WIjjDbWx5cLoOvOl5GiK3iR+AiO3mO/Gyn4WVnZk
EPfW1CmEM+eCW7ZxV67dUv9mx9FOAMrON3bOdzVb3ZaQHAZTtqIQojqYmKiRlIF73yy5UKagOsAS
263o/4pNkgVdiB+4PHUVjbhYU9dSFG+9gcNVh/C96miFwTpgxQeitNHq5WZs9ZvOHHcg008szEWo
Dfqp8kotZAD81cr53xwjOWfZdOJk5uz9MnCZ0vEblvb8uEQdotbOzdHFW9oaXC9Uh4RZuAC5d9U4
KSDc5bGx2e2EMz0ADF5Ps6SpIRo0wGXyJgfcp2CW3/1yOQ1mrAD+TXLJau85mfRf/dq6DtCLh+5o
QK7u9tCmm309DQ+cL/dJUnXcqNY+LviOIDKSM9AhtUV6cXLLGUryyPeJhsdClsadQLXVrdgZiBxt
9UcZG++BNYKtmxqJMys/Gt7wUDf9gz3lXws9pZ/Hnrrui+nBigyB2pxo0ZzJIZWLxnwOtEX4cd0N
6V4Ytz6XtUy3RA1eKsf2tp16Hb/nSkAxpzpxnxMg03sXAMyK3uClMrXqNY049mIumNeNFg23lstt
l09xFAJA5ryA4mBfe/NwrEtnIC3F9Q/ToCHChRmygUMM8lmr5i1IjeFYYP4PTS233gESv85D414Z
flYpc0GZ1MRIU5qk6wDIJP2eZXyLPA6kCPBMdB2pXcvHTEaPxYRNcr3YbZCsCrQe+OovtsxeGwvk
JKZ6Iqjpc4LEXlfdDC7ZniBuc4BmRJqQoXD0yw71oEduhiZuZEl0EYe5x1LDFND2jrMZeucNDEjz
LiUUFqmpjGuiTHwPOGm1BO62SIqeZJAyujE6Ev1iye2/pOZ7iSdo1dYFcL1BD93JBFjulXxvM49A
v3Ab1hFF2oSECpOo1+8mk5tuzrxnT3MvvVmPh2hovmpjc7Ld7PjdpvMXMqg/u3yUwwcJEo8+atAf
XX8JRTv0iKzc2wMdHk7+HYr76ZI49XmJDPdvhE/0Iv8oe8JhGLChWbimAOj+6CnCFNxLd/agQare
HVr2I8mrgkw3FvSf/14/yrt85VvDnsWbIYzFVckn+Q46N3oelT8YyL3ZZW8oFjI6VjPAsnEOLbQA
5YF/07c/f88/ecLUe4IGJoIIRjB//vE9Y0sGwm8jVOUgzDdOOzyADshDDeL8qDm50u4f85zQu5bV
7edvbf1JUKbeO1D0JiawcHvU9fju98WbOS6ohOS+xXi0TqH43szIptRycUrLNNvrwfQ+thNyoJEg
zZR4EoagkIYbMb8ril0sl1MfY8hB2LAPggJCQE9apj+eRjiUBNowtUOLQJcjPdOf3BbOcDcV8aPu
CI50k33paXyFU1kGO8cpq5eYznOIR3Re//w3/YtbyKIRbjpAznTUpj98sWaeBPAwbLkXZru1S5zQ
wXLDuav+myuqdJA/3qu8EdY3kM82t9IPVzQYCSzmL7lXg9w+MEO7mY3E3uhMpZmiBCQW+Nm5i43i
Nh/mG6/Ti1sRs4faS/y1HliXVakCKjSD6TqdYg09WDD2D1rgXqxm2Amf5Z7cZwg1MWFn9WROz7FD
N7CIzUqxVkhi05v2TmbT44SdHVdIYh+7xC82I63hEy3Rr1HiuCuZ5XyLk1/uEDF/jcrl0ccFv3SM
mKbK2ovZ2QshE0Iw6CdZ1XTKPFodZr/ceHNNwoPJz8YC8tqQJoToiRrr51/YX6wwTCaUVRGGmun8
CDRbPK2sbc2S+4WmuyonJlY2R7XstNHa//y9lCDgjzUpjDmdfQojtRc4pvr7756CxpwB19uz3DvZ
cIex6lgAQf6bt/iLlcVDLmozbTEYTv8oSsAXlnW5rst9GQwVcOkJ4nC0vKuVnsP8vOtQYGWmvQ80
8zJGgdjAeT1qU/RElsCvvkvEFQrqhjZxau2HlE1cBKxO1VycmfR/XdyRoLwoyfa55RKB4ljjimDz
9ipP3M3gV598Jusrl37QwZ4TDnwOdQtmdnx7AYMWszEFKee1uesnxAq6mXx1JLdgnWTnYcpoKsSz
4jFToBJ7MTmYLCVD2HDQu7tSmmJjW8tvJ8D36X/jL+Vf7DD2XzyxfBcB/QzWYTzG5h+/FNLRcD7N
hdwbOQeFAd17mHQkY5icOc+E5mCfpdyiFeBfCvSRYdQ2zB6M4rpLuZejTJJlIEnMjpYRXAP6+V7o
z2NaWWtf9wD4Du5FJd+EfeRcgL+ka9ghWlgxkCD4Y34kafZ9aVWWenI/WVSHQc0v3GjTLhP640wh
Rv6QqHZWPqL4He9ix1VaTO5Pu2Lha90Bq6VGWFUR5fQ7nOUxqJrh/PO76i8eEvYM9Q/CGU5vP1yj
Ma5ho4yD3I++XFPiTCtv5OPYSDuiKv6bbwSP8J+fE5qeFsuaAeXxT89kbVsz8/9e7hsg3NiT2nLt
R+kxYqcieSchl5Zbcpk5IA2kSpDPQAUY52eivxbkXoTHlRJ3LGq0ehMg9MD/3HbEhvm/thn2SbrP
eVC0oQgUq0uW1tqq2vciXe6mHLWNpzZjbrPYyt6iUVWpQLvTRT/XPe7AqTRDytUNmGU4q3ylH8fL
xZ4sxjf8j2SIHF3a9mFajcO2ivpulS+dOEwgbD4OQZGkdTsCxT/KfnxIOg6SPpKfcKk56jnL+NB0
MemnNlmp1oBczriptQReBtWa4fXrRCmN1L9oBf8FFiA3ZNUPW4Mm3EY9Ru3kXEpvfHBjdYBwMo3n
CRxZXlMtQdo+A/jz117F/03E+3OdOjxiXVRfBc70DlVxPTIICdM8OScWZxaGhGwZuf2ciuFuxBIE
otzZgz884sw8MpqqIV/zAMNUPXIo3jH2ksRYqZw5ng537M4I+l5FO8pjZjiXgexfy2xmZpEj5nPQ
UyOOwpNPZQ8z+5mx1d/tx+5fPN7UOjjFAVdwR6kYyO/X3BzkUW3aiFhab34nNu0OPeyF+oKLB4x2
reqvj6N22UFZ7wIqvY9nXopuO4/tuKpTXoaSYY3bM90EZDn5Q2N5UIHiOgRqIJmw9fM+N+inDUlG
czNGhYuVL36vtTz4P/bOoztuJO3Sf2XO7KEDH8BiFl86JsmkNxK1waEcTMAEAi6AXz8PqKpume6q
0zPb3lW3RCXTRbzm3udeKc2KZAGote8XKEk198V2EUjELM4YopOeR49yy9aewkCTD1uT9uyEIyrr
lMaQ+zBjSL5FAz5hlSZyd+QE1S52HtKhtnDlr8ZhuPcDKChNGZo9Kk9v107LJTgqNtZAtyuHlK2g
mT+HHeNUzVpK0B0cZR5ej1wiNJnDo4fdaa3me/Hn/frfCdvfTNi46F2OyX8/YXv+CmOr7n8crv3x
M/8crvkA0vCs2c53leM/DDTCe+dTtaC38J3vgot/qCr8N8otHzxXMGPz31JK/hyvuaSXxtT+foC7
A5GR+E/0j78UM9j5kGDGgt+QB2HQ90sxgxhpWNjTMriIOF2rLItIRKNi++E1+RfX82/lDFRsniO+
QS4eXolfvr7JgFbdw8d/HIoaWTkJXORJm6T5uAYI3FYhKvQSw4bewYFXL3/92Ov79XO9xoNjgaEy
4GUTvNg/nx1AQUsoBFF8TP24kQehOwiOBsUHGQvyvkBf+Zri7Is3XZ17u26Z86/G6mtCxnXo7Uq2
07CKGKb3I32W11otxC6C3buoYHpSlEmwpclm/5KmRKB0Irmv8Ibv/h+exMrqhaKC2gav+89PwtYk
UJFFEh/bBT238XFNVFaFLkFM81OL/GubOFJ4ewtW1NaxjXqZcB/tgiad+f3yeNVyuOa26aII4fnC
aiAmI2CMJJJsjstDNLLarPKB87JemFFYFQu7v34Ov53hvA8RCblYvlYU/K9NVed7KBHEFJNvBZtN
o9sEaKpn1oLFt79+pN8KnfWRonUAQNkBvPmXFytgeY4HkkcaoVjRKLe8eWHUXujea+/sgBvxrx/v
ly8RQ/C1oIIo4q7g3dj7pbByHeiWFdfEEUWhvuNE6TbLgN3jrx/lX7x+vu1QTuG3Q23l/9KUxprj
opysiHpqys8iXjXlxflRdtHjXz+Q+y++roHrrHHG67nw26FQpPQkE5/BI21beb4I4PJZzGdmnnnj
5srDX+JkSHibppf38wizUJHYuvPR7txnpDhcVkHQ3ml4IGA5RxY/kBrtdWkKyiZdzXkNOL2znM/m
05ii6AfVY/vM2ooJCYWf8iBGrY72yM2PnRt276dwyY9//SS/Q65/7uNsbMu8nO6K8YFC9PNXajWH
MNXV5jitlvRqNaeL1aZurYb1ZrWuh3jYyeTAzL7a2vnwFkfM/8OB7S+m99X+rt6c8Igfd21YoyOG
mHUdsHX7KCas8wEeeu1M7oPDWBEC41Q6Wx0m5aNry/iQYa7Z9asVP0trd1ev9nwJSrMY048cZ/IY
9lj408GlVFtt/dwuGd7ehLCSNMyPFpBU8hMBAeAfds46r4ke4ZQV54UFoa922oxhbpp8zlD6bSu0
1+ewGoAjlEANNuMKHkCHW2LIDYO9Gl2fubcC9IuGodz2TtocpW7kMzGUVJ0gDeoVbhDEav4yz/Mq
QAJ9kKL2PAsSH0FcERJTvLCn3FkrLiGAcfmohq56L9JMflNO1hB/a8fzTG3NgplIRBvbdZ2ZDwLL
306sYAYAUuV5scIayHQJb8IV4NBHOYE1XpVPN8BNED0UZfBqw3ywVvhDBgXCWnEQVl1aOz/NMfoJ
fYF/m986dNq9dON1IlxfN4kCBmWQr4I9ZK5rifoM0fxpfT1ZwhZqC/MJ3f4Kq3AAqAQZSnmmt/Y5
lKDq5K9wC+uNc+FgXrt2QI6CrVtBGDb3C5lSwDEYfUfnw+J7rzoJu1uAEl193mPkZiHUeY/SP9Qr
aoMlNmuT1vNemxXEITPXoncxUbVp3Fo/1XNHvJ00E28NFiBY6elxguyRZd6dmwDW4Wwbz5EUkHhg
mT5iuOZ+8TTvuQ4ddTfr8ipPwF8hs5LESZXDbkjAimSQtrfahhPpQvK0U9/fFLFJH8gZv0LJ9DFb
ASXZiipJVmhJocP3M1W1W9X1DsVVsbVWxElPzvDB09o5CTNMpDGBQmnGBSiKTWLEULTWpl+RKWKF
p0Drhfpa1QVmrWaVOgFZkZ2pEVIDXrFWBItaYSwZ/IotYk4ILfqN1sJlJHZcQ/KQp1FIvzbl+W5I
Qbxo8iQuA6Q95GADgNGk+rwW7GjwXHUCA+QbK8Z2C3VD9jLvkNM5wGRmxz/P0MwfnRU1Ixq+LqEF
YkYConAXOewhe2abTGTM0vssWWHZ9Wc9+umHInGGL6Ho5g/eqKeLKopGIJIxVI5U+SdtW3jAesRK
bBXH88Hh+2XNUpESNM+pt7Gh2jnnCFTF0u6cNqz2lQ1f2FiLefJHuz54NgpPkoPV3i8bwCAzswCU
cfmZE7b1KTfwWWsbEXnA6uRU1INEVhaa9gLTsNyFzTCfWSF6yrazJQiacSaDUE/NtT0jr0lWY/Ey
YhGD6sgW1KWLyFNuDmfBKkqwr9rb4+Tuecb6QoQ9zn70cCQe2fMlspvu/RJP/o3LF/V6BlsErjPp
mfXaqhm/YhOeEF/ay5HMcf05E6jcMMCJ5zeDYc0K4NGyqS/KBjAqWWJUJyMlX9NgnA3TGLMjYnu6
zoEZ7N5Ab7ovU7/9AGFU7qS9TGBLqQutQKEdk+C0J8KpDiqNh+em71Dq5egmFyuzj2UBxLLQPEno
NSS1lQ2uS3Zrx3n21LWXLcmF6FY28oQDaBt6AazMplb7WI88c4laNbaraRcMnrtHK+nu/cBPbxah
MDQia+Nn3LjEDRmGqEw0HORJDgS2jSOo0cQKHZCFnsCB1ssi2HtxFtw4HAzbBaDVmQKNerSLsNzG
YkguqFWCrUrCGGVIqS/GkM+r42XzN2rg8TkfNed64xI/jeUK2njgkwVvV+1ZUlvBJWQu637mAbI3
2i/6IgFjOpiz4OPEgnNNwoZvbQuQTdjghnuNwmcNwnM+2FFwycCEqJmxbc66wmXARb3oXQbGPutb
DgUHXwuhWCtkO2vNOXzwcDuWBX6+Fcjd1MOjk1judur7nH01dFSR2+hX6hjdUpaOZ/oN8M3LL+Rn
7UdtdtJdBQS8mFlQQb4mDpZEUhv5NWKtU5xU+G7JIIYLhRLNz67N5Jpq+S/ugbizvJ//tmFFhf9D
JbR77V//1/efvH6tvv6f//2c6xTd++vPHevbD/3ZsaLo90OijFb432rYo5z9E/ngvQsF0d0+Uvy1
svaoHP8QhHjxOxpSliZAX8KQ6vEHx174jn+NAox6MnJd9z+LehLOb0sTHt6jZQ1piwNIj2s5/sMA
PhpDSFtYduhZ57pko95E3GxxwNdubk85s21TJx/nOoJSP0Rp9sRZh/wJw/NlnqXDtdcQqMYJ4B0C
kTjJXrOcuc1m2DE6rMvHpp4pUGjLz9ukf0y4hSOiM9pX21MAUnaaF/ip01b97IItuFXVxD0zIs7/
EiQ18KWMwt+fTfBa2y0cdaSKwaunqPo2a/fw3IeN9VUaYZ648CrzNYYhIQqiLPzpOmvEXjPThAFQ
XNqFVGQ7jojpGdkhutik1sAGrEeWwyndWI+WHzBXRgQ37sHjQzugcMUBuy6zheuZa0cbVJYyi4iD
LyP3sqOD5WXBSXtkA5OeCuUM20GGK8mG9nyfRNMUHJzW9jdJJz/51VJfcmHghooWn4G3Lz/oglFu
4CQ+ZR5HYpl40zPG3Pm+IsmbCrNbJ1jI8G+TeLEFDmwEsjBwrBeOba5wFlxPmd1lO5kXpQ+zbmzF
s+oQcW8FClSUAxo/AHanhBCQJF43XVSTvXvTYuhoDxY+k0fdRsC+lA+YgD4bgEfqIzTDZvoIzWt9
lTnsQJWTEP0YS8Y7m9mltQWWyWVaqoB/vvdKuhFNMPE1AViY6EXfKVjIpNdV+4ju0d1EWQzG29It
GLmpHppLwsrBfb/9Z4mjC4+jYjywYZrM35uzip8JPNbpJ1XTe5MVCg096KvkufAjKLrBAEC7H/3V
BJalcLlTE5BM0UhM7gxu42cKSkx0Gj70yEfTdx5dJ+BpVECSzyZ4dGi8+9g7J6wjeFXYPbozv0d/
yU6uWy7jeubx5wpuMGxKQEiFv/CExPqiECjrF5e9BEh+YUUzv8DktDgKsGTy6r4lgJT0Kuxmk1FW
XClEue4iw4ZrFwksMtfJWE7JoevRTZ33aoQPnjZF/wX5P8kFyJTRfiMbzXnFIZydlUUBqbmxgKKN
GyTb/IEfrYgCE65PPmK2gMfblbyCelohKEvL8McPGWUYqu0R2SETIKyfZG9YiieRIPy/jfIxhD/O
I4ZiIHV9tEKu4tLhs/mdUlxMafI8aUmUiOcHqUCK7I7LGYWq/2pTh0ffkzxCG7JwS7Qh4eaB0cc0
LwL/Li1gQkmvzZrz3MuZqaPlBYLfughoNqlX8rRmKr9TlpThe78vZuv57beMYCylx3L283oLPpVf
NlAhnzILT/N1rEtQJqXsvJr1zgozkGwylge07QyhmnJ9S5EVrK9JMdvddT/HzWXMkuRyJvO2u47n
NYQkilO49lZD8y0brKjwOBlmiKnkhBJFq49+ZTvzIYcx/21ZAj6RRWitnynHxUCPGC6qzpphhH4l
nMoQqKKk2Roh+2nXx5QnSLzReU2sNUbyVF+QjAxA7Ymrj/ic1mAuSPdTpz6iI1EBkJLAJd5j07mo
hYYK38N2RjN6HdoiuXwLEuDNDLPdare+R7TTw5LXnXrp/aFLDpgnzMPIp/ismKLqgCbZ3dpjGlC7
993nwkKHxMicrwXEcfMQhVa1FS4a6Y2rJ82T4QU4hcwJeHaVJF54aQJMCj20C28XxHXXbnnJoHcZ
Wv3j5MTic6uAX+6duom8PUAvfAluh5cnTQv/HFsOr++8BmNogp9P4dAC/xBuNd1MTuDv/TF16SZ7
VqMoZQC+Vozgzj2Te4zooyzbomlIEWWr+r4cCcBEsg/vYCNo557iZhEHpDTzV19U3kWCuO9YjJHz
pQzE2+bciAPRJ8Wp1WH+1WvN9Ij4Zz5XVV3tZ0aK2ya3nlD06Wd6+w7qo+wxKcQRhawD49U1Vkku
E1kq5IzXBzvChlQTIPo1n1PMQN5Udpf4bwUi5ELM/oalvPcyy6K77CHYoNlm6kyjirwP1FawC6Zp
rSBNT+GXJ4s4BWl7rUNdfWUhkyFEj2hZ0Ya3qOh7E10zhLp3Kss1WF4dDxdZNHbOqZSc5nd0v3jW
7JhpaWgOy+iNu66V6gpNDnG31pDc1qPmNJkF+m4Lv5FT1x+8dEIA1cfdkp6NQ+6dFEET7lOivOYZ
ro5+KCf/NgvG9n52gTxMaefQpTrioSYFHgMqXfBNy2oYM3tJVwNT/kPqToa0j+hxSd3w/dDhBm5M
gJkkmOpmJVwqUC2jhsGDifBoFBjfQbm3XYeOOqxUBqDRzuwTQanldk6gAd91WdPsjSvsfVloh82Y
pw1iqz5Te3hAtb3D8zt9TJSpSjCPQ4DauxqG6ji3JeBHy/HLPUV2s42M3T+6tYxecje2O65CDyN2
4Q+binbyfAxhUW0nHAUEGKjLqRyGa7T+HycdtVeK6XS/cSajQpJdk/6EHrvYjQwlH2bWx5ezKZw7
6YT9Nyg6+uMcE6T1anq7HO9A6CcpfcQiz9NS1lvV6g/uvCR3WeYkO8nWdUMpaE5jjw2/xOc/ilBf
DJ1n3QC/DfedizB1M8PZYYdsTu3qT0mC2b0r8n58ifIw2aUVdNhYxQHZKlMqNrLOWKThD1XXwkrk
lZ20br3DW27dQeoJdsIfSC2oSrEZ/dBcqK6qPzKBRgffqKdkUOQ62Pq550rcZwWf066wXxw3PS+I
FzpZc+B/mKbUwy4pZ711ks7ZJ1aWXXYpLZzH8OFqEPoYDYx8pHCRQNj4kzaiUcY/TVnv8wwj+rvM
h4CSKnfoufys65D0lzOS1U/VRGCLWzrvk8IXm7QMMQ24NOmMkOi9oT3vHDXyOXAR/GeGti714mRZ
fVTIZUKu8EPMItOgfVHeXZT64W0U6/6h0f7ARY+ZgOeTYcZfzMES/XhFlmKwUUP6FNqtc1njHNqR
OKO2KUMN0EpV9ZAXDcKOgvLj4NZOjpivLJCq2is/p8eeuZm7LLtFrukdMITPjzZR8Jdz561wLH5w
xCNwxQk0HnPTQfLuq/jO6+3xTNVDxv90fXWJaaa9z4KqHLd4JSaSM8k8Iq+3cS4GiDt3eR7SyCXh
Oa6y6NRIJrh2V7KrD6rhORsyBibAtdg5RRQUwICfRow1BJ+Znhu38y5CVZmjsVMXB2AWHZg28j5A
VprCTVUhstpGYkD3RaYXRLew6uVWGbDVKJ65HUlUI9ZGVCU2CD96VgQvbUZl9ANWIXEgqyIpGLA4
ODEKeNJwuyWAXNCuRjv3WbJGt0DUALcxp1B9fGyYGzubh0uj/eYwua7Bu8Z5iq/QZNFWcN58Kdoh
/Maoc0I7HAbLMYv78rMSoj3GOk725Vpa4bYBeTrOzI58pwJwuxKzc6tV+6IeySUfouFqUo67S+ay
X9O8x50Uwr2URTVeL4SQeU/cb6i8alSK4xYoRnVb9Lm37WSAy4P4o/C+jC1v2QZWrDdIFigL6sn/
JJElpoc4rGu+QDa1oAwdeQPv5yEdS3MCvtrtMWnEBpdIlNx1lAFXEOEUJ+/spR9ENdYNQjyGt4kf
v6SAT+6XBMkLo/Ds0MphPgVdEFy3ddZqBmWttRuaYLjwmrK/NE5Lenqdm1sn6LvHbKou2qm9VNFi
dm3stpBsm+4zGDBmJX2rL5wxSM50Gj1TqE0HRjK7UWj/jpFVCUR4lBJICEK/8qLLUHAd8nhZ4MT5
WhUkF9dNgdg2XO4Hz1afjKzIA+TIKwkorLGxePXAC0KI0EkO2qo+zxiTb614Xm4sxvtYBRSemU9R
rxhIz7UU4KkGP1nzYzjczhODLg47933jlO+VV5rssi5bkZy82n7tp1hdmYBCDtF2O5zLKYeDhAYS
TLgsMnEfI0qw3+cV/6UngCJ1ctuorj2sQd9keWwDNb0nBKvZ+p6OUnGL7K695fY77ytu0Olvdhq/
7r1wSARsWB2PVavj+78uCVOkf7ObUtcKrf3zac1pCvLMfVxm0X2JtfO3G71fV1Ix1gxIHi67YxvN
1a+qKyw/M2rRrjnWlY5PeJjBfHEwv0LkqjLCbYbPoHF8/xrJ54DLgn1qAsrMsbLqqggKQkcsvth7
Zp2+vqn0GtBohYu60K4TP48ZYZmjxMu58Zc6oWyr1pir1PZiGnq/Xx5css/QWBvMxvkwUGaqInhF
CD71D9ihgw59ooNffVuHaEo+wtVWOJYiQ8OWJoSb5V5KLyI5MR4r4bEwLefuCx+Z+hvhhfWDF6dU
9P1b4B7LTIW/3jcGbDW8kvXstGmwGPbdLTBbukMMmQtiXUrK38xf1PC/FElTOnOQc3RO1Ly89cJV
2DrXP4xv/sVu/dflI4vHIPSZ1BBrgDD3V1GupEJm22A3x4CpL50moWwovp2Sdu2vH+jXreDbAwFc
ogzwI8/99dMVaTq4ljimY5mxg2E4UaGGqVven7cAry5fs1rI5KMJWbhl/2aN//ujs9CNiDaNfGLD
41/DKBRIWUEmQnPUhXIfwwnFVd7mM/XjGiNmQAptwl7QBFhTRdv210/d+VXLFiMf8F0bZbkD5ei3
5z5hKU+aRDdHOHD86+OUDv6VIP7zsS462mbEDzz50Z/xlnzPsNH1QONXp6JEd2Cc7yva/+px/ma8
yXiRaeC/l+P8T/n66bX6abj5/Uf+mG2uzFqUM47/jwibf842o3cAwFxaU1wK38G0/5htosbhW4aF
ATljGIo1DedPxon9zuX4Y32MiSPg7HH+P9Q48ChCEor5LZi3uXzc1y/BD5PNwlG0e55voetFDErw
+kzMTOx33z89/1Yt+9uxzcPgdl4tfWhxkA38/DCL02momKNF+8+kSTbVvPMGO7qpphFX+w+v/784
nn67k4J19oaMwMVAi2h6Heb+8JR4L4ouHr3kODtNfGOHqFpDusYLf4EXoojV/FuXgvP70+M7CnEG
sQSIOFjDPz+kkV3QOuQsHHPMLzS2bdOfGj3Q2TUWc8ptFIMNt6PQcw82bgSmB2VZzGeY9936rA2Q
cQbjSPbJYNDAKA72Y8wBAw4y1van2uT61GKeBkvAPhPFQn5WhbMLecDUF7NepfoSDW9p6f7J6cP6
Ih61OlhJBbJ77vNrPwWrsPMIYzybW7s6z9NuZvfUVXeu5S9fuUiW54xAu2eWOVf2MOf7SZQ13WkJ
xBPz+ZWPDCXaZsQl3rndUH1bvKW5AV5TPLk2YEpi68pD0Gb11kE7u12RTUe7SZpdizj1LBpttqzt
PO3h14KX6r2O0VDfXGsVoXwupfdql6l1LMOp3S2aEqWFykC9ZeIEa5/lNp87Dv4Tglxzx5wjGzZ2
O0Xr6NI/2J2rX3JpoTXfmUxzGm/ETMHXvSCjD+bulNWqOIhaxPV2Qgdsbe2ssdXG9qr606CFeimG
NHpfYPG8j1Mbvu/qUPxSRJ0qNk6sRU0dOAM9sIrcHPQYEclhR172SWYMjrZ57Zc39LoRIkw/bU5i
mIbLeain52imjZdJrncuXqALv1jSDhtlEdzkHr0BDJ0tu/b5PkN3wG1t65dKNOOhoVVHGQU9DY9Y
WH3RK3IdRPDnmUtol3qs1lKQYMRPLhhUaJGbz2gbyqu2rJb38K+tO6ZMy8lm4YodyDjynLAIGx9g
zoCbqZ714Ic5/GQUOMdxqru9N+fyZBfp8IWxX0+FzzBov6QL6DgLEdcFL0HHnCH83PbldnImfV2v
o2ymtV9s0J6bUPoAc3ukFjJ9ijsr50OqyjNLRYAYrMpsOzNBgSDLBHJyDs9E9ZdMmeiETI9mH9VJ
8YqQO+EvCzLKB2+XNeG8NyJs75OpdE8h0XuBmSbQuHAV+Wjz7cHeOl55EsFO4YxfTQXOLQDlciXd
evm0qvK3vLPBJ2WkvMljlC4Sn+E9uACL0Xd038JL2g/B8sFiwXpNOLa7Zy7RIclelv0Ug+et65gQ
EyceDyRv3pG5+154SeMecxlNI+0jBHDUvWEuCZtAR9vsQmbEBfKMCK0DA+WCjiutZLAP3QHoyFy2
4XKKKPfMeRnb6UygMnBme0MIaLo8y25i9rcx7tBNMO8xluyGGRLfo6+LiIzHDdwmBAqPYu6zfex0
gNLYw5LjyogDnF3QQuyP+6iuz0gBDQVxk34aHcQs3eC8itAqwJKx5ujQ0aTCW02rPjykclrS+xHj
BOoKlY/pdYjRMts0la6n2zS00ghTZth22WUMwgfeRgfY4sVV2aCLjV0z92B7b2L3uRhwgR3adQb6
RayJv5uMsty6kEAFB/0gK3jB7ZkTd/KF9bp8wBdNwI+9dvlNJVAa2X35LJLZ0oCQ3YQmbAg9yB8j
qKZpGYE3BhbokqBfAVQuinPHmODoVpYtSMzGLLKrFjYv7KeYrnbt+n+LJARDOA8T/WC9UqqdGlK4
ZJm+xi5km8GvyQ0Y8D/hI6svcoPlFcvxQgx2myR82SPG163vU9uRswYSYnUSkM3EIkqhnq47O1pB
HYCbrCSJPxrNf7UQCx4wZEBkCGprULtxnCpYSr766ofsi/hFCEDAQUPMO7zcZTeEaQlIc56a88gu
45syyMPXkmE7Thdc1IekE9WdNUkhGXeyGNtaoeLPAhqdb26ky2fP7s1tKYtw2UVL1TwwDKNQJIF9
AHjTQE/ne1vu3u7W/1aBf1MFUrGErJf/fRl4/fWTfu3kT3XgHz/0RyEYB+9g32EUWmsuRNTrv/fH
kpvojXcMJW2b6ogVt6C8+BN64FEHwtknJJMaEEgrxc6fqmz7P6n70HVTk/wgRmSJHTAsp5AUrM8h
Uq9d3g9lUklONSnz2XhiAkfwx9UikXuGmGV9rAuEXIncnxXFwphkX7PBikCx5XJ6DOjKoG72yUNZ
RauPn1//Cm5IeOPqLjwZ0uc4IMEjbN2Obh0mlrYO9ZIPH8hIqoiTFi3zYxhITBij/No1kbeV6Emw
K42oYdDtddtgDrzrPq2CbSJYy9pjVN1Kade3/TQN93Edcsiui4dnvj3TBVzsaNjQBNYfKAyS58HO
LHfT4ou/B8JX3eN6eCaeeznvmDaTgC3S27ANlnvbKfW9gaR1gEgW3uCcN3u8eyBqFGNBVruStFeQ
kX7mrwx+2ZaPQ16YVyGq9ggNikLPX9jHt63qbkMRZu/bihkWyyyuai8d3UOcCedBUBndByYs9qO9
HvOWXZuTTif3FLXdE6HdbGGxMwl0qKPHfopYpscaIxm0OvOJlBkgOfiIu6NtjfmpzetCbmoVdB/z
epmgc/EePnEIVNfcTBngr2y5ILGFFjlj5LajNBFEpkg02Bjb81tY6MXRKtObCSIr+zEjd0sWFFBW
4vhok6dygsI+nGrLya8zpyIAra+m+QFB83CQJpbbPpTuDfmp3XF22/pKtPZ08rt6PgLt8F4L32su
itjpH4heLNHoSUvuV6ccuInMjc6hjQ9XC/v+A+WytaNyqe+s3vYe+tnvX2iDy2+z29mPLjuZlWRW
M9ULrGsvF4c0sPsPvFZEQLSmjm9bisIPZBlgYYpUvavZWOzh/Sxnkx1Ye4tVyZd26robp1fNqTC9
ATsw5i2khJkANEjD8WfPwwtMShbC1Q3hDDWkrDKTez+sszscP4j1wrjt93NSLWxKqM4iZoUsSP1X
7GPRZb1uyhFPq2tfs0wa0M2Bq19YeXapORjHis1+tOLipBbfP5apio72GJZfC4CRt7YCeJPLdLmR
QaGIBQgSC+SChyYzYdkUb9opLA02/GC4BEskOL+y7IK8HKaPJOfAoS2DDznK0PfaIF8NgSES2N4N
V/A7wKISrzfeaYqLlxaMHKz9EkeQgsPzGPsyuFmx6zpS7L5GUd/mdtffu6uyVAZeP28IJJIVn0mm
vMgAh4UL3cCw6nqB2AOAA2iRKEzOvaJIzvEPaFBKBeubqHXAsiXAF4cNq5/qmWNE3aKXWY411Q6k
gYpcbUvZV6jEagAXoyKko81hEWYz89u0Sm905ru7sA29j2W+TtP5bpv3HQxHyqNomB/CUHrpFtmE
tV8KJzsGISmaA8Mz6nRLTMl2tNpgPNRqtm+KxHOcLWx9WV1bciWNOUA7N2CSgVr6bZtwkuRq2XF3
fgEnZYN8Dytz5S0CplguAzLbinm0ntOxY/lc4JNItqWVmp2XO8RVL0XdwnQ0LUZBFSlzB+/Pea8x
ylM6Kler9lDC37cJbsfXC05vgzFuMC5dhCIjc82NDKMULeLQ2Q8J68I5fEpFhc+q9yCFHRsyHvP6
YlFuB9+efMnKqJ1PQvL0oAuTRp/9VCb0XJko7Sl4qjDdtmIP696SB2sY+uLLLJRy5FnEW6S5uLjc
/lsH/E0dQH+/XqT/vg44r7/ASPmpDPjjZ/45D8I2HGF9YuLy3Wb1RxUQRe8Y9zFvRKywIpHcH8oA
550IVtyDIBJpLRe5rP8cB4l3gj9Yf4w4ljca7n+AvPXxcv1UFqzzC2cdesJSoqn/bVIzuIBMl8yw
pgADuvNYJb8SysBdR5IozPiMuPKRtd+8gA9Z0Z4ydR2aNF1dQY/zDRCWWu4TOx+/iAGz88KM4mMM
ugU5RSzhIPFT1c40SX+o6qX+WAXAZW0s6Tc6n0I8uZgkuSHKaNlyqaW0uDE0lDyMHoSW5b02w3hj
j68V8MtN1mXYBVhEvUBDHy2kx2W9nElbmdeuBPYCstGaQbt4KfRnAxXCbLxepHJPXyM/ZRZHycbT
1SrKQCe6b7DZE+vWGtZTZTxcpbMBLklY8JsUDcf8vmwi4W015YKzIV/GO2uxNGVAkJLs5BVijGin
RS6IcyxDqhpLNp9Vp9RL0yPgRxFgbwcPoUQad9PniGXYi9/nADTGCFpRPsn2blZF+upmrssgzm02
FbcupybDBSRJW5NH0/USmOY28OYm3qChYU02V5M4o6uR15HHgMQvPaKn5n43AwMRYmLzy2JtO9aD
Bmk0n01uLm6dtoth33nVZ9OVzsYzYDUYkanzpC/6Bw//6i7v2OX50+wdk0U5mDGslXHfo3NiQjhc
Roa91PmC1v1iROcl1+BUVqXwVcQpsiu33pKzTItSqeFh8DEDFIMzYbKWowN0RyYfekuZczVBiqfX
tk7TQknXc9FtGkCEgI/ZrS2pM7wvaSPbbUDu8GlKdHuZoYf/xip0QZw495bcdaWf3Yx+Xe5VG8Mw
rqe4rbm8xMroYg+7ienNX9t1rJGysA3O0ryCxuei4f9YFCVOionwI7WRrZfe1lFcO0eq6Pwe3ZL3
3k2r/C5eAh7Ns4V+YFpaHIY28y8dtxjtDUC87Gh5PbOdGayo248tzgmoWWmGJiOsCvNi1am+8Owq
/jrpSehDCO+TzBNvihizMYm4p/Zcpm3Xp431gejt8DZD3QWzEXQncTrdIj/7qvHizYBpYY/kptrF
Qe9sW4JLH3kf5dPkdNmtgBF91TlzdiG0O8Z7p5la5GM1sslwTqsdH9fmMfIg8KcaXeLOYnl6cprU
v2pHf2jWKAd1XRDrSx7NVPEt/2Bqp2AiXH7PrZGGHHbF+OUtzKapnRRyEz6+uQjvuyY2dnmqbdvU
JEl0Vr8cq2mYmI0sdgL5fvTmiyzIiiNFza0TwRxTvli2npenONZ1/GBKvj37zgzlCw31vHFKNIA7
Mfhxt5XKbdBfdcHDMARMvuacQIHen8H71rl97bPfP/UB5EP6lgA7TcfcTc4AjFEX7iMPBqnm+3Kf
dIbJQD6O5ZMh6Yd54tDbxa1YqY3xDqPSYMN47KaKCktAob52ndb6v+ydyXLdOLauX+XGnTODJEiC
HNzJbtV3luVmwrAtm30LEmye/n6QnVWp7XPkU/MTUZUZTsmb3CAILKz1r+8/m8b+yaMaf08AgYcF
QofpHMzJhU7q4Lpp2/6IYsAFEFWux3aslvuuCd1zvJW6DS2uyXm4qPJ+6kX/AIxx3npFnh1iEZV7
2fIgoeNtqlhlGyLQG0ACm7FCXWQP2RVN8oAX+SRhdcdRxgAJMvdTEKeke3L4sjn+xIZl7YSO4mOs
aTt3yntCWeKdx6pvtg7DcqC8oG4z2/sUIUfeTauAvUbC/TpfnfgsMas1XugfakJkgk44vMXy3Ct9
OayMYTxA2MlcDK4dYksSren7WRj6Zd48hXKRZJbabz5PDKiL+2AvfbSLSeQkor8Npjy/G7r6owfR
e+MulzIDSkQE/U5niGeqWUIQtReY21Ohd25tuHdwPcIz4kKSZSiiCUFVJxEaB9dd5qiLnpzxkMfJ
YYlCfXSF9naOWopu41Hv38moSC/6RNI/j+3T+imFV30dzZN3CMhGuUyjy4CnfWUnPR5I1lg/2DOd
CUSG1tFbVmbT0qw3ZO5z8AMNGPMw89v7blmiB4FkDVJxNpT3hTVDAo76Z9ngFVJkiXO5VlGHUwba
wi1BN9JmMKOUM0Km3yOOa6TpHJ8sOOnK/ZqpapcEyXJTzgBrFu3071fDb7B8T924UXZPBrPjlSjQ
+Wmtbqq+qLZ9VVbvQCTH974bexvP5N78xqZ4wmOKYhtDBVekX8o5/pIqu7t3WznduXM0X1IbFg8B
yc9344TF+iCCC/JJNfZ5TJ3csj8ALMeh3eIfKc5jWxhM8GAL+W2asRIJrUhu13FeDmJZo8NIPeBH
QGR7s057Na7j1TSgYdr0o/JuWGOsK+QjkjM36isMM1LcgyXITbSdgj4ltz1Gs0q/eSW61k3UKLWV
xfjAJCxvosYu7zj7+JugDuQ+C1a1cxz7TnrKQx+U9+fVKsRdiQZhZ41Le+tPzmdf98G+c6ziXUXe
HvyvdD/gYdYd1IQUm5mR4uhCXBCgipP1AUo17Xf0CxwdPBkvLR1EF76alrM6zObzYGCLxMo1OLdK
2Ez/my/7HzWFkNGiWfi/D5Opmp4ky37+jV9BMt2+2HmanBsBlY2shHrhzyjZke5f9AfT7IH2I8KY
lyzar1yZdP4SyARsmkVCX/Bq/TtX5vMj34bVI4itXwLv/yR3Jkw579+pM3M7DmJ4KuwYY3uUe0wF
8h+ps1DqpapG2/ue2mub/6D2Egt7N01IlcEfDrgKPuUli8ZBLaKstkotvv9tjsu2ZsvlSO0eWstD
oV50oUVtqeZNBmgbljCa3/d2ZQE6RPobrAFubnNCZIuotTPmoiUAToAx+ajcW8ADLUmjxG6t6X06
jAhTSopZA+BM7L/BLbOj+eFRqCTrqCZReor6bYkCPowPtc5Vm21R79Hr9YfWdMd0hf9zdCLUEqBd
Q/6PdzAupK9Hp1HAjAa1+t9bNekIx114nfSfUvOhlBgRJ3LJ2cnq6kcXAG559IBPcGsulQW+T+1M
yfz+H3Pr7ue1/089VndNVg/q//1f97dbInuKaywALZ+uoOgUB2h04FWj+uQZkYpfXMPaTF74nR1N
c6kVEHtvKpnhj0F/WUsyscjnFtlWbuOSCjZVLXQOyhHI/wXFL6zk92ucrFAZy5lHsR8gtFBBpc/a
mvfBWnTBzboWDr9WUUlHJWknapTRH8rcJj/7j2Ema2vmYIRCwHeigHfh9TDHaTFnVlHW3+3JWoJ3
PuLm5gHvrGa9e3v0eKNOLgRy0PPYAZyQwTslnS3UJCLynPEzx1nXEfu2jAvP3rg2b/gsZO7d4vXn
wztEmVVaw7Z1EqkfqEzVf6IsvC6zwy0x7EMXrIk5P0MOPklZO+iB4f3lwbNWZKFvaNbMiUL7yhIS
z1iUyXDj3v7uvw0y2wJZdx+Nhi0ZBTOx/vGmQ8m0ZFNK8a0c6Zxedt3SWkQrGp8vAGVvX8u8F68f
KAuXh/ccE579TJ48ULxjygLhoPs8O4nKvO8uZfA0PQfTxLxDVm2GuMRmC/3a2xf+/UsyhyhJBDbQ
LBbdE3EGcAXVR3mhvs02BA/obLIMAf+6Vsbovn2pE6WEeYSIBZE1BUj4WLxPAZZ50zjFpN3qmXOb
X8mzLIrr96U7sEZtOZvHSXs7R2tsV1dN1teBvfd1WqxPuSKXJTZky+MZfS2a3+gefJcUtHHr2i2v
Cp304XI2Tp5X9Wdv3/RvDwbqDaA3nEFoNjTM6teTgPg3xNLSrr/Vy9BzFxijFPkP7SyW/7FpqgAS
WFzpBm7W29d1fn8whj5FGgaQj+diFfj6wrFlsCq9b31dfctxV7p6/WwkegrbtMcyQZSUWM54TQr5
ZUnLBEBY1/c9CLPKml39mFXrBFYrDcHsfk04zkUHQe1kufSrxVPh7u275b04mcDcoPRfXhMwoYCC
Tl4WP5navhr75msawsmmMSikH+dOBXPPpFoxiVn0MVKtCm4sEWe8Tar2PDYD2KkLi2VUeMnyjQlY
5QSbNiPD9udBjQPj4cEe+bkAw0VgdeHgkQQfFWfTGOveivYiGuRLmuqAWNI7wDZcCwcvBiAEsVmi
LXTqXNBd5jK8B4s3zJ/WxYQQm45wnLFw6QRnkbfXLIDT7XqdARB2+NYayZCXV9+DaXQyciVDrNY7
Xv/I/1hzToelvDY59+i0eYQs2KlH52OhGlzy9iOa/fVppV9bP+q+C/SDyvkv0yat6c0hrZ4GDc/M
TbE36TaVSDNQlblosWHCSZXPgFeB/XHKsSetOZKSfMfhpdsEToZ3GzbMEv7w0ddzOtwPkzS2Hks3
5yzBCpk4UO88ibi0lU0Rv45ex1zNSpYWVGdUZN2njoOOPos93WXXpVfjm0IuYa4v085axotxHmfm
0hyiQlx2mc6c5ZK+m5TN0o4Hs2d2YezytrUhYiJ323h1WxRnv76An1OKmjY4T0fGBtmOLQbUt2um
n5oTs4iVlbStat+pmMarPXWLpaIQ1RZ5//dndG1n9XuMmdAUA/kOGwCCdNj7jMGI1QWXntuUxRF7
Yr5T8nNUPbr/GTk/5Dzen03TkBYXKDZHtNFOGpkrCksStS10xjMs7SI7vh4LvZkuTQSt7Yco6EHH
KjMO8uqhHvxGgmkXNNwFm9bPsRPY6DqKmDWJ25Og2ooZsMcPUERODGUaEFsoLiwP2Om3rpo1Y4jd
FgWbrc/C6MTvwtIGz7xbJWxZIMgodOjXxGDXxG65Mwt+ttC9a75EHrXBfN2JWNcJFpjGsw8vBs0q
sMcFCe0cWcvYzN9eQCOtgNSLTuiLSNHfku+ahVMRJMKc+jLuXskg2btoKRm4JTC65kLTmJt7oTfC
QPqoQvMKLmFXMFPEGmCFqalZc3s42oQmbospi2U3CnY+5afR4w/U1RbJbeF9Zca4A3uf/xgx3WQ4
Vxo6+aSSENA7y4fZY3wSOzBT1ITW+rENa/7ZOWHJCyzzgbWB0HElyvAg0euHpV9Ws3iktDB+yTvR
m1caqBYf2oNi5klwjh3519A6Qj9KFDmMAl3NrVrO9GyrvLrWpYdccN/1yujj0WGNZlaLLIN43hbR
6vhn8IxpzsSz8TFK/SzSO0xPod1BRS8x+iBnh8CoQJ0tDgNne8/GB4us5y7Rdrve+csyM/1DhcrT
20cVMp+aQGFqgpvAp9OARDUSlw5GdpyL7LbBCAjWA7G6ecJ1Bi/DOUCxVto6z5QN351adkeOjmok
7JHpskAJwj3GluLZdF6YNXR6K6fmy9RxviQYFCBb8SDOmERcuAUH6E3lnoWY5WY/oDknV5a0YxOR
RCRux0Q+doMhPYupf/oUQ8OCZTb4tk6+5UHWd7zFeF5TG17Rm/TpnKbJFfyx0ZE3w4wOkcmT5WZJ
kcO0QGctltjMS3ucFXMoFllXJJfN2qz8rKOU2zukrQVLpepqRmlXFTyPejPbljN2N2oKXJZcqmkj
T6l2EEXDgCCtzWdFnW1WwZHBZ+baWRsP+mAP7cRvcoTp+BlcWrMuFbY28kBaVZhIKQ1PLE+tN5MZ
u8SzjNVBM4q8C447KCaU7npy6Oc8/W7xL8MlYaaHJcnW5JLax8ilPQdeCCpKxFrs9QsAfrGrYh/C
0D70SrPJDsPYMR1nzH1oE5Zhv7A+LGFqebcz+TDAGCxRvnfWdkPNVwqbvukxJ3JNiGUj7Fm+VWHH
aQQfAXMOYdU3gzM1nQA2XfSsqtE+SfOJlpExX9cen6yQkn4XT3W8B6Ead+/ibubL44VbstrrZZLc
scwn3MkPTZVKXux8XAmnz0K6HhjBX9MatpH52eI1gom7ZrMJnKEEmOVeWTQZPzkWs1LshexNlwmR
aGLzflpJxpvrhbEvcfdJHdrs3Ixld0cauh/whVmdJfhs1RMNlHY1l494bUc5c6jvsu4iqFuwb0Gj
x/ZbCxvfuuyTyvKuY+5UbGGkZN1nZIrBeigkuMtnj6b3njb/oOq/TCSLpts1skpEYbh4I6IS/oTn
BUi8CBRpR+JTAdOdfJzM+y6NZ9NUaVfOlSjZVgENDJqcOc8IOD348o6MPhSDnhRoMhfahPRrPy3l
xpNL6UablvLF8Alt/ui9C0rUCck277yC9q+odJe42bQR35+a0RInw/mQspOVgAPKaV13UVaudn+I
4Z40lyjUYsrhQ3E92baDL2AkE+S/BGjrY5IjWmPjCwZ5oZCrhWhvYC1sgQdFsJYgsSqyXo0r8y2F
QbffJn6ZnElXDDtyv7A644ic+9GZnNQ90AbqkH0fZLlmUKqEb9216Ky996Pq+rw52q2kkrIn4TbD
qh5mMVxbaqitB8/y1Po01MzqDe3cAXlJSXrbWJQFsm+P4ewn6wzCT4LaimY8jo5xNuS02jZeWDWb
iM5oN93KflVd+NWp8rB+TnH90TM9nsPSoS/24fBtR9k2EjmQ8gcwMHHd+eFuLGyf8l5cWQWGDUhC
iuIImtYoh76ndFjBVt02YYGRx46ur2UN9oEYhJVgEsaXye9+Rd/2QkOg8zAlVUMz/NRkZkNt8Rpr
/ffT4rett2vjqY818ZSdEKMsWvpEYyRQeWF6OFTM/9oCNYEyUYAIZFvBpNC83F1owseeDZzXIfUC
s8JBcTQRZmYtsDzwbymnhD5vodopvFy7xCIk9dNOs/Wg0c3ZZYYaB+v1uOD5PMSH0W9M9Beowpwc
8HKECrRdPF2h4R67Kgs+0mVucD5Oa2F8e0yop4y7dux8lklfKSL7sEAM6B491ycKnmxiN/jPy9Sy
luUhVc8JTe4UQ4oW1E1QXuCHsYqzyHNLQqKaPgDWlGqsbL4ocQk4ABooq94siFXpskdP9AwQmmAO
OTBAbS3Nzhl208yd9kkqufYoablZ32nPB1e7bWL8ImsOZg1Vl42i7Zn7V1Fu1snCkyW/4uZOxB3V
casc7G16UMowIanzrE/uMPbB12nq6uaAtkvWVwAfNNvi0LYmlqpbaUIWeiHNGA1NHQzOj9GiAhDt
YDLosdywH5I3QF4MO2XFSBX0dnXNGr6YEOkl3ROoyuxSv3YwfI8Zx4L0MytaEE3m7h1ByQ3EduLl
UYO5YcWhoxzp68Ofh32FOxiVlTJ9/h6JteMV2owtpBDyQ3XKJzaIaytvVzhgoyljWNQ24ILbxAEP
fjXH/kfonuSefj5GNkzHQZtmj8Nj2MUz31jktcMzGhW6U7TWSaGn9G6dcjuOPulC+lgeQHRLqunc
IxzFdUW6Jop11tYkn/oeTVJ63tq1CSpsDLkIwSfq2myKYdAxWSrydc68zSa7l9iFFi5RCuVxE83r
pu17/8xuE6XDOyBdbpNdBSjwuJ9lpRcXtbgAlwbLj2KpfiyVZ14RZCom4VXTrQjHQuNM/iV3MAv9
mHXI2mtatcaMNoDOlQDkoJC87K6p1tQ7aRVATg0bWrREgYGg3+tMD4GZjzFYDyJrmxGA/r9STgDw
jhyH3yYq6bHJKUPJdumk3JeL1aM0oSGi18QE81iYcTM/X49iQC3+WFIG4aH2ioWvuhKzAHmowwl6
5pnvyALOetUxF8ptthAT5Aevpy7ZbsvajerrCliAHnZJiYKQdlQ6owVB7dQsPFtEEBXXqteer2Ab
WgnJCvwXMHYB0kAlWEZZ/0X3QAaqjSrGdmBxWSZPXHmTMxQ1OGmXeVbZrjkE5i3d0o8o/8wDUV5E
eMnBk+c8LP66XAqahpdL2oWWWeOnIrrii06dmUGhcm8iH5XYmlhDNWHPt81Q7BEY/DoRh2sdERjM
SQIgEHpDJ/hTwpkFQyjLsuZv+DJ26x06Q5ySRNqmHEd02ifKOgMFLsbHYDWiUdrdcGC9Q5NtDt0S
yilRWD875pAvYZDwHxMK1voxVnHCU0NAaDITc2itEfab2keLjUIGQwdG3ay46AE5854bCytaJzk/
MJ0Cn8uT2sPUkI9tWZODs1b6uC3tazkz9c+ofKLBXwqKbd9+vnq1Lk1oVVoVJJ3N0jV4+kG71IBk
AANMJn9kxWIxU1La4VTf2nRX1h0DspoTtx9ZAwM5OdK84pyWk/YauZlH8LpMeXJEazWP98EsV3Ue
jrNTnoXK5UzBxmZ5xAdiHjRLJwzJho+JvKFnrcq72kSiLg5RrDPTz1PjXCRw4M67XDssUgT8Y4CY
ZmJ13keJNqfAnweLEukFN92s87QkW96yBX33EK6ceD1NPX+BOYN2D1BaWtc80swZza2PNailCl+g
MR4GqJW1V1zLluQIv7guzCiQFmbBGniMuCbRvIT7JOQcKuFUBlJRF19EM5sTOpo0s3JQvTOBbuWA
Hv2Toc1/kTOixS2KBAUdo206yRmFcxPiJlFOX+d4MOdMnVpl6u8s6vslfOSx5/v+Ia12mlUjTYWN
jo+SCxkshhonedalrevQHmh28YPJVG9+To0ytExm9+2c2O+XMr198HlNwch0vr1O4Llp0sJDFM3X
zAPJQuQZeAIzsJnFmrXr7Wu9ZAP/mT92SB1L6LKu9AR9M6dpSmU7qpxop/o6i2rkIDOmFdQ1mFBe
ymuIQsthL1yDhkVjxFyUVimcJDsI0+3gcu4mC2EqGxFHXrP2/FyZf9U+6j4xR4Ra+oo9gd6ciT+9
ffu/DRXcK9rnIoeGR+TOtvn5PzLtM4LRIZmk/2XInJn7YIMyx0I2V45Qb1/qtzknSAxHlIKoBOE+
dZrvJozK3JoA6gtACAGDP17CfHpyVmleEUyWpz9OudMSCj2BDvxp1+eavvubqK7vlAgT8vdfgIiZ
NWqYednuxoyV/SFxYaYs2IsT7xNMLPz5e4msob813nL++dvf/XSYqZr6vqllUCbFJeN0Rk7gdPQU
JeIzOQmOjkuakqUK6Y9jBXz7Sqej7PrC5tuii+JqJMdOktcFgWEo8BP9DIdHAptoS7NBZUjE2eRT
10SNb1/wtXKRoolPGeylU9ynwkf66PUMAg+yspgs/ee+pk5Eaw1N4ixzLIoLzxXxWDnTm5QlS4rB
W+Gn7Ixv38BLy8Q/30BCLeEaJAL4Jpo1xOnK4iVp6bSy/tyBNE3qPbWstdiT9Uij/PgzbNF9akJj
2uvN+v0rKW75g0l5VQEKuPR8+jk4FU2bjBGp/4W3uPEiwWlhLcOaLUEVUxOqXSgGWpU2mVMMrNZy
8s1mqbHbBvWSxjYv/kawOhGLDHIkeeTQsTVlhG+k6PYhwbw7wCTQXbjumsIysZWi7YzFwupdySmG
djGzndN3RGwDUNhs8WieWm5L/kzQK0J7Vs2icE3QlIfDS8TnOiZYjvMKC7aNrWjHJD2W5D2ZSVfP
2iRZ6oK07NvD/9uEkx5thAGw8shF2X06tUdOFvjLrsunJu0EMWvS4sXc7KJ1MBHAr5T125c06/er
B85SG73UaACyo8U/meMUyuiMUOH0KUpo/xb7MYuC4hr/Nrewbmxlcwf4lEcjh6jZiU1QaJVYZf+p
UHT6zYUIQBQ4tul75p17KX//Y+2swVkgFhvST0VD+vMiq/qheo9Q3O2vXDX8R/QHnCUIzqQgUxSI
kHrlKYED+7IkS1ulPmtgZ+uTn0szLfK8NZHV28PrnrzSfHpIB3doB5LKmxD2SXSQTOgKy1q772s1
2OEuJn05JIeENCon3Syf2B02FLwr/iVJ2DAvZ19ET4TCfh9uIFwTpF9y5DH1+3YCtUIegWYMIuws
4YQCf5m3Im3y1KS1ZsukATCiangJ8VI2aWK6F/ltbTmCL2cVPntRklimUuRofNs5VTl0fnbnlsU6
Wh7qBsz1HzyUTlZsxgD6g7B5Txn73yumvp8MURWM8/uxys3OHDeUKuhRnBpOzm+Pt4Gp/nM+m2fK
4hUguAjYFvGweL2ETk1LTtXx4sfQa16uNcIXvCk0NDi2JpZ6lqCftfcSkQ6jUM+1yZL++lOvR5Mh
sCabwfU9afKZnAVbVjq3UjEZBavIR2u9UryqkJ2ztiqm4yJGDkx7SDYcj7OVRU0ffhX+qBaZIpJV
5i7vzhraKz/TTWUe+IoQ0v8I0I1wWP5MTWiHDOiww2XVPMncIWqZMKtm4W92Q5+ZxPKvEhpvJHM3
p+bBvhfHZDnEZnFodWr+sN+Grx+flIZcC1wBwZLPXgg89vWQdnwDusbb+FuphfyY97XvHlzKo2dB
EbYeOX4Mg8B1RJdLmJUxwliMFitolU84O9BoXYdjTdEUtHdEC6/aAF3u3secX9VdOSudbtNQ05cc
5fcVpbZvuvVUS/eNlWJ6J5PgFgpSc5nambpmR0pXTuspkHYLltyHlTqyBhUIagR34sj2dmQNiydr
tQYOB2CJUCVH/Z3HrlQcsL8V13Lp9W5ol25PTbx8Sqnh4/zoUiXI24F0XlNMlPAGp/yMasKHDZfA
MBjXznbAzffy0WV//tKmjeNv4j5ISWEkSh1dHFoeJynGp0yIFB2UbXn1DqhP+wn0tXqml7B/h0Wu
IiyKx7McCeOBMsFiDKgoLtOpF2XwyLxKXwBu2g9TpEnYpHn+YQyDgKx5PBY7oI3N45rTqk34aaVk
+ywPN1n73hsW+6u7DOqzA/j1fYrGeAtcrcJPUGV7THmzP9iUvV6smRCUlVnMfEIF1KnyVE7TkP6R
IB/qZ57XfBe5Mf0SUMSh7Qa9Hbx/+41+/UL/vJhEKGe2eWK404iE1gVCuz6qnwFmVmiEZvuRXmhX
baoK5zxPjJz/kqa6p0RIn/Hb1/5t5r98TbQ6lGxYxE/PI6OvML/x+uq5q+mzoqkZEuihEg7Ct7cv
9PJJ/96GX76l57roc/CZY0M+PUTOLgRxjVbm2YEdr4l52C42DQceiHVpKR9qt4ofMhVbgB9KP6I7
U7cZRhSZH+zmckD2hVgvuO2DPrqorU6+Z79FlU1ecXiqKoIXd6irduMOjndv67z+UY0ivKpJz95r
d3E/RPQRAklsHBt4XgEKsAKbjuFDFZC9KajF4QxDYq2Plue8SQZKCWN/cBLf/mLPg9iuPL8/xEIn
IjyGxIQBhEGMC/hZ9zQkcCwIeB4Qimfs8Bj8NBPpUTR5eTav85faicpPgv7E3egmFD263grO6ImH
EvL2k/HN6vbqyUgj1sSFycU+im38ZENxiriifJDK52SkcEA6DV70HMK92SmqJAMgSeh8shpoGaQz
sKLa01RnDXmra90GGg88mVi3q5N4Z2JdSJz1tNtXGfn0bV9Y19lSy6tFLMdaVOKRHGh521g8tE1A
YQy7tGGm7JJjN76VbWTQaRy+D8bQewny7EbIFsYtmeKzLGna28ofymHXxGr8upTp+N723eLeqoF9
bILZmQ7CHWAR0HGaPE5llGIF0tl8gXSmWVMPCSUAmXc5hRD2xHeeb4VXWbp4Hxyy2pAJiwIp/NuD
a8budGzxN+a4H3CalaeuoDQmUV6Dg/vcZZ5/Y3Uif2ozsUA26Gr7xpkMYeHtK55AqZhVkmMWqlv0
SAIJ3in5C++Esq/YOr/nbe5dkDZD7R6Pi3VJojI/UIgYWOn9pH9uhV0+Zck8XGVZZN9bOhKHt+/l
xVT59dcn1GT5fHEsC5xTMWA/Vb4Kk7r+nswUGDi3N/Hnpl9Tveuqxacx2qU/YKwaAN2DT65wl6cB
nrHIYekZmqJoS8ETZFzfBDibDzggkPolhV5bKr0ugkyd4Zcy3wRjmpwnvqRnp5GRO23U4uDckbSg
Vjc9lLUtbAa/PVoMyyEvBusaTpDmFyYJO1ily91CIwKGIn7WHhIgoKCqHZArFWVeIkpR0RFediX9
q3rKqeFS9HzyNUdTYhH1bsA/5pxWItFveolchplIuWgbkPW7w4mppuSKoo5235m6EqbvJabeaB+u
pzZSmCVlEMO3jF/jnCNOmfqjHSTuB5wdso8waoYfXuZmpHp0DvPi7afz+/rDTPnpjurAXPwtrydc
KqE4yhTfIRvYEovgKP+KymOhasgj40wln1c1xuBprK8Lras16lHd/gkF9V9NWMBxhM0C5apHJ+br
6AullKrUKsvvMcSkcffyQIJ1TMurrAyGg73q6LEDnHZYgjTet1E8f0phD7fMk/UXQe2/ZWCdJOhe
3p6Qjk/Abr6L1vJUsbtW46Sbuci/J9IO3nWBox7c0rJ2ksTuJfvieDOW3XDRenV1joGcA6BTspFh
oTrfZTINESTXk77KrFH8QDnf+bRcZ8W7Pzy530IGGaB3BWXlopnmUHkyZLqKF9pavPE7We8ueU9k
4astmUT6wpWtb9xAF9SU1BpgQNr7zY8U7D6uqrR5TEc6PtSTH5XJlY0d6nsX8iwVEnaBQ5/3JcOd
5JLWa8q9P+fb//YjPy4tFhpfniucuTLFIeXb8E8fDScyvsRv9Fn0GS/U63bkl7/yd6OFHf1FC4Mv
jMEFdBIDS/vVjuw4kOtoNrYRc7gv/cj/6rQQEioJfwu9yb86lf9uR6bTwsUJj48zolkn/E8aLQhS
X+1xPq6MJteAnx65YW7vNIasOqnUXATTFeB99DgczydqwMg+/KCxL5tWh25FOCWpkB8Ll24p+8NA
JOpwmoSS++hWUDv7jUnNu7Bz876dcpA+YADCdxl6FJBXWwwiKZxs22n26oMnJmCdtKQuZ7k1TZRH
OK+5lT7vRxI3Gpe9YayH9roul7zeaZ1xJIvgT1z5cT5fsKFo+zzPguV68eL4EUlpS0AZfLRUo49T
o2WyteeIBs68vcpN/ZsOUWg9vl+4j2mQAfnJ0nFCZFJNUMdZiKL9RLJhAj60Gkw4Tq0Pa6HxI2td
1mzOP/o6s1MqeG5qohMO4LgjRCKxy2M96/KIlqHEkzFqsvOgSjp5E1ECRGW52IC6LAv/q4Bm4ePQ
F3rkmE0CJa284qzlVHjI1x4faomcZ9zUXh6D89CxvnUxHfmE8Au9RYCE5sjJZdilSrGRJe3iQvxK
aLoGUYmezu/0x6H3lqd4bSix9klH1y8ln5k0Ru/zRb3YHt2PFHu7q8l3yqNyg37vOYXeB0nbwbp2
6PtFM97u2G+mPU6fQC/B0PjnAXqupyhf5iviskgdSSx3wyFVvQ1InKm+s0jt2/ddUOxd0EzVUQxQ
7oPGn0mR5gOtoBiXW1tfV1pSG/f6ZgfjlZNwoKuzronTHZ03Y3hwp2naTwPABxzsNVJcd8C9uk/a
1t+agssPXM3tLyteJAcwNhniJaBve7v2li8VPqhAYPrKP47N3L5z6j69RBNTfkTWG2xim3zFtkWW
eVbqNLF3bi9vq2rpicrZjHpUjN22JaPMpHFmR++JMbvDopN5T7U7ugVTjRdY3COt6bzkImXzkptG
VAWKJagkGz8dgbTlVnM+xLl7PlSy2pE9jT/zNvRkFtBjfEW37oAZVIMujsnQuY9xmY3nU1/JA7Rj
mW6iOlbvQk9/gzFh7TTe2bsYFVW14Q3Izok1BGYkCSLXbRKEzlUVkBIApR1+CgPhHlELB/HGZy91
dr52k42C24Xjadw9+ojobjoyOl9p1Y93Y5csTyMJIfrNAYZtLcuO8k0LlmWvW0vdLs1c33R+noMM
bPI82yCCBfutMOxz0rh5HyTdgDIsqs/rKEs+DADxoKcMcflQeK27RdnXHvVQIR4JmYcyBn7ve4WN
bWA3bhfkUNGhqT3iu9BH1HPZYm+D7HBob/sqjg4qsMvvtVMs53AYm+2cdhgdzEu0gYj/LUdvuaNp
ftr6YYbMtSS2bDz3C1XbD37Z+9u6SDhqRdoFYbDriI8TLITaLm3H4G5SVoxzwKbwg3Hp/3dX/J91
H0Y+LXtv7YoFCtkv6vVOav7O35CO6C/AoQEJ9cijpgSM41/bYuT9xWEjCgKXAhr9ZBFpj78NqYK/
UH5Rx/aif7E9/t4W4Xg5cKtBdJA/Zzv7j/ZFmp5e74uk+fkf6UTpOOSc/dPDD3JKl2k9eud+GYZb
OtNQPeLqdlzjdL4ok84/AyOIjKaZpuXZbxQOG4XXsaWAp35omtEmmGutLyXsmOuCLjP0O7F4DHix
EnYEDBAT5cmbtNTqYcl19oiMrDwWiIvOKyodn5s2Duk2xEUKzfN+WFT3lcJRfkZzIVR4EvNzT+2+
Xb/ZLUbyGW6PFODmwn1H7au4iOqyvoylKI+jAG41D/V147sIycu42mElmgJvV9N5nVVVRSsLlsiu
lciLqhvbEjTHfNu0IUT+MoyuFpXoHBHK7N4jLIpuEIDb1w7ugdekBSwMYBvRHTiflEf0XslHJ8qi
GxqH75w5GK9j13lc7YWaQIBGs+68yAIt2oofHKLTzVQt4Ecduou2PQWVuwhZJiRGiSrW82GE9KyU
R7+02+eJPfogekFDRNaz8Y5N8b7z8qDbzKWXH+nEz88iNQy7yZuqnS0XhxypO35owiy+HUboAkOT
rd/QmS0f634U91iqLGdiyfubQOTzPS1C2ZYCQXboYnBQ9hx0XysxzjuaAuSh1aU+SqfgayTzvPGK
ujzT9UQ3duGNz1YkNlnv06MQtZdujWGW0YmNGTrawm7qnfLj66qA82aF1nlZyGKXdA0oUfpVjl2n
/R9JhMeMor/7cgi86RjYEdCnKq3uqJev7G5WXlxQYI2tvSC9etkiHn9Kliz6JI37JLFQe4Fx1fSu
1VP3GMVedr2Sdr2eFCZdm7EX2Yd48NRVPtrlO6/x2mNFzgO4CQrX/8/eeSzJrWxZ9lfaeo5nEA5l
1t2DUIiI1FpMYEkmE3Bo5VBf3wvJ914xkyymVY1rcu0qRgSU4/g5e6+9t8eMRJk0s6wrgPLyLIrE
vENFCcEfwCh9PVnh1i+6GjJ3a/WnDnKYSx8SwJEumxOuk1lk39U4Vueh42T7aVTWicMgOsgrRz4p
z5WPdRUbyOwq+ypH97wf42k8RwFlnZiDDflbldFFJ8r2NgGesB5zoiBzTR2qIhzIzSxs79ysK/Op
YCB9VkciPUjGHXu4IgLOQdpmdJtIaMyq4cSMB/I/SKzaa3q3pavQvSAF0Ak4GVNja1ah+1Jbww+7
HvNDNFX9Kkc8figR9u/o03ubyS3Me0uk36fBIltOi4T5RJDtbdlbCOtbcitnImGuytghGQgijXa0
NfQcFIOefh739KTXg+bUL23YQL2IoNmtMOT632XoxUHR84eiWWZ3noRi1lvYbnTGxCdJxEUcAHUc
HJU5GzTC+Y1rtd03ttt9s+pS4xY55oE3mHOEOBIgrUGg50AaWMksSa+Y02bXdpjtnWnojk44FweR
5gSRVArmA4vlU1f68uDaeYhP36o3bHjHVViMyXXVYrCeATWsrZS22hxP6SKPSx/RWo93Lt3Xq8ok
/YILSmOkicFwsKWuLiGG7YbMqU/qBpHU2vd3dpfkQdgO+hm6oCyos6s+DPtHbZkOp45lXCV6ZO0L
HCntOhvY4xZ633y3uolfgtdj0Ec3KI0BmltmKI3iy/IeOxfnw6oiUlyuBncqEQBOxHi2ZRoQkTtT
U022C8mBmBYYxgP0o3DaElRNW2YulfI2vt/fRbBuIKykdKQzamOWObqipAvl8wli/PqMVEB9axhw
YcyUeSZx79YWLBrcUwc7iY8/EiCZfABKqx8yxs1b6soatE1afsucGH14GftXdu4BbGztMV/NiNCu
5ELNcd1ijRCvfXESdwwStnqXekv6yaKa1s97j6RbD+wdsmYvc7bIHf17n7fG+Szi+AHwsjzN5/6Z
0bqz5404rwHA9efE4EhupSE5bRPikLtJ809zJZpL0B31WYLY+l4LZXbO3qDalkZL8rRfRpvZJNDI
bmvrgfGRSQY1R9mEXrmLx8T8MbuROhto2r8Iq15eLsQdP9ISk3dI5QmJAsKLrTHxo0DhEkKQHw1E
H4XxpWHQ/xzYDK/6qB5vdMWpL2J73kxTV8GaMb0TD1RnwgSgjC/wMQ/caBTkpBph2a500tKmyFIB
kSPdYhSp7jIVBhKf3xZN/3yZ9pbYVj0WoNUE3ylBCVqIlQ36zyHX69wgzevoM+x5HmrCcAdcnlhr
eN3CSBpPWtole7Rj2BTSuvGfUseRm7wY9McsBCPOyoTxtzM3k+nYl7NKtO8V3tpj1XnaDjMVWEPc
wgdbaOEO8HR7lU2Dd4dwKdwZeq3fxGB6+Do31NbTpDk7iw3DeTMRZk2c03d9Viz/jCxmbEijiILR
GgxyWSD+Au85sUnCovVeNHKkgVoOmBUWW6MuWdGkfrXsHnj3J0l0q2wKEdBOdTatC8vvruqozvYl
SYhyNVZuSluobWjtuaFXA22q0kOfxYRrjIN2Kk2Cx8jpu+z7It13tnqyGxuiZtlCYyRCSX1LO+cJ
49+LHqo3XA1PXjleF8bM3mAemP1ZdX5oCnfaYi65NeuoOlax6972VWrepzQUv0NsHx9QkD55feFo
3OoS+256rBBf6upY1W3ddwE76np2zii1iogUCRNDwlbikBPbRQZwOgJc26hhVN5l3dUTllMnfFNy
sjz2bAMXDgqwiUsItv06LPVATVQ9QR5X5ZnEvFg+VSyg1F6LpWwM012NfSw/elrabJZJ9IYiLz0x
oqk4qka6T/Zk18+09AFEhkyuTogEMppbMuPjMMhmIgwBuLTDjMkh6uzk1YN0o93ZKMdt4Orkdq5K
TaYlUlppbQrwrgEq4GLXO+0D0GjSYkZSmnX2/hCsxcOomcPekZW7nkjqBsVSjDs/cyknCW6UjThV
vglmXddKe5VGvGU0F4A/tchdMcfZNqbve+QNot3EmoxOIYIbJEcZ0zl7WcLcuJrHuWO3FsvhRaT+
dGx8h7hzoanAKMZphWKVcsuaTbWCRdecSOBrIdYfZ9r04OGwY2HuhpCBj4AYBPyK4iqfSY1Kai06
zMSTHlQYhscmN+Wx06NTx4DlpbtGBfbKgX8WufWzsshCxsAyBbLu5Q5/ob/VIp3NtczK7RCKit55
jEOvw5WwxlTs7RWtFabfZh7Yeqi/CYXFbl1hzB9JcEXQ9up4heM9tLqiOftdCbdO7buwFstcD7mU
JB7ofWvyP63NL1qbLv7Tv23iiGEqm5fX8tdN3M8/8+/epklvk0KE28cx6Eqyv/tXb3Npe7JrAmmB
U/UdmvivTZww2KmZjJIdmt/IyRYK4782cc4/GDCbPiMLtBwQIfz/SnPzfSr9HwMsW0ciSCYGWbvI
ANlifZ5N6KwSuKJn7YQ2RY03n26RN6nHpvdF0RwTHSIJzGU2kzFR2m0Ht/8Uclg+bCOwIra7ZLRP
ooqOwg+91DorNBNB5rQCARzpZGp5AMvbQKVJN4ZBitNbSmIWh57ldebfoqQIa8YfgkEnpflM906B
J41PETbZ05yCF3Q12AGgxTQ8wEV+ZB64ZIqS9YhFFU56rz+ZRYNMsHTAIkw3SU2bx8IdyezriqVJ
xf6FlB3NM18whMs9tGlrWxXMvTKF9HxauRMEe1xtZe39Mz/nf56aL56apS1As+A/733seGrk68eJ
wM8/86/eh/4PPgKoDJAOHDIkEv77sfHcf9C1cxaZxSJosn4BlVs8NjrTCN/iw3S0GLRF/vnYmOIf
9jKCYyqAAMCELPpfeWw+jqd4ThweFjQ6PIH8LY/qx4neIgmcvapUe9MEdrSmeKZJIMyYCGxl+SRk
2U1xig+IeYqP8uorQcPHvoutoxdnIeH8LGrP34TcdR3BSp/HLhiU2W/dKXe2hjQzdmcy3/9yWS5/
LgS/Qos+6oTsn1/F/APoK1lbyDo/HiihyL1hIEoIsLnLIDONYWW1VMrMXer/xlFxKn108QYX/fOU
ZTbGtJqEoBoaR0k1ONebpiMJsRtd9YUe7tNA5/2oGC4yPcKoYDFB+nhUYw/ZHK99F/gyRDdBmicd
D+cNf88mws2+RmGoLYsLMYw6IXZ/P6Xcg78oJn6eUoRXgteEyfL+Wd7YsS0OrarrAg2LDr2cETeR
IerTv3/L7xcOjgPTU/wlDjKJz5qXFgZD29ehovgSzN/FuxrJHmsIl8mSt/vFQX3UyC4HZZsGzxZi
HxCcCMc/nlFGLCAAjU4F0QQ/l2Lmh2uZb+TCgfDO8hOgA19lk/1+GhcPA69NYMECwfEnSSPkqQSD
aKmWfSPdbew7XCy/3P79NH6Ut/w8LlOA/vJAhDCYXE7zL6JmCi9IwrBrAwtEwsrStNNomQMYprke
9dz+WWX9p8P5P53FX79t+TW/fBv66qjGXq2IKxoMNLZyFfU5mQRJWgEF8bGipem3vx+gyUL66Xa0
8R95jg1+A43v56VsilPHGwYeOyN2BPF9Anwmtv6DU87UoWWUMhW5dpm5rOtMtK8OEuhjZVt7FTVl
0GPo34ITp6of3Or7OGLpnRzhr0zUrDdzM6GdiqO1kdbzFwvTJyzR+5VZ7COgkBYl+293nNfSzi07
HiM5wPaF0U5IyYpQln6raZbOYM1gbgWsZWNx9rbkAIhnfXbHSwWp/5xRrQWNIvIvmMpGXzwL9h9u
TVxW2G14wkG9fdZEJcCi09nOOrLr460JLnUjAVhg/He6bVtH7d0oLdz0g+NnG/TTxXEskgY5co4o
NsfAt+r1YpWKNlnVU6GvLKMKNyF2sRUGvukkUmaDAGLWDjMGjA37R3q67oIf6Br/Xg1SA0ftAdME
gbFuhObuUGSiI8Q4Qa7teOzSBnu6RjhzF9o+3WH7JBbpnRq89jwVExJk/CK7xiL8YNC6i9J3530t
GcJOYJ1XAATDU/Jjl3Ddug9IddDW5CG/pZN13XlELIAWYCeNQviCTy52f79bf39APK78ovZYUHC/
uebGNrKVPSwXvY3B6SMclZ5+MOR4q+aw2ipFdPt/4xtRibO7s91lvfn4SPrN2Hv+nHZBE4YHowW/
bUTf/UKcNlbBztB3Hv/+fb+v24vw0HOp+32f0ufTsgZMqsdwo7oARz9iT/LYDlE5UNCazbT5+1f9
fpt6zHQck94YdiHUpB8PLVI2kqe+5C3o9Ta9vto4lINyvziBf/wWaJWUKRiwOIcfvyVnd5F3AydQ
Q1nckGPsa3vmrN7l3w/mk8hqWQ84GiZHHtUifM7PjpBUarPhoDgLxtEoNzT2kp1DtC5qKygSgjk9
JQU3Pjax6Nh4D40ZBaVI5VfLkvXbcsp8jZ3eQmujr/xZBVzXpZhl77aBYGywHWo/2xEu3O3E0Eki
6sUsDjQe/G2jlz+ycnCv0y4ZAlS4/Vk+z9bRTsuvlMnmH3+TS0OY1gAEys8VRyQwVoex1QZFpIoD
WtOtrwPGnplZnIc0wUlvUNVTZvMoZ7U2XahKEoomdXPje2Qlu0X2IzPG/jz1xs08D890As11Lbvq
ZiqUXFXw4/foa4djMWXnDBa+Ki7+fADvcYqU9Dz/yzvsl/diaMBpmMgQC0Q8XUfEqgEDFtFdzCq2
rmo32RCCrq9z1+l4YzX5Eb/Giyfd27Zx/IOqwhB+WEOaul76VyXECJwl848ZCcnR8mJ/N1TRtCGL
RuNd0WW7RtbVF6+ET0rEn3cnGxYCIX8ewaenYOgyfnA5tcGkJdExnP3i2NkjikwNjJNsWOQVu+Yk
0Q9WOfXrtmJ08/cHxPrjXYD+mZYDQmgcTR9Poge2AAyJaoNEI7B4pYgO/EZZtVCO2Qv7+muZ9eOD
axrxd/zkneqhzZRmvEkX4HYftTtTJ4CscYS7GqQxkD9vKnAYfGEwIolYA3szfkyFYbBUusxn0q0N
iWPjaP4DOoZmb/S2fqqhr9nPZfni9vqNM/FFkXjXPfmt/cU5/7108xx2g0JQIThwgj6d8qXqScOE
BaFOsociDNw+yTbazDSqBAT1RZ34h2UbMSUbw3duJurKjye3zVKnaFh0gioq3nxJDLxlMBMW4/wV
J3P5pF8aNss6xzfRL/JJuka1+qlGJH1TVW5ocyc10W0KjfQBQtHS2ZjYTdhTylhSdzTvCIvmK+X1
H96+DnHA+JYtXkwU3h8PsoPha4aJTj/HnZ7Czrsc3fpaF+Fb5nbf2PI6m7/fsu+152/HatPrMjCf
2c7nNd3vtXaUYOYCtuHFtbKoe6bQ2kwFgfFWP//Qw/y2lNm4iaaK4gYq2bpvo4bp9ld2/T/eTPTq
eLPQYdI/v5al6no77nl+B6/sNnrlOitB4MZKk2UEZ+crxuwfXproPugWol0EZvl5xXYAoS4xPVzk
qRmDqDJCQOhe/MUe8Y/nF6++4E7i9OKj/HhBk9aISkNUbcAeuVl7MByZ5ieI0kPm8ANW23VELgMu
qDqjTx0hcmR4tB177WSena/WyN835dhX2RWyKceUZ39+XoeJMMy4TfkxfUeMVORGu7aZz6Ye7EQE
NmBdtXkRxG5nrspU6V88wJ+YsO8rNOsiDiSaqoRtf77XSNMMTavQmwCFRfwNqDXpp0MTdRetNOx8
NTilgwFa8QErbfKxlPVOndkbmpzQ35GIximj7Wk462MrCnHpdMpY25Hdvv79mfjDQuOh+yHIGNqW
4b7Lu395Fcaah+sUr20AC7nZKTH3WxIiSY4ET/nFKfnDV+GxQEHPvEL3fiMUyMRoq7px66Cbw/xN
AFi8mos4b1aao/83DmuxrC/OaZ7l31a1qqjmrvJEHSDBaa5QVjm7cnLDE8BVdBH/3Wj8Q0frD4sY
30RbhBIRJ8nnToUJNDspFd8kLT0iLaKobtCkEr6qtxDxxpyAgzKevnj5/vFUsr8mf9sxBG39jw8a
sJuiA+pYBxPj4nVOlCz6pNzcNDouuL8fH3OF398QVBqEMS1hjRYr1scv81JRqgieTYCelOBCuLZd
g6RXDDPIt5CAOadpyTejJgeUafWDtmPnqMbtPLpWjgLF5uGSFj1GQjyIzzHR9uBQIb4P/leWOczt
wjp+YSSrnaVkAbc7gANL6mmxzLoLDslaE2/moS7o7cHYDZZuQftd4lMJpnbnbSmaGLNbGhu3jjJn
Y5OJET9qYuSjs0UhFJuP/kCI8w8noVkSrSp2MPEJwcpWuGlk2sR3bVYa0yHDQWYHsTRysdX0yjjm
8zhqQUu+T3tu54XyzkSnpvDKaY2s2PHP2rDLh6ZNR4yafkpeX9qL6Mxzi2W+auNMA4tWZzfk5TnM
9Aqt3BsNjuDVFDVms/JjeZ+3jiVWowIFfGCYGVVrT5VlugPCRNpLXk1Fc5r0bCclPK9qQEvcDktk
S29P46bsp1A/yTWQb/Qd8srcVLm9FFcSrd6LiyiGaURISOCM87m5ISlPQ/PRtcl0OYRuf1NI0ZAE
qNXYyPQyJ7eNhN5IYauJx13tjb7cCQbI1YqBzEw0Vpv4QdHwitpm4WJG1DWTNLu6tb27JK6XoMGc
bIxWIMxB1FLZ+9xTV/R5d6q3q4ewMrPHTPP0665wiNFBJb7XlgQjq/YvFCaaom53Y+wW1yFY+V7E
0TadSQ43RUoiiJ/mu0j1Rwsg5NpE45GkDsIERQiWSkYLC6b1Kixt2PbF1PIbGjdwEMdsfSGdQPgz
5L+BID/AitFJy4T0m9uhQBdqIunb7V/mGhtVby0yaqa4tszudR0uH9qiS5uYpq1BtO8lU6J5jWTA
OPHyLD6zBq4HuwXiv2R4P86WHUC0vpKABMipHMND6It0PSapoqho3XXGW2LTtu58lWbjoe4E4BB4
zfwlvUjpLmGpao5kY5qbWU/r7QhraZXEYb9GwJafDFa84Iq9y9AT17kWj/gvvXg3zw1CFa1TmxDT
ZgDQRr8Oo6x6Bkqqnxaxi8iqq3GE6l3z5mg1ibtdX208GtaBW5b2AaATenhS1w+WTjZPO7nelibF
0TTGnbQrAwH49JjrqoYMHe5dW9xINT3aY1hAs/Fp1KnwMSdZmdCGNPcOvSKchLzCcAPj45ZBX3hs
gadunKj0tnoiNK5DPa+A0c2bmH3DtWy0/rKOGu+6Vah5Bqs97abQRcOx6I204kdbD9Ue/7zcY3vK
90VOVpZoO0VmEknK6SbtZTdPUNfqYrbYmptk1MCwlH4HCc/DHW5y8zzkpm6NG7dmH8HLlEWCdPDh
qeLcn9eYCmmPIDTwUuNAlP201coOaJ8xeyf8TbkdeSC2IM1sste9n0nsRFW7bb2aSLAhpX1uzeYJ
nsKO0HHUBZrJbw7cJeUdslZa7a00M9Um9xqXmLnScL1TTXMwR6cAVrHKTb2tHWnP6oS0lbXcNw1n
Ch1akYEHyPtbMhzGSxNewG2YF6k8DAmGAtuXNYZI09uBhiSGDFHZeIxlq39z9JB6kv5utXVnPTup
eMl+hxAbOdsMsu46GWxpnY5j69yIPg3ffJr7CuWUk7P5ZgIKwcUb75gz5W9NRQItcWyt8VyMLrnv
qrIvCB+vnkjhGTZt3E5BR8Vy6yH6eupbPmfSsnFbdmZ9nEv20xJU18EUVvtAF44xSELc6K7rFXdC
bPn1Yxx59fe6EukOEGn96Nam3CcMYLMDGtp0R8hS+8AsFXG+i+5344R2DvwZCQ6aMlOz16kukHc6
jr1OKLgOACURgtFC3rIr9Ztdyr4p3+dVyf/fyai/hzQbzVvPloa38qMhlOtSF7W/zhkNIoGMs+Ue
1IYjEtEY3mucYZFslLlrOZ3afeEv42IXwnJ8Av2Sn+qk/X1vjmo4iwgUvJAeus0SgvJZ2XneKTG7
fCpZ5IHQpXPTd6Y9r6hEAMcSfXqRDG31TOvO3NI4s5cUs9rZFmU+72agEzvY5iIP8OBFF1lW9S6B
TAgveYhqHiquLk34+pgyOL/AJ159a4gLuBJzY9y2kvMtgd4EGIynwIs5qeTTTycat+ZVZTfVN3vZ
YUKpnyti3YFHBZxZuUdQx8dqarw0GlEfK/D6p3PfVt+6qWoe8QUT+uS69XcM/80SxhJzWusiD48R
3YhA+V376g+tfSGgSIK4L/3oYmRIX1HvYgJ5nYFTkDJemQMozhUCrXA6NXgtVxuslOg/Y6+uV1ER
Y0PylAIojWDWuK2Myb6QdhneVU4cgdFT5bMTOfAPFhHRytTm0FjBo2hfbWWZ26jz6uPU6OEm0lR/
smhp9jjFxjtPS1gXo1DurYo/XeladKF8UuxRBNhU4AXx0hcI8rJDg8U7XHU+TZwNxpzwGOcd/0PY
+4tgccBSncxVqVYzzzltrKJ9QBk5vXlu377iqiXiOZyyg9F0y12u8EQwczHtGwmn4l6UnXLXoI7q
Y2br6bXXNdWLhY/3RgPSmK0ABsYXk5MXGIXQTDxm9Txeek6r7vVqTK/lcrlJdvRO7cQIr2vR80Wp
Nu1819VNEBDo/kTLWfMSfLp6pE1v+lxCYh6FDSSw8cJrM0/Eodbj4tSxBj6xnNNrSvbxDlxG+zoP
vdCOMzqLeIuXeHpzibwv1qHCkbKi39ISZwOBulg7WukWrORzjhpec8JrMGDc3ZVq6+mQ9z0slFhx
J81a3bD0OoI7jTUrviDZuTTWuTGXl5qV0MTtQd3SSm29uD84VukVa5TlbyXwOnSOOvSNOh/qN7T/
xr2IqmHTD63xw+kTALw8evUVq8X8VppJ1awds5jSdZPY6ofpqRkmB5nfe62qOC0Ob/I2IJ/NIDaS
kvd2xql67Xc6q5nr9D/GyquvgPjS+K/N6rzrp+ppROV5ZXRedBE6tQw6H5WrbD3rwDrmw5jEG3so
cDs91PAG9atG81rW+DJdZM5TycnDbXjGnjjcVYQZsYghMKNv2lmKgbDlPc+t152H+ZJanGX9XsBZ
PdS8Nk+tRqTYedxIXsJtWHi1or1rqj5cYQd/I1iRf9VWVbUJ+8r6ZvuRvRNVNq8rgfbftEaksP2S
Dsb5WjHRhN6KDxPSopVP10bejJcUISQZYIG7N7NIoLktb9C0nKGvlMwidclepmk2g/KT85r+j67i
/pjkVcPXps6FPuTGeezmrBvWzHhdl9oZYPLqAuBCeOOEZnnwR0kKWUdgB0pLho21YesHW3bHfpoy
QMOqP9OjoTlF718co7iYVpT6lIA+4z9aqC8+NqYD1OzxOkUP/grx/lhL3WBJ8/iL1ZKyiTR6PXbi
ZBwT8UC9ra8mfSy/+cMyZypxztFZPtRh6TItiylIe/hkD8R8Rtd6EQ87d6z2TpnVG39A7beSdbn3
hvmF/l/+lOawgHnncJJMTUQs9Oxw1u40iXidpGl7SDXdWvWhpl+kuah2rVL2SR5iYBDo7K74G5em
fKjdqlpzWOr86Fq1fImyQ/dS6QRl05hGKI9r6wUDh3PvtF22l9K9H1FJBbRLY+pASrlVLsmZLeUQ
n0mCFnDam0uMrfEt1sNh13sa4GnTmDfQ0K3N0PMwtmBGV0NKqzCaJueE4kI8JMIOCmJWdzxOLMBl
wu40cmo/8HF2vfXQqB/GCiyonxOLtIlycVuhVCYawRc70iGWQ2uze8N23aup5yrZfTvWO5e6cNV0
TbTFpVH9mBk1maCGO3lObGV4g5yXcFxgnVhcqgr7icgTEgCqpFkzQFihtDYBjToU9CJKXrA9psdo
KPYdOn4iAUngKyecIrOOvV9q+Y5HcScxZCxOWZuCzFXnubCXpPiSMkP06CxdHX+d18lrT2/mTZpb
3kk7SVYvKEmxTWBXajX2BQjtslzHg28wtMjmwzSV/Zlja7x2cmSsPHBOgaR2TC6yxIrLVZ3MGc8d
CD6E7VrCY8QMrT8jpiV5xEROXIlBA57WGhrWeq5oaSipgcEJrfp0opnNrs7tgRKQdIhRCD/HNbFe
xwaV+j7siXrx2nQhppYnbTG4rPplxnB0QK08tB3StQRsOgn3xqj5jz4zU/Y5Lw1hHusc5fe6xty5
Bi8do43uO+NxnERzgK/+zZidH6Sc1M9UrNlz1uYlixbSWjeztR1Y3GgLQC+/mhwqlmxqDIbefjeD
jidKhnJo3JNo1MujZpWD2PSu3rp7l5AD3jHCKS+0ASjMqpjc8oL2Damdppfg5lWEz87co3bynOdJ
cWXWXn6FSJnwQjmxgEL76l6z1tRRbSfxax0SNrc2NT6wRgVwtKG630zC9IbHhoqH6ybZ5OSxk/GW
wDR1yCqPN4o/Vk+8LemdzRmmI5r+/KcylOYt9TE70zSPxTFKx/Y1T8vutYWmzMZ0UvlbKhaCSDt3
4TM5Gsa3FIQoCFMxjZdtPYbPeBLYhItQav66IkTnVbMreCAmokJ3O6d2cZMRrsNFIt+m3LlRB3xF
+AMdDWSG3B4xSQjIb4usvInJ6LWpMUF4QE/iz/jVmDWw0f3U3oiC4IdVYU1duulbfuU2wYbnkfBj
clTCHPnSRIqiPZGz3bFv1IveiNcDAarRjuKVT541lPYHQeqBt4mFP2mBNi0lQMeENFyxmfJPk1gH
0+E0GKvW0OS5StrMq26djSp87pseoE8E3g9LSGTnb6ZSfKuqrcnA1WUBpXk/mXavRTBiGE/K9dzq
KNNcY0bjz36iDCzfhhJcw31f0wvi1ONSLm5s9GNFkEm4H4uyQLLBTEcc2AZdoAuzJlZ019kzMC1i
e2/sAUUFl5B56xJbzPGBBKcf0lR6mpy0qBj6IF9iw878vuvfeofe6EqZwJTPHM2Ib9OpN/GnFcUD
3mT3KnX9OlzjddVvB5B+036kDR9eCMVB781e5zdSlfOrZRFy8ZxpLDTmfyWZ1VwTnl16/4BV6Mtw
FnsNziKLhNm+SnYvcsWPXQx6fftDJm2SBb6Cg0rhm8skIDcGp3hG7CH1Lpdz3hf0/44D7HqMaWVH
RWfHokqIBm9oohD9Te4s9jobzhI2XQjmGQkVONKh4OCDB5KWr82ZcIKLuLf0db2UkBmOKQhCaAPv
jAT/f52V+pGZNKFA8Juu8sgbT9Eyyft5joe7wSRg8b0f+D8a1K80qCb6vl9ap5uX7uV//TTunr/k
4CyCH2UTSbrHP//l4fX//m/j55/5Dw2qBzcK4iHkPIYjC6jwn9Jtz/4HHkNaEyCu3vWK/Kd/+W/p
/f5Tc2rpBH4CRgK6h6Bj8c/+v//zQQvWfvrnX5WY0Cs+9nXZ8pBVx4fptJDpXjtLk/mX1r9vloUX
ll62B+P7NKTxuOpa1iGGhI/gHW4afBHF0vfxcuMRI7ixU+60a2kNdUuPiKrePFj4SQ/t0kEqDPAF
/tJVaiYdsMHSaep6v3mbQlSQ5dKHAu7KwHbpTTFS1q+1937V0rmySBhBWyVJkdYKfJyRe40917sc
ZrlJvS4/AQQ68GkkIlhDXW9bzcREtHTLaGotbPULWLhADpaOWkJrrVl6bHYb2pvSHdy1MQ3q1pQ+
ouylKxcv/TlBo25YOnZElD84Isd6v3Tz3KWv1y0dvmTp9elL189wWpotSyeQUn4raA0SIbxSS69w
WrqGOe3DUoFb6+l9b5qltyiXLmO69ButpfNYZTUlwtKNhL/vBsPSoRwEXRI8oK+Ejlg7sfQx5dLR
pKh5MXt6nLTpjrwp8l0uaVQmSyd07sjL4qqSUkOXNKdd2r2zh7SLcOmjKq0e95VFT250S+PaX/qt
3dJ5RZezy/3haja6/DpF9QInyGsUUXa4mdjYZWdNZUXD1vR6VpmiTh8VO8YrBvXiYBF8vrYs6Our
Kuqbm9rSwhtTGPaJSCfeaVpuA6UlnI5Vp5LnTZkNjyC8aAPYjn8/5hZhAFizadyUdL3i3s+37ZCy
x0EvcOUOoD+LzKKQyMze3neWVz25MuENlbh9dl+khX1C9LIf6GZmnIvi/Y1vZDTII71qTmkWeRvw
YAYnzzdhjsSK/kFrVsWxacMwwZWoF8dam6lSa3jQNf7NFECHUebyXKezdzIx8ICG4SbPrkl9sRlD
CMfMjML7xOQV7lkhzPlcljdYkY1zyxnLE7G8ASh3k+cK4jn+GcPllSXT2djlCTbkjkbj5WT38lx1
aVSsVCTGbSvhoszksO+tbmC6biP/3DS1J15q3cruJ9pc3xrlWgfNslSyjoDm7BFE8v/E/UgiDAkF
NKYXDAoShVt6RYj8Oj4SzQQEKAIlpksz4ta0VTile7vtOfh6iqZrvPD8xpyAnGv041SYpe2ka2vi
OuA35wMNBMQ1GBlZbKc+nzZjl1dPMc9fIOG2LhJIdrzhKFtn5cZkoVdGIc+nmkaBxGkRGMqqfhAz
Nl6GCt7c+y9LUOd6u14ZfHwG6u0qmmNaBJinSMUIY+9KjEtrTOtyUoYp1Aq7ULdtIgZMFxNTUbkc
+PtGlRlud+eOOf9jtuA+7P4nIbqctrrfIhccRPL8fqcldse3zcjdiCuc2K9ICJrYNvzyYqgWcCHF
GT1OGiz3lGvmw1Asc4wuF+4VDj1xKNNwvDao6TZNw67EjBThblXPRVVKFEeNNGR8o+EAFnbIu9fO
jSWO2tK58AxnOqlDw7wO9cS7HshK38bckdgEfTt89k36ZLgNY9pL4cgH9R7f6E7QR7Mo1m7IEwNw
4FD1YjP0gzLr/O371cqHvLyB69166zYNC7LlUGGuy4QzN5EJfGrUrQhXjpfBhnMiPl4teQou4b2r
eeYvzICePFp+a7Mu5bpN5vO2iM/7erokY+a2r6nVe7t8LiQdLTBia987MzvFvj66jInDW2VkqZHz
82YP/5+982iu3Eij7H+ZPRTIhF/MBniej+6RLJK1QdAVvEl44NfPAUfqUPXMdE/ve6eQqkQ+g8zP
3HuudwWlm+kpFXEpncvUGnQP8b6zlx9R09obS5/cs82An+Gxtc1azZf1DEJOltWl4x7rfbnqqgma
tC9UP08t/PQbe+AMz4QbbWynNgLhoH5MivkGSuJmnAjfCquTUTrhnei06VZMMt25VcS2ZnTteG9X
Wepj1ja3c50xVGGvfBiGnPgyN1PxRmvEZxlNwaDklyrJJlBxUl+lyxppIgu4cdL6aERHVrp1zzWZ
B9nQG9SlUfiqRfKl1dwPeONYi8u22AHR61DDlAiBCwPgXgvz0ZeNHILatquH3jBNAh7S5bMYLMo1
9m+r7mBXd9NDmfb1yXOyPTqwmDSihQ84scVuUn3op+Oc4ekQT/ZM0U7ResymuTjqGKsOI4fwRnf7
ejuVGZhvD2tntGDJrKpXpfdsDIEyn+dMd04NX3y2F7a+sYbwVReFCsD2+b2YfxlzfakT1/lKJDMw
c1T6T4eh3UZk2WOHoPENGy35TykEqMRQboD7jwUEg+7VfWWSiLMsnAfGkB8iSAEUr+Dpg4Xpkhc+
qKL9jOcuBArkzjcsU0dMHBGrGPi1EgAA0TH9dhlkea6EfZNz5t/ztcKAb4fiDuyluR0lDH1qXS09
ZGVWb8wWtEUrZP3VAqnckil3nIsq8426fuvzCiO8S3JYKoYXnQCVQK+47T16CYSg/QfWjFcVG3t9
VuHTKGq09UY2+BbzTbA1bJYbE0Mj6ufA5jGksyqjF5J32qBsjU2HXOE8ujTEFAnuJ4iU4eLQYz1l
s1prCBi0bBTt+TTCXmciKUOXhLUhfUodDP9maxZfbeikX8zL8hNkJMcvozZkPasxkrDNcZe1/N2o
MLbz0uk3TphW98ROIzOKFZWVsSpD6sa9qYd6/FmS+/VzlMK4sWE0BBYVlt9A0drkPEWc5F3C9Dgu
LRWE7Nu8FZ4YnQdWJeLUylBMPpA/+0Z6qt+5kSp0HonoR2dP2q0tGhenGwNTPkS88GETadsBdvUZ
rZXJN6YMI79SVo2ZeRm5Bqe+uqlc4ZxM9vzbUFnFNmxV+MNDq3lhvpSkW+LRoDx2XqnddJFrHakU
sr3QK7VNJshU+WhV5jZupl9lIeWtgC7+NDbJeMDVrJ5t1bGW5Szc0BbS2zpjS0YKEe7orY5ZQRXG
FFk76RUHWC2kOlTo1IK66VJ2PXPI3ku4/Fo5Mggzf3fa3PXbJhxvM1vTr5uwbHa5UTV7JZF39WMW
BtQM1xNbeQSs+0hG9MHu8po2TVVvUoJ22MCqJlhEJvwEDPSuMHV8gE1m7ol9vJ4gn+4bVlq+7ENj
Z+XtcLdk1HjZQKxlZQ/u7Tyy7VdpO7KvzLRXo4PLAo/ga1xNj8qeu51X29Guz8MaSibkmqZJkg22
QR5xRPXrDuPCDVrdEgfEysDrZ7/VR+uHUU/7aZyiTWssD7NtODdTIoXPgindo5DcgwgB8iCabTVU
0ReUWLhgXHkDaUHbIUn77UQ+3ikZRAsYrg2PowrPSaQuZmhZG3zs6ZEUuukqTFGvstogDkyQSbdc
vIzTVVw5PWnyq89nDYLYZwXBQfdg/xX+/74dI1Z6owkozdO0iCshUjrdrqdHM4MCYkNho1H/LmeL
UiUL0qjIrO3cpgPhSbVkzAdqPs197m0w1gXgA0ne00AKUgwBYjB92wgreeA2fKaXvgegNeyK0ltH
Pv34EDrLshXz0t5EqVXt0sEyrxksvKjFSLZLbV8Sr9IgpnTdJWZruclBI9wqp7be26killiWy7to
RXc9Fo62S8Tw1UQzyzhLDtfuMBBk5zKow9o/rq17e8egR54ZuKhLRKmyhdyNelBzfmJ1WzPD+vRt
7KKZbUhjkoKKkbvQEtuPUrKnMtWWAWy9KQiZL3BVQmxhdJ3sddd7JKVp8oEZXS0GhTZjgU9HjoNv
qgJajgAxXJkfMcHYzOQT7zRHi11uU7EW/REjlHedYeEn6R/peRzLljq+BS2MtfbYpN6DjqlG9xW1
jMauvMuOyxIC+FsWcz6bbN/v67xYnnMQc9dtXHzQgJKzVEm4RP7YrTOaMqw2SRl/qKLg1tdU8ekM
9npmkcS0A8Q87Boy0V4pX+ytZPNw6ULgGdRAFyNJrVsjJZ3WFzI3TrrpAUOZF540UK0/bIAIV6CJ
yvOSDy6Gk7nLb7NSORaKFSN+RxCiR36YJhC2RcxVoHsNGydaw4o6IPfcTzfSOTiGyBIXdg3uc4eW
+3UxivJ9iVnCMp43TI0j3/HKoNfH8rFc1/nWutgP1xU/BuRp64rlmKzr/3oVAgAtym6SVRwgVpmA
/a0YsMqYjEA4bRVjzoqvUERRkn6rC8pVaMDQbhUddH9qEKieV0kCeWerQAGyDGw91Q6/4lXA4KxS
hmYVNUyoG7JV5tCuggem6ues6Qv6LMQQ5HwOd9EqkAADwiR7FU0sq3zCWoUURCYnm3QVV/CLPdH4
hRvHi6sdnCn3mH+rMf479Sm7pJv/zdRHghBC7/YPQeD/MfW5TlqmM03y97HPn3/pr7EPrvwVGoyp
DHMtQ5Y/Zz6e9QeVwxpK8TfHsakDYhMCRTaLQSQp6w//a/pjr3xSRkT8AYKwPNS1/zTu+VfjH+x4
v49/gJmivYd3+g08NXDu/z7+adi7K4wz8WmhgFccOpENIIV9oJzhRZrDqx4Vzo1mWdUlQYd2s4yg
LZjm6yLg/E23tL36Q9plC7ASOWW3sdulGYlrZYpnq9mjHjNOHcHxPkuEWm0sdwLFQqQm+T1hNjq7
Obbiq4Esk7Me0UP7lczPddxkd7hl3T1yjHgfOqGzN7Pc7FDsauEGKZ79HTl0zPD7Xvc8NxhIWppL
sJhd4xejK6+IurWfk15W6DQKyQoL8khgxD3doiY7KGJVeKmUaSKZ1Mbp2OvvWbZgIMhy93rJjHDN
/XO7LX8gQpVhT7AvJ/t2JIIz2sLQy3WCaCtMYrA7DlkjtY+xahRL8sTjqCtd1hBFA75bhgrsaC3u
GDf1+84wmguV4nhKM4e94ZylXI8GKKBUpxRLrZTFOdHZCjFwRHglHf1VWy/aR2kjCvFFXckbbVHl
cU7Uy+BN6pIC39lnBGU8xZh/H1D7oJ7KtaV5J488emlInfVg6EE4pjVLkSqU3gKcqoSplDmMu/Sk
OcaWlzmBlESXqnkae/Zw4zNmd8k7XebvedJ1B29Jup0wk+Rj0XsI03pzqy2Rdcqarj4Bolmu6jAf
IMo6LftU0gOxdCSs+vQZXyEfapS9sN6Ez8C71PN/Q664k62RX83CCYOmKmxe6AQWsxVhDxHX0g6M
zuP9pML8EXpl/Jx1ySqGJiJKwhXj/C5spA8bLbQ44WNpZLQvfAGPCjDzNULMhSqnAkFD9skQ7uJ1
/UCSNBiskQ54k9PJRL7lTeOvJJV9E9STUdKck5O9r9O4vEtsoPammp0zAxgkrstMA9u4xXXdaelZ
aoaYA2ogjmK2Rg5iwaqOflCISCRXzHreFTq+2s9qy947ecOfgqp+WOolcliimRFj0JL0xcLy7qFn
UfW62haB1hDEM418Y93Awho+SnRqOKtaFYwpMTysiPp5b5bxhFK+s9td6nXlk1el4YtW2BHiMUWu
3NYrHfGpRr3t/Vgf+8tAWHO4HeZMvHZwCEtQNgpFZl+qn0xpZYCiVLxljdEMwTB386Udndw9mEY2
QgJ0veqQyBkUcGFMDCapKBkyhML4YZDGeYV+xHzvbYW1VJh8aQOykvMDdhX3Z4rWHAAjCcRHsjq9
Ry5BqrA5dcKC1Qv99IY01mrnxmXxhs/Le2oS813Tx3pj141xLXp7/rJqyE58J0RVknMdli/o9VoR
gDvuaK+IXHjtHJP4otlJ6yNj7G5TaAOXZ2dZ3jmWU7epu+ZetADU2bDwPDc6LdPMRGTr5vUC+xuJ
3DL07Wai49iYsUe7OnbIqZDnnSyWncFixKnL+wDtELgZx1qDZD3QvFpHq2EmFwaGFuWCnk0bzetC
c2s6DfSQLPa2i8mJOki9Zq5SrqshB0AfBDxDYYll4Op7ldFdGsiq68S3SJ+zJFXwR0RnjJxoYX8M
o6l0V8ha/XNw0F4dTJQlB6V7mAEsfW7R+DTaR2U5LKwYqAx3s5o1Dpcl9uAlpR7yYpONuObG6qc9
zuOXIgHxdTZLcW0gVy1IlGldumSL7PBgXVTfxrMXZhtX1gB145E5udRGGQi9foiyFsVo5o1XDYur
oMgztaGmOplQljF4lPm9R7u0IdsnPKYZxyYmEIUkpHiMSqvfQ8sKGTCYUA3bJmmYGWczCp9usLdK
n5bPxRimYjsIW20qoy+2ehUP0s91NyVyXuRDf2XSQDABMxkyJM8LK4TywAyszPQXd85sOga03KLr
XvqexuI2nEJGUF5q34p0DHeErDeUU7l+wS4S3XEsTnvHzZbjEI0/LLMsLwrKx6UX4Mt8naz2HyOa
xxdDa1z4mU45nuI5yn4ASKJbaUceKzepyzudBeud5yCIb6PCCrokM2+8qKATHBbJMherhy+48uAr
zoyCpdfvlOuolHKwKG5ST+fXtTNtB2455o0hD4hH3ZPQOJmpnZXg11+mTl5bVhkuaH668MF0GxsQ
dzY+Rr3mKh84VvxlwJy5RYHUgwHWVHWe9TkEe1XXD0xQnGPEC/8ghH4h97qx6DiYC0wwcn5mZjpV
ATK95RAJ1gipOUt/ArmwJRa132adxXnUJ2K5Qi7rrFsThjVjeqfA3PiWksZtSBatySGbhZdxCY8V
Or5rJBAITMvFhL+Fkv0uWpxkv76fj6SNi7OXLhj38JCTIdtot1lGj0XPMFr37JDiz5B+6JBMGiP6
Rk01P0fv5tO8OPM9e/lx782edxxE3/5owgrImrCGA88TTkfwpA2TIscjjnhkDOUv84wTMkXlE/TI
TO9xDbDkISEKcqHnCMQgiX5IQRDc9sShXS+ONx1bLkYUsHK8KT33Q0dC/CFaQ1awni31kkAQ+6mP
YXZsK60mnQXvjJ+gP4NPQf4hpROA6sDQdWeXDGl2F3rV+LN2HMTrnbBfyZ12b+Vc8uSRsVIC8SNj
ipXAaC3bppGyeihn74W1OX3EELtxfQXLDc8P8zWC6Idi9F4TwEKs1r1W3WG5IMwDKq/S/IVAXyso
UqH0s7QZg+9rT5Q64mQwZXXAxc87X8llfmhUtJlgZ86w82wgq1jiGSWVK1Q0WtdDZDZfoTpvi0Pf
afGLVRtW8iZtHvGAeF0gcs24NJFNIvU3X06ICfTJHqZDovcnvrISEh0g+pVLp0DUUftOz1mmlR/p
MMkfHrrHR7Ey7RRwO7VS7goD3p2j2jpw+oFxATA8GygeByAxHvFb2tmvDk3iu/EN0DNXll4LVA/P
d3qwHTe/U/jHRrPQznw4ErY8NL4y69QvY7EG5lK1Atc3KsNdEYtJfmCx0N0b1kgaJGP9GCJi40XR
o2v3zbZY5HIfL9Q7wLiZ2Gv/20jz38X5v2mhhEHf869aqMPb+Jb81kD9+Vf+bKCERWaDTlXsoDFB
KWPTE/2FPLP1P9BXkYEiXOhg9Ev/2JtL+YdczUrst3Fl2dJl/f1nJyXcPzxaspUugxWN/yL+o07q
90aKGChMSTA1qYtxtZmm+097dHAI+ZJakXxo23pV+i5FO0PFZL8fLDkinNpElh0nefMBPZJIhDjT
LsxnCXiibiKNPXGtIG8ndPY6aYIbzYak7GnQQ6ehfm11nf8PHT3GJW2okru0mWqCEhFLHasYjXhP
WNb2W6ctNaLXGHONm2/ldyXn7ILgejl4kdP6sdD6r3KhQfBjczRvNeaZt1OZw2aN225886J6fnOM
eE4YS/O2BXE0UDk3WbPsWCKqkzVr9TsQ//SNSOP5jktcbNB8za9zszSUkiTAsVdcuq+hiQQroNyE
oKuL+yi2EdBqnKzcF/JpXZxnm799X/4vHjyDb8DfTMzfH8FqYeRT1UnXICX99162WEie1UL8DEtj
eEfL6K1tLaeGiryaiGUxpKJqBM7p3VVOLc+ApHlpte1WVgBbmwVcTEyRg+ro6C39cL2EVnwDiLz6
JNVIey6V1V7iNUfJStL0mp0kVmh3XYaylXT3UdwAEGiN6tZ1m6eOW+Bg1eMZO5d8lLHcO7H3mSrw
1v/6RXu/Ow950aburF9gMEk6ISf/bJ+ucVhGoV6Ty1UV4atYP/2IVIkXIc3pTnP05kgAXnMkr5Zu
llobW6nWLbuWgdz11E/6e50J3gbPGqfbiDz101gZ1kM4808KZMqXrCtxFcHTvI17W5yNSE13lhv+
YJ8tIV2xbSaAfgjsLNcPSTnipdUabZ+hOt7MFcayRS/4ThudPlzpi/FZ2v15bKQ4dH1oHajEVyEW
7utkmrPtZI1yq7OoRdv2mtceYfBmNX5QdBhsIo3xo2bkdXTmvDk0HYVkGDPTr4d+1yXjdOGhzG7g
ePIwtSA4MuOTyz5F5E0gY7vJUqaYAPyKACz01G+SpFWYOjCz6UvDqjdhwe2UyIynkk/JJ644vS7i
Vbrp5vJ5xtH55eZMYpFjUpqRa+IpAuccQax82x6QIiZXBArr1yGmrzuau+HaYtjbsfUkXmWr4iU9
zDgUvQC+p7xoSTfdtp3gDZWrbmBxl8Norc+mli33BdL2ZzMGPe8hrzybZuMFOmKDfxN3a/1+ZoEq
AzduA7UzhOHxWXqr5/Nv2h+JOzmMBke7xFB+71G1l3uNSvQHUwB30zi9F4Am4LtDB/yBxQjzXweN
O4D4EH+mdTXd1LYMT6rT1bOjTEjPca7vAR6+THjeNqq3iyfI9h6L1cbCxTYYqAH57M9ViO5X73Dg
tBaRHyz45GXSWbGATeSlzr02X2OETwKOq3k3YKteD9QqY81Zd2JrdZrcUmxgk0inYbppsmq5//7a
1ikenmQNqWmUJc4MTMJfVe7SIWhF++zhPX4uGaDcoMNoUr+g4443LKuS91LP9qpqtCLoJ68nW7rv
MQzOS+ZsMzd2b11doTb414/ut73/byAC3n4me1iuieqUq5hrfbT/9vaPSrTsShqsGE1taywgHeHP
jdIe0sXjFVBJsahUrfaYzgm5a9ZUe/X11ND/711iT+nbeAYZS+QqPLnZUL9lg43Z02OqHLEqa8JX
Nv+8mFU2c1RJr+3+8xdgrtcrOWjcyxi3fn8B5ZK1jcBTf8ntpduS3zbdqDqKdsoOUeq2JedMqEbO
C2lzxECo1rbgNmuwx7p1JUZ4wzx7BgfzXL0ZkyOg3CP+jiUmiZ3K3fAxdxTyy7iMWOr969/9+z7+
pzffdEwHpbJk/gqE7fffHRFO0izmaF2qnubKH9s2/MW3OXQPDa6yH2JJlut0aqfbnFp236EIZ1xG
lXx062Q44ZNNghFZxzG3RoTWjtIeO7tASD+aHUsC1Ze3i9smZzY4091YUOajqxvbXwPXBB8Ro442
HPujviwu1k6FuafHQljuncFhGJXioJlWzUiH/+lZ4vw7EGLgnlpYGQxCHHuXt0a0q/N4eqWtWvbN
OISsL+Jmu9CsukEn5fRFBC3nFUFR2sp+kWK7GDVA8Sp7F0iQ2tgolW9kdX3MTUQDDJsadMTcGt+P
Xuhp0WcTajF5RRn/skeCcFqmRl7YQKE2KlJjCNi8x5963S67lKimV755wxcc/fUEWd8aZj0naJXL
tamv8zeTmCGkCHBpZmJNH/VagmY1lZ28MPz4MCqk6Uyip2M2yjagGxoCDRfFGY11u7HQtNwQEMhd
8q+/CBSJfNK/fRM8IsL0lYlhfZeD/1Q2cFYXfZsN6sJis6NjxRQy+d9ncz5ObJXxpQcOqQOJj88s
2lGK1W827TCtEmcSyNr2GGvK2cR5muNNQeWAVVJPsmDAJFDgFCt3nWL5jyja0d9noiSfOP67d8m+
9KtPHFPbeLZVOPgoXSxaZGzm10PZWVtSEWe+B2Zp4HI08jDf5YKhM46Joj+4LJ8281I7R9yBT0iW
BAZ5jJh5oNFR4mfT7lkmz7gze73/xA/JEZkx+Wwq/C2TWMAe8dQenJywMF9fP1dE5d0zkWQHS8vQ
pU0yWbaeMT+Lui43+LEIItfnmNY65YHwIpMvaypbM7BhAX/ANyk2zTBkpwpF8mHx8llja7uo/cLm
vbqWU2iipe+z+Af3QPKj1VKYMks9Gi6uFmZfLSothGKZsqNDTN2CANrgNEBiX8efGs36RRvGtcBh
uHDS3Ymrqi3sTcNYMfIZ7HdbJGyFzssF4Obn1WpGaMeGfw67nsdgjoE0BK7dmibTX1E+RlHXHkN8
o6a/iNR4j40QQFUE7iu70kCEUv548z0ulkrbLqyz34ucGW/QqQIzNSe7HmjlIs4RfSTDiSpDQUWc
15VmzsxILJhNL6JaoHPN4PbvcZyHSNKcdLo01JYHYrs8uth2WX5J0rKPmNS0LekIGTFwaGNAkzfL
uDUHwqfc1k5i6AosB8dG41uYKKpMf4JI03nQtXyrDvUNjpj8F2OGC9vHPAksytYQ9w9ZCPmYFTeO
U8R3snDGgMuARXDrzcv994P0387233S2Bkxgmr3/93Lw8YvYz7b9+vr7dvDPv/XXdlD8QTyZI1Y9
+LoH/Gs5iNRbrOQYuLyA1r4x3zSMXfw//4dh/0HoGF4QdoGASumH/9HYGuYfdKPg9yD+Wf/xitB0
1pvwb+fjmkmzEsMRrRvI05mC/n5TUpIZWjxa5VEbshbpB97AKB22ISGCXGoFzEpf2Nxz507Oc1Dg
+9yIdjL2ThQ6B1WYOGatsC22K2LvplWm/ThlOsHgiY7kJ7JBdI2NsSV8aXoppkmpzcwEgE60FEdZ
63nQ05tg3IvMLYvAz76suyNb8mhvId/a2Ej9AnSWpKiQX7ifB2QnKLXMCuHlhEEtVgXRzC7Go3Su
XsxauW9l0xbHfoqWHWZsWjbH2egdmueBhKhbqib3UM5JTtNmMEEcWrPjfJF29RKLXu0Z9y+ndiAl
eRNJ237nMq5jH790rvyiiaLrqpm7J8jk7nlKF/3S0+xsyty5RwjrXevEJm7cIop+5nG7Bthkw2Fh
6LXJEhWicQAU1DhheRgTKJAsGu6runKIgpDlzqbVxmo9CGRB3ikqs41F4Oqd5jLmdkKZoXcdCa5i
peL3mbIeGt2AzaBMPdDpi5m5Tu2xbxftAJddnMws1k55i8k1kwqZhpYum5Yl5LWyYyfeKky3iCtQ
zBNOaW5ZdbMHCwtrb9ai2EnFiFNf2uW+HmR77TCR9LEOPtpTMX3MWW8j7k45d52svV+gpfnjbOc7
dMesSOppvphou997Qhfrcv5Jj9buRW2kB8yOcm8gK/wxuAkynjS0P93EzubrfpbpNd4k9KhuPZHr
jjx5C31j2CSx6x5au2moOWWymXVM9Nzz0o/cLvcbuol3tynHX8wqvB0pQhPAWegJW54b896cxzY/
z2n9FKPcf8JHNb8xd2ExW7INv9aqbLjCWAkZqtD5kBMPRHUdoZqhTsRstWTw0HS7vAUuUF3no3iK
J63u0HSZ6sDYO7ufKqWd3NIgWbJovCtTJTauS4KzIOcIrXAOvUbgxg52zDKwNjTR4eP4H08I/XZp
KQfPp+AydriF3EAyM41xwsviMPeE/5QIiyNfmr3OES/7YoNVYZBESLBhbEVBSolciju80wfPUhma
+FJdN7Z8w+jqhGdl5FN8VYv82WYXQza5tQ81V2jHNunNUO7ptllR+4M3lt4HGiGVbNlTLrfLMLV3
bS/dAlypES5ns2Q94nb9k8UG9Y5lSYzik7CtR+CYrCKbXmxZ1HhMFRxZ+B720XlTxzaSVLxt5NIk
sGYOBMBkzZOEzcIWDTd82cWb0nYq51SClWm1TYH5VCfIBoTYphhq2go7LaFfVIw+XpdYjR2qPi26
YV9bOM86phnV0FvO4h4qZh9+4hklAyNZEErqHkMwUzO3eo+ymvVx5rse8cW+1xDOGZAsiiNP78h0
drRw1g5uOejV0cLRwBLX7XuMen1DyUGISW9eo+f0fhRzbb1ltEl8U/RZREdBP01419r6lCwoP2fT
6LK9DBnlHQhXcohX1RCZ+p0IQ29bWhk/cskjJlUFu65HKElVERCxhZOQfWiy5+zjJ3ZZuKrPvZam
tYiSFN8x+I3q1nFnWdl0zUhfu6sMtaW+qZCd+pEzOdEWh799O60SBmsVM+h6DkKwsXiPAxvywmO+
yiUapvUN7rSG8KUFl8g+XaUVcC7QIyfwkGAphRvrW4Mhe8PZ9ySF70HmuPtqFWuUqDZQ3aPfaIRV
nadV1BHWtbOrxg6lR266Dg/VtwKkX8UgXWrLk4s+xFqFIjyraEZEZCfbJgKSvtNXUYmTE0dky3YR
gcFoZNWUlDdO3FcXd3DsG8wmw6v1rVORhndFbA0zItWITbbG/nTfCUDLdxoQKdnzh5rVO3cUQjrD
tHfjGh8ER4ckIakr/SFaRLibUO4/WWvkkLmGD+lrDFHO0PQWhoe2W015p6HUww92/NbdHIpN69gR
pX8aHhC36C+ZI8hfLzz3dRAKZ2S3BiGlFpFIeMjpgSxJiagmkBPjnP5EsiBO1hqnZJKrRD2InPs7
a6kDeV6vwxJzC45muQPbl27jzNu3eVk/LU7VAcMeUNI39H0WiRbEFIlxxJRJmzeugU8Oc+p000zE
QCUGR7wHrX7DTp0ul5//wHDG8uWK1YrASN/Va6zUsAZMgeOJ9jSx7mruJ39KkPDG0UgolWEo8qkG
i6iqwZXdtXAW8TWgrtlZMK+3mQjFwW6V8by6vLdyjb6q1xAsTNL1lvTG/CZbI7J6nsNrwpmaO4sF
1hl7W0n4WZmesZ0R2mvE0GArzMyWzO1DTgoX1pjkjNc+fg7XiK4wFLCo09amElgTvHoX1Uy1xnq1
1P6E1PDk31kYqvcwyZs3l+pXtTA+GDZ39813Tpi5RoYVXuvdZ2uMmFgDxcY2Ygc0FTrpV2h6Yj16
DhsCyESJcDovHXbV2kw8GdtH19fJLJvW8LIxrtT1RJzylfGdbcbtrzaTZqBhFzHZZ2xRnzTZd+6m
byMCukxn2nprXFr7nZym2FgEC7EoDEYi2QW0FasYQc9sgYWH595dDJqHvhm6DZ5m602udpnJxGNA
H5ZyEjQNARE8VfYcOw9Gk7oRV15UJFH82Npznfy3vv//S1xlSERJ/P+u74+fb/FvUT3QDde/8dfi
SpAfYqLkZz9FSg1rqn/U90I4rKco8ckC+F0AiFqQHYauS5tqxaSD/kd1T4gPqT8e2kBjnVew7fpP
1lau+fv+wII/TqgJvxYtA6MREhN/r+55dFVPcrJ9gylZO0bkE6orlrLon6kHCPqLKCSKzMBppnt2
/rAkteW9ExHxFQO8feDiphYUFQGrtmDN62jJFQ0N2/CceL0QjI3tcu0vrVeRWr3M3QU2BE9bHI2j
etJLRfXKvZAbxVXmUQhi30nTG4fME/xSjAB38GfKYxHODDfSXgUF1+umLHJzA7Pb2oHpY++Vev19
VntI/1I28+fcqOszNUq355xUJ+k14yfyj59m0WHr8Fr9Fbmhs9frpP7ZFJkeYGywIc60bzxEtN5w
vnAYOZJE62WOp4NeV+aOD0q7KVkvwbBxhl1M14NkpvGYoTeBU/eiGHZWm6PxlcmY3mpxLJ8HErxN
nHEbUPJ10Caxfpnhhl+6XlEBdPpzbiXe04REihUcDVMtvedpcu3toM9BaAzFPfssdTD7Rt40RcEm
BydioKekHRVDNR4tO06uPS1/8zqFvwrc5dYCaXSlCm6LvNKGd7QM4XEOLWOXlSL/IlqQAWHqiq91
MK0YLTTVwZPJV49KbwuSYnqxhEuqHdVFhFjcjTiWcvenlD3cZYeafnKr5yIpnpXGjyZrHrhlPA5g
ezVryyC92gI/dwKrXlMynbHEU5RjiBK+kXikay4TNGEgHPVx/UY+qaG1d8BMuIlQQ2UHbIyKIZvj
kNZCoDwxbwhD9jqrJGpGODW9b2ciupiZyO7muV1uwzFGh7mY6hwbBEz6iT5Z/BSjwh/rmHszzRmH
k8qdPIw2lb4FSfEc45y4hsgPyD0Ox7uxUc2ubNvpoyMBFBWbbnRBn2n1Lw/SYc9MxxT7ggTFM/6M
5DBZZXvuQhc/72SP0WcMOyjIa6AyscCX65OR51wJNliVn3SOfoPLV/ftxuOyooujVFc2VT09RP/D
mGaqTjALEjxZphCKU/ZsZBQPuyGWIM20gh6sKqR3NRTk7KJjMCEwYedodt44nRPFL0USbX2ivmmf
IkTxhT9kMv5VYdzdum7uHcgMts+NpX3aNDRMyeI09QnlhkTTIOvyp4V1mAGYbOekuveMGzXzh8ZB
y4njuXBhbuQw5N8H8ud2EuPeR4aggyFwMVA7DrGNpgcHAB668cWrTINtcEgv7RDV2JN9GpEOPs5X
1aih3HVR551cO0PeVzBU3qILXe4cy6y2i0KWb9tgy4kq/1/sndly3Ea2RX/owpGYgdeaR7JYpEiR
LwhKsjAl5hlff1dW2xES3S233/vBQ4REVhUKyMxzzt5rgx5kl71KBMtbTw7dM6izAphiHsExD2h2
uX4YH7USZo7NQSVDxsNHcgqsF8xB/AZc+wCRrO6ntT73CUonsklj9tJP/ViNC9LA9E2ECnoV+RNf
SWsF58jL64uD7Ewn/f2JSa9z9c1uV+fmfD9gF1gWI1LAjscaW7kx7pHN4ewZnOICa1WDv0izY+GV
3vTIib08Z03PwBcd5lssSDPSHJx7NAGGPTt9FOxzFNmPY1Ihu8QvZI6lOGM6wT9XDA+hVdWqHE0o
6Ei2bZAbLvH4RkvEg2TFi8pfheYg9nOlf9MH27krLbTAsF+NfdZ0ziLWm2zJAYxmAF/ytuZ0twri
8klzywncqGG2jzispt+pZhEEae60mxLcNFQklIsMcnpmYaiMUN+mW7cby1UcsJALY26PcdSNn3Ip
rE1V5iEt3945C5AZuLpZiHww/asAXtWrWYhoN4EoXWqjJI/AIikVs6TtvLIJzjvL97Xf9QS50jhE
5pJQl+57EmjFnWXHxbWpED2UMOrpYYr3cM7CNcoeuTKKvie8ptGYjNCMf2Vs0J7qTF4bLNGHyCeQ
1axrMqBl2F7mHAvQMHrzReiIsRvKEzVGCea1FTr1NrOwkWFP8VZN6iFtcyPr91DZOgd3/Ip8iGEM
ayZZ3OkQLWtoQKdIwwRZlPbwUqJmX1p6OV8Jt/HxJhfOK/xsng3TKSFdejDY4nQ851GnsWCRSjnY
sfWWyh5WkVvFd3qQ59tZFPr7kIUWJuv5E96hYGkMk7Gze6fMFoKK9DGO9REw3exxUpXXWeh7Tg/0
/WtTd9apQIVFaIvtr9y4fxjKNOTYbYPR7rJmMTl5dElkM+ULrULaKEKnOvhm5R5C1GQeK2jg71g3
4UO14tS4mnmlSrp0YQyaS4KJpIBPlzb3HlNHI1M8ygWPBGMJ1GQnZw6jve9p1xTrOEa5uvAWpomy
HkKsh2bP6Taq8bJuUHAuhRecYLqk28JpkLJSXdFXgSg2lNDNeKCiTZcx7wjbLlkYo4R1Si4v/fSa
5XsIhvcoFuVW64VznPvG/aqTjf2lJtr9zm7qh8bM7EeItp/EZJEw4wcVrieTXlmrzVuvcxEw2m7/
iVq5O9hO9p7MSbuPEvDfVRqriCEM8t0sOXGPWtgcYkxcUB1C69qEeXGZmZfQp+vtnvSEB+hpxius
u+GERJZBLL7u/kWPY03VKPYpK+PkYMT2pjCTiv46KDDHeka/aC0ETap1TKNk4Ya9fPK9sNxSEVT3
pdfq5J2WsEKr4HcPQsAS+3a0xdyK4Qod7a4hw+cU4T84EgwdovZv4Oc0fbEqZ1BllmPP3+1KPkUZ
sjwjTdzHlCJh0+ppu+T9ofdPzDNFf46sXH8LGoTqWWHBmiyLE62MCUzbeKKItT7JKoWOAJJxbWl1
vyVUyN/EYxq81d00UvjH9RsWJfxrfudjLTT6vTsk3UY6zduA/QEWQaZvCF8kWwjLmOyid62zQRZM
5CW5XjIffB8AcRrK49ge3YJ0GljYGWWvBHJP0AMILuHKT4nm5I8cqtJjXnls9bbOwCMeUvS/RdHq
W98NyzsQdZvMMcuth1zgDD4S2vJoa9sosbKNiIzw5DJpWddG0u1CLGPYdKGkXnCzjvvIkniuva5e
TUlCz9ka3uhmJ0vAnna5xds335cgIJapXeuHYq7zje0N43vnBZ5cNBWIySBtHPJiZVjlCwf4AR3Y
efyap1H55hCvITjmvmehH6x4I9+zLqs2CSbFYjnlWr2fGuEhz0y1HSP/1FkSrpoliObT/FyOBjCG
1HLWQ58xbNSsEBEsfWNQFwNbmoOs1PYF7IY0uefci8xYEL8OU2kjgpIddAj0w8w6gMmZ0yYtUbEL
TE189yDiL9pJkkbfwjQgzBLzioIbcfSgPybTBxswrYm9dML3GTSK+2EAJuKrflMh1jumdsHazbuS
VN6pQX/RdM0SYEGzqgaJAZ1Wovu5ikRNxGfnKoixeHBLNiRavmECl7bVv46lKxExjywIvSFBP6TG
JshnONuP3hjQEoBd6EXF17jLetAnWS797MkdozS1DoHtxemxHXEhPA1Tz1WD4zVSjRNQz0l5kdTg
eU24IbqL+QTa0goebuqupijMV1obJC0ZI9P4ewln9dvg8w45I9if+ZniTQP7upmMvtzjIh7rhd4T
RCMaLz50vVedq5K/XTRO8Wry5JnpVG94ReDkPu7FDn/oNiYei/DzcsyZkwv9XMSjt3eA8PEEo0G8
czvnaYbIuqhAXnyzZNkECxpB5ZGArGFtz359rbPKXCROVoOWKLMHMUTRCvTlhAM7GrqdJVtPrQbE
BtP4XRUWRxhjaNRMOU53Ti0ZiUjbOIq8ASQn6B/G4ASxNkS0UZ0pY2Kr8XoiLQvSwXrrpYEYxmw7
LnGnN7pmLCohU8TFQ3JlEIsMTrbT62AH92FCgtlCSJ92EdDCVZ8g61+23SzOUxkay6RtmlVNExl3
ho1wFnRYiUqGXRgCDmADGHMMxxdNSbjqmCXJU+jJ9rXl6EnN1PR3Uz6Hj5k9NxtPXewgIwgW+4Ty
5BgZIVxBP2AbykfEB10p9lPSVI9BkIl2FRf81Y7m9x7xSX5tQ0wOYaVXz6ivUb0B7/ycF1hxGJ6f
LIOZNp4noe1MQ6kycx+zUNeLIxLx8hGQbZOvgqDM3TPcNushj6p3d64hO5TzSLddi8S8JIGebT+e
Q7xiAnzafSon+ZIIGBYezoIt4zM9pFGjG1tKIWY/dTd868FAL0uAhpDLwnLFO8o3SZ3wEKLfQcjv
IKxH3Q4KtCVn3FgR5zZ8mTn1ceLXbHw3xThdKgwKNMJ9GV/rEHSmqGYkIQBPjXXjafracKHpg9GJ
99E8JyeiROJ9ZvruHWg/CtjR4WYS2hfpFfMnWsiBvXB0hw8HEaJYCzudXlKWCoM7f6Drm7jzvTbh
dZJkG21bo5fXXJ2TzJn7CqkMRoZKkDJkpPjwOfmis8IblCeBDgmTyA/qT3WQ1e36ZJscruNcKMDd
DKxoqgYX3F6cZNXnoh287F5Pk8aEQ+1QjFU6uwCUYOQPyy5y8LpDfXTmbxqghuGi31TeERyOOO+1
6aXNx3J8mgcN6guBwBS87aUTDfKkdde5hlsyVavH4cglqT2o2GEVwZtp9AJIw/9lVt9EFiyRuzkc
mXi41ZOU2fj8Q/vn3whR9Y+6Ok+grbOJXONURndHzWZ/FHaVmL8SaerDHbGONrYgI1roRs83ku01
EgyC8M3IzG2fGAcztTeaVTOn1NeeG5zLDk1c0a75qFt/TmAyx9tfvzmmyT9Oc8XtvaHX0i3HZUb8
MUYw0/uKJjbuhrKs79ySs2Kwi/u/Uxb+mxcBJ0biCmZu4X68ADbBzBS9/XAXG4Qm8o+jyU3uFv8S
oP1PcvA3kgN0Asqo+4uWpJRxTpzAj4qDP37oT8WB+xtMG4NEXZuxDN1Hft+fqgP9N9qCDoJ2n0Ao
bmIaln+oDiyDPwL45BF/5fImVDfxDzk9ggSMIiTDQpNDTC/Q5/8DYzIhpD/fQuSvkrSMbB8gnkvH
8KZ7/kEcGTsx7Ru9iQ5jhccYNEphL2wIN8eycmn1TKNuEdyQ+I9lWiEEVUk19MZ6zwao0lBA7mo9
I6LNK6RzmGfXCtayL+Zh0QoxPoDryaytnpDS/ZD6Sf1SQTO1lzCUw2Q5BZK0CybbPSflDIeVDKhW
Fl3GIB0yf+cwTGc4qdRF8x4NWGst8qTA7idR0OFgS5hQm1guD0gKS/ANnoaON5ncr+zL/ar1fDi5
M9P5RVTKtsEhZRv2SqfRZJx8g8ln42fOeUD2jWe6uzbw7TduQyTXgoOcMNnY9fixTJLpYYxEe1eH
RnZVyLF87Y6FBpbYG0N7kdsipNpLyqu0SwBd4VDRESmmXUhA6MEo6/jIsruFIII5NSqYt9s5YC6j
iZBKtIOR6itGftXGal3jRfq462Kzlo+6QZqKH1lvIVjse1La/RV5C+alM5J63xPavop04xI5M4o9
JrhrbYJ8MZaavJiuJu/MfLjagjOtLSXM+HJ0o69Qosut5ZIZQgcrPepZBhbaGatrX7OoL7ooDs8c
O627IVJCOM4g3UkM68ooirugrLPvSe/4m56Q0U1jo7eiEdZcDcf/agcgK5hMBRgnMPk4Df8Clfvi
g/1b1HQol6W0D/3ArNVlkPqY1I15NUd/PGIhGy5xI4Dkp9GXhBDid7tw8GSG45HW1LSyYfgqFYDF
Tl5qD30xZo+yTjM6XrK5w4wcocBkyh/46UMtk/ZOG9NuGfPEfgL1ECysxhjvJpIsVuVoG2vd5p1q
AKlXog/Cp5l4elzcXgXTNskLKu08SYAmlaV+NKNKHJCUfZP8/fuws+QD+lTAs0AN/atLVseDZ1g9
LbAgof1OYsudpdHSTEp2lBQs9nbWuvwqDO5o1+nak5FalnLLLxgQWhuO7s25GM35lT4g2U8I4aKD
lUT6qsSBX1Hs99YKO9Ww5eAebrSqOzpEkx9E5Jz7vqlA8To5YQAFCgUvGTl35bJHxMc9SPjIBFc2
gCSIWvhZY0cAUoSNchKbwD1a+Nkps3JQSF1yiUwM5lgrdBQcK19aV84ecp175demdF3cDMXzpBIE
0aK+ZW4tN0BXW8RHsXFkyg3DVX1T0zcthLFT6AQTzp14sTofGhgG11059Np58Hx/HXRluEqE9cpi
2Nxjex03TMILwtdDez9BV3u2wNyT3+I2NC6Rrmr4z51EO7gc2Rawhl+RQ1XrDgfuFrWywcH3MLfx
qc1a1BotdEhAeXlACQHRcwERJiOMN8nWA3P9TTok49LiKHT1AlM+lJ4d7skTxLNHVbZHlTU+ZKOc
t3mbkurDhr2d09E5W3UPZtoc9vVkYdalATk8IDt+hval7bRqsu9oWkc5D1gBa0AAIENH668qnbqY
wfVgZqehsO+y2vuCGNReO87sPyWcCjcEeiMV8eLgwjw9vgd2855bJd2aCpjYHOvvTtnbyuko2rem
5iMTjVGu6lIaR1QelOCGzS0tQolV0ZKc7yJ5mVh2FxH2ekSZNcBtF9HP3PmMkwPWZ4A/7SmexunN
n0bA6FksqseqhpomcGGEXp7dF9AB/UXvcy69hHYAuK2kJmJaYnHYk3aPmnFOin2Z9kQTxAybV0WZ
+9c2cb+XBf3b0AA0PESepKng6TCYCF3x8P3kWREsrThDCrZEBE6zv4wdrLgz0SQMuTPYFLCgWdxp
Z47dcySnRrd2E9LcQ5aLqGNv0aqvqQZNHjNVQr7VGFGU3zMlLsBqFqO3S1HqzAxta+dhZMNmShvw
iKQDtx6dqt7+3OhxfYjmDIM9g3T7S8vdHy8RmoX0YbXAtYjMKN1rRWISRQKAnUNhEJVdTYG2QaOS
h7ugQg9AsNZ9JDv5SLiFiQijx1sbpSj0lv48RK+lZzXr3rCync50+N3j1O8vyKEhXzOcWusUmrVO
d8kqaYfNAzHdfUmlO5h93y+YnQMHYmn/nqcWR3NCHIdz2zfNBY13JUh0mCieEdSWIKBsfF0L4im7
F4GZ/L2qRfzKngz/csi6M9yq7D5ARfBdIJ4h+UcGJqretH/RUjnfZcLdYzVgTJWZzjc79220rjhw
Omj5PYwjQpzQ4fT7jNV22XB+mFY4gdR4MeAq0qiLvOeun+wTrSn5TUsYkh+yziALzSnj4SGoLOeZ
fcRfl8w9Nh0jTo3mj1sGJInjYtjX8Th+TalqLBajEMBZmveX0aXoAfwXaZc4cRrCk82sfkWYkd6Z
Eq8Dd3GLzdnwsxnwbZV+s9B6I6WGEN5InPPxnAd7BlYZvL2Ih7Us2up+rkzg1NgB8N4bNx/+ZPji
jJx/eLWVTT9Qhn1chv0mv7n4tdAPCdVW5n5sIf0FzgZdHFOZ/y2FAZhqDMMLU8EBOldxAlyFDPBv
9IBJgQTKG1MgufEFfIUaqG7UAU8BCJIbi0AbwRI4bSn3PHOwCjpDYPWZFMKAd+6vTYU1CG6Eg/xG
O9AV+KBTCIRAwRAYZLnL/EZIQLUBkezGTbB1DL1marinSWEVEEY54B0ssZp6oAtSKR7Q+cxLknQt
OADAGfCPt2vyyyA26E35gM27XTVMwk/yRnZwFeRhVLiH5kZ+yBQEIr3xIMA1wYboxqb4nE7QX9ct
OHSEHUk1/05Ym3kOBNMn03C+WAo34WKGey8UgsK80ShY4iFTTDdKBelqrIgMZsU+dsFY+FjZ33q7
Bm0RoZcBDGrPUCfMyfziDsyJWwXE8FvFxvBunIyqZvSZF0axA8XN/6Zzl3o7YgSmq5cGVb8cMXW8
935PUEJul29U5+2D7YPQWyajIV67G7MjVPiO8kbygFurf/MrxfcIbqwPAFTBZ6hT+SfclrBATFwL
x04BQvobK2SuwYZkCiCShOlFzF38GbP1XYifv1CgESIj1gNyvWU+tf6D1frirlNgktDPGEOi9DHu
we1rC08P3S0eDbtc2HVvfSG43SCmVOFO8hv5JMkGmsv6jYiiN7EgSyIM75rWmNcDkvu9kUislZbd
rubSlJtOCAAvTABxW2e/Rzf4Stw5Lrl8tJ7R2+JRSJ22/hSiSvjiIGPf9DeOC98mTJeyBu8SKdBL
yDELUOWN/xLXYWIRPWYl30rYcPmC4hOSlxZJlhZzOBeMjV5kMMonGmTRVii+TK1IMzUzHbqwqeMd
0zrzlyGG+SgbwoM3K0RNjpFn593ANbli2DSeq+OcDQamAFFsA74sSwOAhQLgpJpeHgbkHyc+oTwZ
CpYTKGxOpgA6WVn1m9A3830lQ3NlpPNLeYPt6AbcnZABzcWsKoZjishzK/3+VyX/bZVM4v0vq+Ri
eP+5Qr79wB8Vsi9+Q9b8V00+wnvLoFFmuOQIIPWjufNndWyq6lgHBkjp7KDlhxT/R3UM0ct0XGUv
otK2XPVT/6A6JmXh5+qYFDJiTU3HUM4l6uRbLPcP1fGUtW2fu7F3EFU2HrWkITsrNdLraNrptyzv
AX3c9iXaw+xR6W27um1ctz0scBvtwnPNzsZy1l+QpwbP6Uw9c6zUJhi16D/2xW2XCvLO1JakXbBl
6qhVeYjc58luh4cOXjidyimTJGMlnvzWq823rzrvOYKvyaHgtju3t506V5s2Ft59pLZxBmtyndz2
due2z+dqy/fU5p9zCghJDwGOMvYvbVxZVw4ynBa6vgy+t+oIEWr9OWXQxAqMSxdOBEcNCyPryxii
9gdWFH0HoM15hDgkSOD16F5IR/Gz1TiZzQWT/gjpo9Zvkl+ymTJNeyjyhAmW22fhXa8ZwZ6YKram
kFMGrYfCtE443tME7c2ssw8PDLlmIEc76QTNGuJu9KpPJqhh08u8baP6GfCSUEtNOvFund1xbumK
cBcPMtxCOfUONjXaVhRjaa7mLHMesygkP4kgXOkuJqxKhIeQaMK5Gd0Ogier8L9NukBFhGPaRfOi
eDiOX7dLI0irQxekyZqOOxlmVMUATavRPypn1K1jgr3LL707EqGI8iQIq7v2blbtQnxKO+KLmi+R
Fnjt0o8xOC2t2SkfKzm0B931OB8ZIxfHl8CPtTKX99C6GER74Zzc47IFrsYq3X+WHaxfp7Naj6ZC
Qas3mqdxZCaAUwFJXNASJTQka/wG9T3DcdTvYwzoiKk5k8xhRCyDnbU9tElmRgsnGsOL15bfiQic
up1o5ypeaZ5ZfCdrRloLdO4Saps1t1/z2nQwNDCgeyZpKcEWkldrvLMJaXu507+Xuu9dnKFmy2OX
3fiaWbsLLBjmRi98GiojifP3c9uEyXMlALz1D6SpxOBS9ZnCd+vqfXwdJje6IMKZdPmNbxfTHkC3
OubaYsxjEnbCwjoVgOQdNwvuwgaRRqYXNNWttmeUMmAYnXTjU+jxGnBzV+SqP1rNCFUup3W8xALe
57sg1xXWmfMHlb6z7H3DPXAwTzdkwmQ83mRmY6YnUykdFm7OFmT5KGcaUWbLqkW6nESYQzS3xRaN
3n1Rh2a2kql+NFqfuZRAlz0W1pVe7U4Owj7NpRXgS6upWEQ+7Wi2cN07spsQEFnQ9HKv5g608kpA
/ismZ9U0nYnGImAynMztATdDto5paZHO6A+njuyv1YDqbIsMrWvRLM3VETlwd2AOm10nPbfyRVw4
9hbVPgpAH1tIxIOZFsl3EJ+fYFIsHOml37y6sFaJQ2RcESfNk9YZ8g4PprtsctBx8Wjrj+ShsWp5
TAkXPmf5hXAooRkpRpC0Q29JkcPIr0svjIaffauWy5Aku4VWmLukDa8O6gjA6nqyDCAWL5NY9PZi
BBm8q2cHQUPqqKtdDE945iOaMZO/dwtrXqNHRoFiJMbVKdW5Vc7pegJEs0fBlBHA6DNVC62mO4PS
E+tqTJitM916MaVlfXZxL6yilHJ8JO3x4Hat+wRlojuWgyNHFqmGNYX+F5VMbAfaV0GsDki7NJzv
UQNz5Qicusw9a2PKkG1XYOfBOOKDedU1f1yHDfrxwJi7ZZuLbEnuIsnmcVrdZR34frfO1NHGeBcO
Y3hkHj3gJ7LYwBe0a7RKMN5NLsoD2UXpOphp1yBEkFxtw0x4UD3N97/GpBBzzbFDEZ0wkiSMGTY/
xXQH7pPGY9glMHb3eTpvs9YQa+HhF00st8PY4mWf6QV5l6gNqSZCvv7PCbpNw+6QcaRjfq/3HbYd
GYonNHnyezNZ7aurh9ajW435Q4Xtaz3R+9lIxG/nfm69Pc2aBiNQqiFJ9AzJohvF3WNsmejLosZ8
NxtuaQTrw4n6ND97etnAWLX1+6ax8Xe0oK+abJgeQz1zPNSBekzGn9+ehB/0p8ZmHCIiO8EN1qRM
XD2WTIktzCd6K8YDjMatcz1oz55L7WyGKzPBa624ePNByDLaZGmSMfaQwaeI6X0EZMBu3qbYIPhr
1vr4ZGCi2zVwIYHv6uOXrO0w/Zjl/GT2JsVAkLg1FM4Y0xlEpE9IeIzTzIHzREEAXVk6AlOEXUVX
2+n0R9SnxmYuknIFdJr+F3Dp6KWsyga4ugMGpimAebMwVTt29PE9IlLtyYwsQDCwPEaaUCbTX8Oa
Cdro2gMJRA/tDZ4WojSCpCYqR3V+J2fQoaxNN+Qaarg6fsHMoNII2sLp2IlSRWmbb8C2XLHbOh05
3WT2AN1KxXbzFOUtULw3UNcswRFa6R79OkS4MJq67QAkbsD6t4VqRvy0IsjxVcoVaU7ywVR8ORvQ
XBdq5apS7Ln/nY//G6otofEGo53/PEU6vufN+88zpH/9yJ8nZOs3G0yai17Stizf0Dml/olkEsZv
Alm7Mqh6TAIVXuHPUzKTnh9mRgyTdIbMJm5WaqN/cipmgvmXU7EPCgchO5G3Hu7LD1r2Kmg9mYSj
c8yM0tOXhuPqRM7odFSqZdfgzauQddMOGRZkAhbBXZFPbMG1LTS6zHPLXfkokR5qGaMbhynyWsN/
ZwU7L+COXnZmz2TereRM2muEaN/dZDV9zuGuJfMLZsBkuJwOSDBAZ7NpG5k5p96qmq8pWDWYdoBO
dUNzl5airkmkkAwsQLGVismmeTNe8vmGaqv+xW1TGuV5S3WoErxHXRJt3AgKcrdW0DdZeV11QY+e
PtZV4L82EE0RLLLp6jxkfVIeCfaNSMAGJ6eZlNG8xOTM6xESRbylhw58zlQcOuIEvPu0yp3XyoVS
pyleHVIRdhy7xb/VTahCkFaQqXSD3BU34F2r2HfpnMl9onh4eHirz8YNkqcrXl4BOE+O050nanLR
+5R4KP4VnPvOMYnwhbmHeVlft4rDN96QfL2i83U3UJ+4MfsGhe/jEI7DhaMzS+IN8Dco1h8El+zS
0Rh6xvRDf6Gehi0TvunBb4zpwMZY4faHBavRHNDiHViG+Bv3g/2Q3ECDfWFo98jmGH7ZDhiMAi4e
xVL+FClK4ax4hWyx7rJHAcJ52IO+aNm98aLdQIeOYh4WVtit/JLjcuYyjegVH1HeUIm4J7u1buQd
wdNKBYVfYGMO0LcwfQJahCUxv2lTVm68WGpbpB/z3gJM8FUoSmOEHu1xFpAbO8VwLG44R0uRHcdu
dnod+VpvtfACFn/+l7mA1UdnzVbqFuxPtG6IGOh9K68PSdmEQ34gsRNT2MptgyrxN0z7rkhH0LSg
jINUMWMPpK389X8r6n+1ovqGx0L3n1fUU9GBFnrPf247/Oun/hzMe7+xEmK5p4lwaxRAOftzMG9h
JEJSwUje0U1oAPzRnzgA8zdheAYWHI/GhG+ocfkfi6zBL/SZ1dOsoIkszH/GuTPpYfyoH9F1nQ4/
K6Ht2vicqFP58x86D/FUDx2RG/UeIilxbkmi6VcRVfPZw965KarEQ6xYAjppNDd4gnqG9DHLg4NW
x0zEa6AuroT0U2Cc3pKb0S+NXidt3fNS7ckrs2blRiWDxwIL7lKPElJ/crBYSQ02imhN+WwZHFxL
hd8JefopbizEbiQS9QRpUSbpoQAR2mYATYuKwhq76fg34pYPuwxXQJEEQa3hK0VB8VHcklCC90UP
Nmes9fFCB8DfhhOUK6Nt1efiff9wi/wbOdEHxc7t9djXSBBiNyWBW6mNfrjihkbhH6ZpuR80YElj
KL+omkZhzP44Cf2UDvhjGiA3yYfvFvqDQWGPd8rX2ZN/fqWZQyEcdUfSPKqalYHGYOFPyGuxHcWP
iDet7RQlwfUffzwMqa5g0za4TYX6+D98vEQYzZDljdx3ToT/RFOj9Yaml73qRhv/zj9/NRv1CgoW
DwXUR5hF6HtDnGcJSn0x2Ok5r7N5g1aJPkAn/adfv5b+QcOivjk0pbyIayJjQYDz80cbET1HGMzi
fRWNkgI6wv6+qqqsWHm1TnMHd9l9h0X+NOC33aEfacs1EWvNP/7MyGjAiyEZUb4n98PXiorGnYgF
TfYVlNtoNTZTQ1hYEDz5DgPSv3mxv95DttB12zBgj9ABvUHPfvg664ps4rZ2EkZO8/xQeHWzajWe
YAYnaYQKOqYYdnMSlv7mdf/6lGCYdXTd1x3Hdx2V0vnjbZSGCZm4DrGq+VD1yHf4NgezGwg3j/EX
/PqL/fBaFphPeiW+jjiJVRDs4s+vZREZoPeRH+9joAyrapxcFKOino4hOU6ffv1a6nf9SF9Rr2Xj
xoNe6ArL1j98eUnWOgAVuYfmaR50rMBudpCx2eurX7/Oh47y7TPZnMJ9hdDkdjV+/kydI5vaKcYY
owZJkSsUjHwoa8qpbXuAkFEcZ+1iJKkXQS0qXyK/sjA6//o9fLh31HugI8dCp3gxOFw/nN97KNJx
RZLZPugb5SAnuW0RQvo+B+aUHYrQIwHZMae/Wc9vl/DDJTZYgtCaonljfP7h6+yJvCjmwEVGiwzj
pUaPfYASMN2VnEe3tVmSh9ZqxcgQexpDdwm3ber3g5OP32hYVwBd6S0fSOcLdqGqHQIcYodgTrSH
X1+df/c+bb4YBfbx6ft/LG9S2wyG2dW0HTA+58s0dVaNHVD6fEXSGRwOxklJ+zjRXIRXxZCeEdwj
xDWJINp3aWEdmS8G+zH2zDtfcxp3g4evSBgH+m6//fV7/etd6wmuJrUdQkLnL5WY8InYYf6NHtkX
5D2lTEFTUtaadv3r1/nrk4gIka/MddFGK5Tiz3dtrAElDLDf74sBBqQfK8xcDkPgCJTcfvz1a31c
zrk9PYHC0biR4tADfbg9J6+xG2tMWM6JA1uFXtCvaPmQqc2jQgdOQRdHDI96N7qvWpaH27Gw27+5
sLqw1ZP48+3qQY9yYRdzKODtfPjMsi41gycj2AHFrqe9Kw0W09YfzXIfduX8QLknvtgKnxnjqaAW
KqOEnOsYXcqCQCH7SLJWcPDB5F9ofAGQbKqkJEEX8zLWuDSbz8CJGOmgS7/O0gy+92Mnn71Jzmcm
OiRT+VXtqP5cSiPYs499LVhw6akZV5tolkcnKsWuBc97ipgQk0taxhoexGF+mMLA7BYyj/r7DAnR
uwwIPJ3JKT9TnIO68wErfIe0aJeHPKvoUubMfHYzshuyLkB/YL1ya3VGKJCiwFcxrPcI8cfXvMvM
TwMjn2oxBn2Gtw3dznfZt9awynCVRujlk+gcmjzZls3Sotd9/KWLWLyLJrS/hwXyGlyWHBuXoB2w
PQ+xH3Y4ihxrO1iCw1DuEiPvuUjv86RyX71qqL0rjWTuN57+MN2khc/Lo9HSEOA1rJ2i6dzXGdX9
akz98Oyqn23sgrcx2ZitqnhoaOZTBj4RAzGd2Wfkc1VNw/3t8gYOvF4jj8RDaVYRVL3ZldEeMpxj
HgxUV+eUQT0mN5jF5dq9rVbIv45gT1ihPH3U3vIi5Y4sxAipTkp93nVxybWbsNRAVxQiesLbZb10
tcDCbJA1c1E6DdW55fcMkP7PqEEIm6vc+EstAAEtgrqeQmTpkK4XdHzsxyQ0zU8AcmpjoRlc2wyY
7RcZZsZGp5P/DvuEnDweGmCgQZzND/agjTQNU3JiRV+N9/FE9bpyLT1+k07L0oRNH8mfQDpmqvsw
Uypar6Ozv5wIFopX86hzgNGzYt6Q1Me95GbtfA6HCdRAQOk1Adns4efaGllrSlW16iJFrE34AM0C
3hAIwIYbbC3ACr5HQyh2yLS4e0ldGy91wNxy12F1vXPsQntymKrwPYbWdA41mRxST679WUvxcFjj
PRmA1QaRmY6kFr91RdL0ctKKGmRgFO8F2KnjENIPYqwWrxyjEWfdzOdDVwkHZL8dPIWtuy6sLn0n
1iI9T7zaEjWDe5/N7jaNZ5LQCKlEq5CYr57HY4czlpHhxCQuJXBOaOO8NKj5ljqdno0/ImMlCgU7
D1cVzH7c38dhPh0S3d9EESMvhpYFTlCT0YLWEU1DlgBhdXwsmXr1EruVRJSj+AUqUba1rVd0tOYZ
nsh9PaKXw4o/rvrJs5ZsOAQfVvEnJ3Cy/2fvTJbjRrIs+kVIw+gAtjFHcBBFkRSpDYyaME8OwOHw
r+8DZWW3hqqUZa9rU6YypWJAAO7P37v3XEL8OveqCipyQ8kf6MZmPoIlIenOgMfOjC1olBCPCDzr
fsiWj+hKXrvJGvYFOao7DMDNxoVbdbbs6LkXA/lryuuq7aIjdrWpcz/Unn8xyNgRZOe3mcgJUvDF
g1LJVduQcDTSPttn/qIvWVWzAPtrjVS7y63IPe9mNEP/1gHJebEUjk5jxHUZ9ktE9HeNojPGR9u7
6fCF6V93WpwWDWCTqAQBZuoVF6f1W2eTWGl4PQUVH6itIHxs1OKax8D43kHPFbbRUWHRZ47Xv6FQ
8rPdLFgvyHeqHkG9po8IqeZ3SxtQP7QDSIUNGXzLTQmmYFXyhAe/BEtR1Mg+dCWwKfZxzZtSRd/I
1L6Pgnm+D+dl2Xtmmvbr/sPEqu1w4JOnVd8NY2hAY2AFPQO1ohRwS1SNcqEWKSPNXtiIYSsgC7AU
NTNDKnKpMKPG4akrOPrQrip3NWXeITa2f5zIWuy2snPrN4M9PoWVwRY/Yw/xe4OiN63Q9e5GeLDF
ASIXszJAQYemKIM7G93VQYRT+n4kReLKm/RuzBOCrrDQA8HGL/3BA0FHbE2D4g2lvbTOTSyzC4Ma
ZJ/ujHTNqJobs6B24IhQWW+rRYb7epEYupgZ2TUDVVKYo6+jrxl3isbBaF8H4Xs9k9dwtIOceKFp
Zu7cTtRjgExOnTHxrbZ6gQp7WLZe23Zba+zDEyfoGGi3446bzpnkl86Non03F8ulH72bkMzPmziR
CIn92Ln2A2RZWHTBXoVV/LZKevDVCRlhHP6LzKdNIZ0Hi7jHrTNW8YUfNX6nAyQLbMIMzsFY+J+0
sYe34WjRNeibYRe1mL4iwS3ASLTbLEkaHGcU8gfBrARdVu4/lstAcso4eJs6cYpzUvTuCiTOdx7q
rV4lzlEFATd23NwI2gfbpI7du7Sv4M73oXdNogXijA5GSxL0zq6O5vZY2aQHV2aIXqdVacZC02/V
MOfeNhpbAE8lfstjpqB5QTl38HwOCSovW3u3kx21b2yDGxRpSis2HfxWosJLq/U3eaGqY1U24UtA
5uoDXy29YuAWtVjr/Oq8WPHyZeQ4fo38Y6IRbmHcBESshq1VNuzpJHHLbdOq4JYT+5osSks1UU57
qZwFqqsau5u5qCs0HMH4Jhq0Pnn9kMH5jqNTrY08zxEgAgW+4apFsHtTTPR2/VTVH9cUSQzzXdy/
95GCHIQoyq9xUOMU6cKuPaOEp5cEJeQpHLoPNS+9l33rV9s4MFhVBxKGX+3OL2YWgQE4Trdml0Ll
hNZE9u7OJ0v6Cq81UbVtsecXz/dl7X6aCYfa5ZjokF/EHmHTabrchPHUfoR3pcBnFNYuitkD4bWZ
4xIwcIdcP945tho+FrJkzQbhWsMgiAHNjVvl4xUOHkd7asLhE+KkCGO53+jsa2YtPWZgsoN4sMeG
Y9JofYXg2NzooHNv8zmYHpHAq4++zKOXdIqJymoaiDFo8U0UsO0h3gkh4jd1c7KEv1xcFwYY0WoK
4j2DUbusQVhEqnI2RV+grp5LaGwClcziLuFurHq6Gm6frHw87fGpRn3ym8K+8ee8QoEws2eQQEHI
XTVNZLqzOGVgcIten5xk1ZjIupt2o++2LGcLltCIMDxIKIGLZCaGyMXEhCqpTKqY1Qd65QO5aPYh
LrHIdWwKR8/uxktn8ulTx9mIE0ZWgY2puQrEan1I3PVWpqNk32Rh54KkcaU+CdtLnpbA9V4tt7Pg
707zdRIt6UPQmAKWES+rfR0/EnGvSPkN5Iek83PKSTsGJ5Y/UhgT8pkImxl9fy88wm5XMahheU2q
hJuqfrKDxt7YcBJCBcK4CBuzZW51oJePlbJhUIuKod5oihNoQmT0Oo1kwM4Ze9OALt3GOv9YVm7W
bC3OyVhgxpatcrVjW+5hEvMXtOLxkbO8v+2lGx9IUA9JoxMXdyCEyskVcYvBmvwMg4UZuUW6L7ez
XWjnaglq3LMO8iVeOGun6Ogu4CHreqmOkMv1u16AAHGnKL0hDPmr1UHD7A00H6GUe8lp7O4HulmX
XC7VKbZpD7haIeXp5HTsspEYxRE1A2d8dh0KoYs/tf5+iPP+UM8jYplRQ3tz9LEEd7DxKLi2HKrF
biR9Yha2g5Bei1MgccHbtYo4mpAqAGODDaJN7rQz2JuxKhifjMOXUVrtvrNac3RE3m7qPv4gF6s+
yKUTV2NH78Ck9rmYB+xe1msu/ENLOAN1Snzb1MOltvqXuTYkPyUX5tiPZEvcsOTSMGL6fiWk+QpL
88mJcdW4zbGjmsaGA2vJzhk3oTjehCMgrIBEQSPXcZDlBI/tCliyW/ejjh0KK/JadlHmksUqx13s
2odi6q50Fs4IMcSnWsF6cGu62pvA4kSQztP03njmk8bHK4rJPfTQueftEi/pe5tpDr5hGZUXX+Iq
W5YFSU3uHR2zV33+TA4C2u8xuw76RztS00Mf9fE+G/J3oZdmpxBFM1R6NT1broz2GqPySXGGuZ4m
iRQWIA2POYDDwMvDZzHA9s7rXgBJyaDb572gPToX63GCgFl9bFGe7BGqfkNnE+qMk8GSh6zW95D+
489IoRCqW11FQ4cM6CGyj65yZ+9qjGqgSps+U/qucuX6em5fkkBP03mmceEkI1FlI3d0OJed3NDV
9LHw2xgBSUhjHLcpqYfIzp1CksbR0cBbtNoCR0dM01QMM0dOMGJbObnJS5SWydchETyAvCsjhgCd
mKQU4SBFZE3LsSjltp92LcsLfaZ1poGiLXkhQtiCbtxzxmjd4KrIDbEG7HFPUZ8sNxaoGtJCsDqP
Sy/s28IKSMUeV552PYUsS/NQeFtoW5xO4H6pL4UhO6UQC7pgpzQHJ5VEHJSgzAkzpcmdApO7d4Zg
RNYhOYmkRtkfgeqI4GbM1HrkjUdCqrOgG3ApKkqHyhL2sXOg9VPb89KAM6x91nJA3wWEQh9CJ+R8
NYvxg6hqd5dLyj8SF7u7QJptidzsjFej2Bq2/LNbDmykg5dcvCygKcAY+QZ6Cj2CdVLz7f1U51v7
pRXynAgCPDgnoFyE9v787T+BweTe24Jj/7cslTAIzAlhdvc61Dgtt1q6dAkib34zG8oei8Mmsx7T
iHdxycVkshxAEBv7w7dGMZAvxii6BZlY0jeu6rzDPpxn8dGK+Yh1Bmod71gDpDIY3rf5yBfIC16R
dcS8HWi83AV55TzXk82vTjIgn3nW8gztVN+VmnrXYOk/mXIi+6ZblhHmFt/Lxyj60AUc+3qVdcDb
l6I/Uqpxtp+mKpQ7VSZzCdyCrgjNSxYDzP5wzBANtL4KQKQmdl1z/9vGuoZ92b3S/MuPdlnQUYzM
VSzlgCCwikmGYO/AGNZAeD2M+ID866of7dsAnNNVWxgmZCageZWY8vLtvrNITziogl/AM9jhME2a
t9k4oApTYDD4fBmiWKuhu4Y+0zdvq2m9JtXElM3h//Jb6ds2hMovaFJuV3bRjds4zbFdW3HEu5qb
EEPYGxSVEcxYsMPC5w4YfZvXjtX6glUh3qVubOH6VBFUo5Z+fthFO92E9jMxBwa0nC/PYbP+bTty
tRwBSHnreOFyo3ih/WJkHAAMseznDAoUpvYRPl0+cN9nFuU1VHw0/98aTyApkq/G8WkqFSTzeIYX
xUXYvtJKbFDNw0R+HLFzXcfOnFwUEbyvSUbi0ZJkPDpWxiPsexOzyXlMLknntK9lOIznuNcWabuD
qmxkR1Xi3HM44Bs2rqD9laRpSQWckF0UN7l7zblFvid7i/+gBo9xmVoukxrIqJnLEVrt+sC6Q5l9
rk3dvWKk4a31NKgL8IzkDASdG3KKSL8zOEVSm47c2PPvYgnKhMX34xQM5Lw6AJe6sfvU2FGM9pYE
qUHJ5GKP/DrjmPCwa57AZFpiOhZNfBwBge7TViw3Hi3wm64mskPOAfIMI4xzVaUuZHBPJJeg8vjk
IyefYNes3FjbC2h+MBaNdsF6F8xoY66DLqClgKwH4FU0ciac44m7JDT2x9QuiGgRkYVXL+viY9hK
4L8tp1PMG6yPsc+VSsmbfSCjNPkakmGPB2tc70Fpw8EBi5JccmzJCXXAYk5WuEYrRSHHvkhk6ksk
OCdDa3H08wAz5YNW0ZrVQEEuaaV26T6jrGBnxLhz7Qyquc3mcXrIIaJ+7pSffM1bHV9UgB8POh87
k5/P/WEJQqgpMdrYs4r75KUQa6rLIBGt7sKWBveu6vK/Inz+a634jbWCyDyPVvx/FjrcflGvn39Q
Ofzrn/xL5cBk9I91ou0h/xKxw2T7f1UOzjr2+UsrhoqMeLMwXOftDgRtplZ/accC/orhwloDrMNG
piX/wFHBcPvHrjq+DaQ6AomE5wEw+AVZkdFUUI3sOPwnAwaH2cf+6zkW6aOmwq6W1QQT6K69MMHq
HdT5vdrbJh32s4gqzHJDfx0k9uQ+B3DhWXIrXGG9Vp6/dcGBMMuW/vLkKV89j2VNckdKuxvvhau3
sYoQdnZjga+No5uiCbM495M3tC+NStQbVk9Q+ZHVzBM2MhmaTU9n4pDXPsRMWZBYJUtFJxSZ5FGQ
QwaIBdlEuU3TlrUWcLG+85eFyKBMR3N6Yk5tJlrShf0R7RYd02opy88wFXr6heCkof7X+g3W+QEC
aJrw3euupg1aaMBK53aRPrsoO213HBaXv/XwdrsXzgsL59mgX86p1TDipbLSsO/5gO2Vn9Dj3yDH
qL23btS1b2O/SAklLNUbnAYY9MJq3M1ZTd89GVoS2mcZniDfNf228FuDbwLR8R1s+RKok083sruh
Vf04dh3NL4wviY2p8pQ4QT4d68RN4ZNHQVOmB5SqtrF3+K1lQ0eSbfLWCznMEK24KOvs/0mF6b4h
YgoMPU1T7nPqq0q/H8D0gwNQJYZoXAZOt4kATLCblr3y42S/olTjTdemsj500B/TDUwJT3DespBI
vEmwYh/wI2PN3gbD6JHb2E8qHK8H26LlndIEDtuTTcWasCdghN31/qDWGyc0JzoEgTlYuqDo4FQ3
V+oyEgTV2bfOUhejJzdyGNRsapzE4KCc5zTJXNe86LxaGvl5RApcU+6WxlTJnzPI/y54v1vwEBaw
RP3nBe8m/wSI4rX53k/m/vmP/hJ2uX/4DsIshDUBAoVAMNf7S9hl/+EzKo0DRoxM+yEB/N8KGP3h
QFOBDx0ztvO+zf//tQJCghYAUhgB+t8ILmHwj1bAn4bvFOGOxy0acp+jaLB/Fv9QIqGNrwbnqul8
NdIYpPWvTzLARECN1Qie4IykPpCOjjU/5rrxz9TQGcc0mIXBKyzKxnVI4CAXTOM7EmYhK9FH93iV
uuscKE54JDc0P+Xwm5noKoH4biBKv4sPDGaL8S85er/IloDp0oeXRl55KZA8yAfWNiBF+3pRK4HX
gufyG/0HqoBf3pI4HCf0AwI3V7nJT5IBC2J1Z2HpukKMck3Va8FsRaApyE3webg3ZW/1J0fa3Us8
95Sf28lXoX+KxaSSA2n3TntGcECdZhRoxA3hyxNa3xHNftTkobdvka0BwfCdh8p1RnP0k6a9KgYn
kfuUI4HCsppIAVmOKek20ISzgWBsuNaWUPqetn20A0QXvBJb2Q707tb0ujhLVLonX6aodzDeOMLM
pD5EW8EvglV4hPl5SAbQkIvI3QfpeNwEs1cFr9Kr8+PiWzHw6LFzbuEbwAALU2whewalSPad9ZPb
EBblDseG++A4Vs7MJxz4boMs+hdrTcVMxczHIFcs0nsPyeqLq+bSbAVNAEJos5pPhNzMOy+MjvQj
CY4ZKcy95ToPLgSS4cpt/dC9NSWNckYNi+ieXW9qsssoB+6/lLMr2WdhoO6BN7oPlget9z21LrNQ
zx25cjnhZil52K1uz7KL6nqrJOCBbSIs3rrq1iQxEsr4dC4RZ9iBTM95wbIhC9zRkCb1s5UN80cf
20QO9KwJXhlNJk/TIuInxTZMATrT0tyR8/I2ExMvbZOGlO6ZyPErCH8ch+cMKnZ38g0nxj3X0ZvI
JVkL9pxx4gxzZ+zNO+LE+FmVG7hErzJuzS5m/UnC9eLEfQ5MYO689iruLdJ3YfYhKjdKzTdQ1Rn/
RzZadLZr+uQpbXcEZ7nDYY/eGDFyscOnlCKcw12Lom/vJ2G6q5gQwGCd9fIgRhdaDb3XEFhl4mNS
Cab2NS3G4GZZUvFkKUKcZtUB9PHK9BU7XH5iEupHW0LLw9cmhebQebQa4Whwy2YzpzNFtynaZsXM
FccsSoPb1SLQ+4Bu0pPFtGx8S9acJXaBCrltIM9weecc7uUb+oXAy7E0WRiT6qn3kM0tfpQZb1dw
R9JsrxniwCZi8Pd1KcBvv/DHuviKEkPf57XtPBQCO80Wo3/wOnCAnLZZGzsPMHT5eXAR9QJY8sxv
W+IrrPfka3QvXBkeLo6lPJSwE+FEsm13wzMjXn2PI4IHwUIsrk+5Sxv1SPRtexW4BtRjogd5SlXR
lgeiSai8vKBnoowd8tprJi592K5xsDSliHFweNrivaY8gUAUe5yXaDa3VxzaXPnA7m1ZT9YUmp5g
LWlJeBtgcQ/V4rH8GhxM8WPu23V5n6hCnnRtyX6LVMs7G87tAICWmmspCbLL6XLMOVy8OOVCdDbZ
j0kVVfrgs6pkl65H5Lr9diOX2uKHa62Y51iAMCTeS/q8ip491lBcqO4DKaKQDRGQZuJZV9HkvimA
QoCST52y/RR6s8OQNoIeH63dG0bVaaFPBIbJ4oN05Jwyc5jS8bOH47R8L1khHOKcEhNIMC+ka0Yb
nVq4jMMqteQeChWvZHM7XZAh8JuPlXRuC7rf+n00JX35JQgbWNsbAopSajL0Tu6bmv3H9DTui1Sc
k8alQbXBFGsT7OF6hnregXm6sfLU/pBrAzQ+T6PbBkXcc6CmZNsa512oUj1vkRlMj0u7WPtyHJAp
tB3A7gkAslfBePWSJKezmKt543gEJewyfH4na+BEek3hTXvhfZr503Dwu0AQctN2C8PtiqlT10X2
01o1b73a/mARf0DaMFhG/FEjwBPY1SendNOP1ZCEX3QKPJhTbfNmrMQ1gp9+2ZeocN6KNkw/BJ5q
9jWb1K5tqFZpUDYfHD8joqux02RLrUt7jZ7MXZwyuQpBpXmM28vqJu/S6tEtBnzK9jDSFhv1xlJa
bxlE0FCu5+6Nqkx9Hfhq2k9zWL1lWe8+FGTjvlN+dTeHti6OEj7SgWQdTYu2bY6KhvS7dBDV41z7
pL/IsWmu8Zs4TIJ6Qzs8Lg9MBlDM9DOauiqE65Yrr31g0+meG/D82a4wQ4M5wm7fZ4KesMPWwzhB
BKDQmS6vicPMmXAx1jvS5YavuaThBInWP7mmSA9z5bq3QQoaZJcxg1kA3VIO7NZO5VU/1C1M+Z6E
TOCM7TnMtHtIA+dtkbTdcSXS7GCpdc9FKbuZXUqJcwMgWe2XOpxue1Dx7+IuE0drMOUhoOO8tQrL
RIcFiOWtRQ/zigV7OdlNs6DUduKzocGHPELK7ej607afluKUNQPihVyZz+QwFVcA+MyVbGRc/UbN
+Usx54ccm70VURDH3i+ZfT2hOFFR0YfhsCRPZZMw/pk9NiHfkrTUbNVeITGQp+9K3rs/S67v9eM/
qf4oxDCDBUyUcHKtisq1avpO+8s5LwuzOYgvPVGZL7mfszB0o0uN8ffv85Pq79v7rApRymXXc8k9
//F9UC2KaYjThBi7tcIIbcmaDRf0JdAJC8Y/f7PQtulXUiCvToof38zhGbZSisALeQQAsNvMP68a
+a2Vw8P++7f6tZDFpkHOKbW4zcjuZ2dBjyyjs2hJXzzGBbfN6t8N5phBNOP5qyGkL/6P3w99JoJ/
BzWpj7rxp68GQ6ZtqjpgJp0lT39uQUjO2DGIuaAaGfKFy/v377lerh+L9VUWilYTEwk/3s/HjAXw
/RjLEV6xaKiuQmttNbOgsgM3JM3AxhP8q61VK/5sWwXbx99/gF9v0igQ6GhXLafrooz/8Uu3jd/b
uirFZZpyeZpnyztrZ26v/h/vEgLXFAIx/C/C1ArCapOg5b8wBJWnJW+wYkfL/JuL+e++CwfKCMQs
oUAI7n/8LoLGQk9ar7jE/RDtRB5WjE9ozv/9d/k3t2WAHQlBL6cdjps/XbES+FtO8zS4uInMV0A8
N4VaCEzYL8no3I6dVuY3R7pf1y/WdFYTvhZdE972xy/G5D1Z5kr4F6AI4tmhvXQxtqIUmSpImw2j
Sih8g+EW+fuv+uvKAvI09jA52R7s05+/auzOdIy6wL2UE0930rJOjoIhhClEdP33b/VvviI3R4iS
fCXGiJ8Xy7CaJW9Vuxcts3q7AI24MsPYvVQ+N0y5nuBAxv1D+i8rJwL/b5Zceqe4ZN0fr6si1M7L
SHu9VKKXp6b2vXNlR9mRg85vn3Q6sD8/6jHdCWYIPr6T6NcnLYtkRJi2fTFyiIG1O3XAyAFh3D0S
OHnbFhUIl4Qe6J2eqetmaq3hVvVKJwffGnwOF23wymBj+Oxg7KfqNIAu76JSdNVvbrd/90lpfWCp
Bf9Fg2Z9zr7buJo8mPOF5A0EzbB2sFbl3cs6dxqgbfvcakVMWf/3P7/z67MLGZmniu0Zz0P0sysn
JRXETdjjLiS7U+vqyOP8MGo9gsFw2DKZ7K33e5E7t/1U9S9KBcbZEaSk7/vB7atjn05m1TTN+XGE
TpL946ee3nxAN4iHgd/uZzMGoueM8RtPfW0iim47KD44qeVdhsprgOL09u/aOL88e4LOO08DrRxu
0V+cQz06Jor+xVwY8vivg10Qf7n0DbepBiP/T0sI3oy+EfQZks/YDn5a0yKDVzLt4+WiU63viqaM
r+0h4pQT2B2npL//rX/5qdc3ww3l2N66431T9H93e9UrGmxI7OUikoCDJVkr3Fk8iJwS//6NVv/+
j7urYLlci4eALwdU+acbuYKFoQFGzlQQMhvubM5w0xYs4Fg+ErNjhquuUHRC/NSPrjNa7poTSehJ
ol/WbRD53H2Wl/QJrJnD0haGf/diQilPtiVoZdH1IrCkWrsfc88Q/Ti7tP1HELXg2f/+m/x6M2Av
jTE+sa9hdvi5FMobRLohuo0L7vhoNzdTe1UjSj+m9vKPqy4R4DoSfujTsA29n9f8MbXdUelMXqQt
vDOUF75/36KesZAiXCG0+23/cN29vquBcOCxHjIQ438RCP3yKzWm9hxCIfyL6LX/RQhXXcAMxE/f
GiIiHOjq9KZCTqS1+5uVzv35FsFA7AoPrxPvvJpXVzLD92udXyVjjjwPeTNhRbXZkcsjyoGsPDMB
IJl1En0UDuEbO4j8znAbpy1PoCfT/OSOS5NskAgu9/ZU00U05dqv6WW4HiwmyZ+xJ3lnWYsBgCSv
fxeS/0TWXTvn5BBbabmy9kA5vQ2KwTzhgWS7s9gMjssooecppFvDxhUDOo5Z0xobkpK+X0njKCH2
XhFtHKWzW95AbCjlDj1N/Zb5W3FLnoKFaC8Xd+3iEADUQpLe0MUmasEOe9e+pi1N+NoAdYf4XwRU
12PJGB8rcmfmXbv0hgO0yS8Ib52tr6pgIlzUQYrdbKYezh+9bxtQ9KtnCkBmxI1AcdpOnVM5n/GB
lDTFLSjR6Pa6tRm6pGV2R/gff2asZtqzaGlRHmMGedlJqJJTUdMb/tYg1P2z+ERhQuclrta6pu94
1rKmCpavdMsRgJGugLd5s0gdgz2MLH0PwbTO7ry6rdrrMu3V+HbwBn4Qtwt5ulun7sr71tjsF3Ia
nf7g2IL0GNuNrlMh2vI+7Jzhsx5svsXsMWz6AgNo8m9kD317G84VP7O2MTce+OrBazDzcd8B04Kd
WrqFf624moqOxkRvLkfNoQ+iI0psRx+EztVoMhrhUb0gb1Zewivi7E2cj2Ze6Ye6mKx3us156740
7FqICPF0b7LKG9w3zayC8d7JLZSRJbdLdsd5FV2As4Qz0m0r989KSew1u2lU1taQeQjhw2UJD0zK
HdSgkBIbOBx5eO2jkYY3py3MIaOG5XXbyoqeVgTCyRx1xRmWsMaYLmOKXkg+OA2Az2OUB9xgTYbP
/tbKJXvDtzqAnj13n0kFrYZMtPTN8DB6yxU4NB3BRl5a/TUeTXIXGcRtf7bggmriw3iZdh78wg1e
8ySDyDFMw9yd/nysQIgT9bo+M3PoFUTTI1+SNOcX58HRTpaf6PbSm3dRyE5biUBsOPaR4GSWVQHX
Fbkn38ErhunjkrczaKecPvyfoxnsz68EP66FxLf06KgN/dfaKdZOrKQ9z9iV4w/mIDrw37a/UEw0
GTN6V+E16E3gcziXdYEyq7SHqzpOeUzrzmLSUC0+F9ZPFBaIggTM/C18Lj6IY9M7OQCDHu4bQwTy
B4xwnqVo9ARleR+1sQaQpSvnQRRF4zO3TvLlS0RooNwXUe/6bxenowucLdTGHs/fHNbsx4wBEP5l
tCu4V3ymORCq/dEL31OYl2CSoBa1HdnPyHBIPUkSU9Obt6oA/aUk/gu4FE1JDEmNiWhJALu91DbR
dZhZGStHNMjMpIr5zx3/v3PS38xJPUJk2cr/85z04Yv+ESn0r3/xryFp7IHQpAqPGbeix0Ah8r9D
UtaoPzj6r2dpqoLom+/xL/qFIMwC7cbaEmI3/YF+EfwREZQLjBOhSLjmUvyjIan/7YT03d7tML1F
YQ/4gWqOatVdfdTf1XI2ZnbCmIiJnntXvleWT5JStXyKNKw641j9PrNwTuh6XWXn6GYYOvUsVNG/
61rrXW/L4cK4CDR8tEaCt5NFPCuqraNqWeumprdep5BsiVi0NsmvUQJMkZFnOtw1YbB4JJPnpVtv
mIY4IdkTMnJvY2ZJ7eNQ9XS86bebliDZEm3ETdRJmzwzNi7St9DhqrEmvwJUpH8wKKNDtelmKfvH
KmpG+HXEh1YOaYpasAW5NPX3YWZjvMwq3+0uo08qNQehpkSRQ3d0oQzLa3CYl7Bd3Cd/gXwI4ax1
WpiGfqKjY+QyrzpP9A3shN52HhYPyQIJgNllWKp+l7VB+1o0SfQ5FcW6trqDHvq9zNhqBdG0YW6/
00bCNhv5CMOx1K17hesYCPAkYvLlCxI+t/MYBsOBDalQe0Bo1Io0tU51Sv9RNzkbd9V446nAc7Kf
Oe68LCrwkaUhiQbU8g7QKAWHnoqb3m3aU+HOT8Uqqi7GmUqFNe8EkCyjxMHr/h5oJXv2gjg7jPRN
60umWyi2h5QkCZQ0bMerlLtRqLqxlH8adTJv5DS/mCIYtm4fb0vtnVNdPmkKk82yKsQ5M3xM81bu
SUWbiDOcOBaglTlOXFKLOF1Oy918HMIshEjfHCmW75XJn0TlfkVqPtIwQK8el+ktPEUGdtP40q7K
dtU2p3LMOwIivR2lgrsZVk1819nOQfbmLktrpNRu+dTRfEOahI6+rNUXkTfiphZsYnOMx2ewQShh
E0426IN35TKVR1/5Dqmx6o1beGKnlNLb1KG37ANEvibDV95E4+zu6QnYgBPz/NBoE2wmC5o9Trzo
Yz656lirIP8I4FzT+cDX1tHBuocOuKaopF+wVbVvAmt8BwaAEIDVlmB3NVJNOlCnphS4IXKbTbWF
S0LIyXQYaVqdWReyg1ytEGkd+NsAXelR4ZNog7I+j6t9ImHt2JTplDfbBHcFSNd2qwL4V2mK9YIM
wwH9q1dvhtWdEaw+jcCGUevgLd9Ern5wVkcHyWBPVBNns3o96gG/bzBa7zHwkK1b6uKS9UG8RYeb
f/VW28hkwm3hQM4qZ58MDNUTbzctdkl6cwm+VYw88ZOM+p2HMeRrO4rG26iII8OmpQmX7mSBU5DO
EDEabmlPgDTVHL6r/LK7A56AJwMhWH7bUe8fVorXPgHOOmydaioeBlFjtLUdkx7zonUvzYRQabt4
I+/GjVWaDfYb8k7x79iJUndIjZytUtwWaby6fSKtl889oHZ7n4b+cpnGvKH+h6SGEpVbS2+tRdh6
2/NpS3yN8/jV6XHyochMuoPQ05Qxjh2AuOP867EL23033yLjG14GAjpAY2U+MQvQ4e0rWO/1cc6j
bpsx7D/abss3K+dzuBTiGGYtq4SGpN/aqbVn4DVhNjFMBbse9xzByvRBkhxZv3kmEih+CvNO31aF
9coj9d41OT7xqmz3dQ9f1up9GhluuZOVW1w1Vv45GSK5Y4qbP9WyqFqSAoL8BqLY6qCZGDgap3bu
+jp57L+57NdZy3VHcuXFiccDEwN1Db+yu0fnaL0r/SF8xZCY79Iy7rEfx5hEmBfyGM+amPKEEcVh
ocS/EcnS4iAah106juNtNWTtntdpGL3ay1GuT20J7+xtbZR3SHpG5VZfZcewUndV5ufoCYbT7JB3
CXeSXMo+MhEWQtG8nb3lhaNycPJVHX+SLpZD7WfzZig9dfKi8VlQphOTjSrb9dSZRMxoV07ogjaj
041fk9b3MeaO1tUyBdkBG4mza2wT7zvAIHhio/SQ+A7rQbRgLovKN8ay1c2Sg1Bvlinc5XTwwakW
PFqhizHWd9NjFvuMB2c32pLUTMSGI4+AJCVr8HhDYALKBQ8ry9qU3TLsb84czMipm2WwSZ35fqJR
g+mjLXFK10j6pzY+9VofMb6RoEFazrZ1NDmjIq4/kWqHJnMNu5kcy9phTYW2yxGJiFIc+Q9xXsQ7
LyoXpHakoQxjf46tGDEEWd+6Dx/rPCRKM56x/Q8dDY4lRk7ig9nNsNodpqnWF6vsP6sSPsKYYPzT
VbUxM5EFxBg0b9z/Ye/MluNGsmz7K/cHUAY45lcMMXEeRIp6gVFiJmbAMTimr78LVFZ3prqr0+q9
XmRpSgUZgXA4jp+z99pUJtdi4Ytt9LU4zPlIUDN9+5NmuxitJQfSqWmQQAMxDvDaAGMtiwr/T8l+
1znftg2GcuOBxcvK8Ztoy/IKHXUSGCuo28Sc14AjlnHNGhiOQ25l4VyWv0Nt8Q+L3L6lkp9aEilJ
CMdqJzcoDxNB85Ktv/TT77U05lCvxv4eVG4SZohZyIjxyLGvUFo7evrWGvbv+CR/wwNWHSqbgmFa
rNe6JyCgLofupdrH6Ftv9ShklvH3XlmEQA5FGVlsooE7zNl9a1fFgy9a0t09sV1TnHMZ3PKbqhMd
li53F7vU9OqtLQ+M0XzKc4KbmbSTlULofaCcvPoumlGE2Lfbs7Jq51BM7hpiWGwOQ8E0Whhijsd1
s8LJXL8PGTG3E5BHtOu8hxkLO+7UznuBHrXdlwhouaCo4PG5MTluuGCStz+NZfHGbV+ON+PceM+d
a/NaU1+feoJPAPLOoVb56YMCX3JvEyH65uKAoJk+h22V3mJVHE4m8wgzXHb0gj0kXGhoCdYX3y4J
CrIdiBujF1tb4gj8gm7KNz3Na7R1NZYtOORGmLaCfJMFC+nK94zS3WjvJoLETqB/3ZO72N63uRxI
gdCXH4VMxrtNN7UinqZsOhVyNO9sHJpAqgs85RYOyCmwMbb5YvLxJds2K0KvHzvPt6FX66S6smti
IIFQIkLbGqDs9rDn9hs15Ttl9tkGq9s7R/KlbG6ZxhnbEx17iMKKbmaEF/5J5qsKXRKjiY4pvg5E
xH1v0u5SzVmyRUWbpWGXmh8Er9hPDVKlH0ZaaHW4MfbYpRZqOcu5JbsyL7MC8bG9Lj90JCgYRtTw
tCFqOCM1cm+mTKvwYDj3hEhdJa07utHE4wCzqLYVLGdncj+AitdhJgb3zh/t/NWWvXVjqNyO+nqu
YrRUMpQtGcng4Nw6bkezfexN/K8hWMnhdikFZkI9IUwO2JZKo63H/RBhnlvvGpiMx9ToC+Ko5vHA
1FTEkveF9cLRjoVdJPVxd+S9spuVrzzi1Ffg1PpTWYzJSS/gB+n2TMWbdM4F5xSH0VyjgbXjc6uX
FKPSekWAJVaJjV6jrwluiEyfy1jiab2IrscUgpjpkysukd+keoxnvH8Yt2V81b1Nfdhynk7e0PpY
hYrxjhST/ktr2n3J/dciHzc7JyprmzEC1dX2wpS1bguOD8P8nBrssCHnJAXo1JcmCR4V5H8g3twP
yBCsXY0GRejLnHib8zUt0e9FBOLyZPWU5XMjIrumA+UALrcAMNw6ZJwRfYWCkGJFPVUbKFXcgo12
UzVL/pbUdnPoE6+2onpbYLupRo8KdEFeYFmlhrGznutXPVmSh4l/inyJ7ZUAjqe5pjamnaC+40km
FC1zi4MD1ASVBCVp1UzdGIzMhp8N2tcBnWNxJE+0vC7aARMIoVsRiZ9VKLWtGmgNSPswG838UFl2
30f2BmG9mPIyngpDXdfNpgJLFM1JuTDnhTQT4lncom/vYH8i2idABwQylm+MAxQL6FP8dfAwhQkh
hw/KzdxTpCu43Ww9tWNKG5VtbG1RvQ+nws9qP4AoMMEGXSwNmWVhxLBjmx7NfMY+uqDBonRyzNOY
Ofar8PJaRbQFpXvqS+7F70zykogReJJe59MO32YJ90Us6IHS81KTDEuwOuw+Y99eTxjWTqgijMel
GzkLGJ123GwiYCdasBesnvLcsybpm5n5tSwwMSZCub/XgFp+6A0kxgA081gcl1o+D+Sp5294OFRY
484Ho4HhzBu2zY6cwfN+az2ZnhwFZiUwRqLkO2Q4L1sx6zGhAJsVYyMEXS+G7V2nsL6aV0nwMufj
1iUoqOXHXjYojg9S5vJrtlj1I+nbiBBIaQpFbcmINFQwJUZWm3FaDgDlSZMK9Y4u9VJOO9+2aG8t
q9sbjgSYD1SRMYMzP9wao4hTnnUU5+ikFtGPMQa+M9EFRABwcCcuOPcPPZ3Qd9tarFON1odYb3Ym
BCseNJ42O+apCUuytb1rEwkiXy8e2O+Vr03HSlh35pJhcCXHgNgqUgRHHWa3EOupM0hlZ2icXiO2
8ZaAZukcs266g/QXO+5WvLKAaysd93uexTOJx7HPqJfTiFZ+G6jpA1xK9UnLEzPSZp4kDYQxDxkd
EZFoJLCMFwxf2sQiI8B3tTuSMNZHgtBOakHPtZQIpOyUPj0VuPaZvJb9JqVj3SBTw4ovO5LCWo17
d2DjV8Ser1VW4VxGjNiX48RDZ15xFur+LdzbMi6a3DmVpP6AvtfZMIe2veS6ce959RQMwwDLluC8
98FtCsKN1xH+ndF5t8gp+xDbfhkbFclpReWbbyn5o4E5D4zw6jyr3xBSvnUmgCT8hEfLpgNJJ3n6
0BcerAi/NnChoPINDp4IxWyANEtDntxamnQf3JT4qK16h6uQxcjN8IU3y1f0dFdZ6kXr1n1g0f46
FFD9K6H0NlYjNLBgMc0YJxEa39xPMFYiBS1BRAV1qjs0wFeswFqzFFXc02ZVKZlX1y1cDlbL4B7p
kJLvhQ7ymlyj8p7+g65HylqUF09Sn0g6ot6mHy6ibm//LN4gEel2VbzN03YiSFv/bcZoeCjGYjrV
1qiiWevEQzG6dARk/2PMlvHiErkV6F7pXhD/R1m2yrMnHajVQsM/69YkU5RZekjz7jvnNUqxtcnX
yNqK+kw6+4TbZxrW1wnfYEC/58ZETPpCKfWca10Xuv3oXmWOOe8xLhSOLSCpeeuGIKPjGzWT+uYb
3c1MhEmQFeKl0djyismyDtLpvXCGtf1KD7sOzK5vaNd7MFtVYj9vbUkk61aKq2bNrnOteRulO5ww
cz/1jvE7I2/qv5XqqEll85S14s3MjOqMZNH6gLPP/CbtzUhq9csC0/t3KYG2HtLGc8aArgfF9yKx
P5PL8OitI6EPbVoY0Si95NsEa2gKFiYBNCjW+bEz9rDxyiMJ5EgDYj7AaVtziv/a4Iyz2MdSmf4j
lDCyC6VJlCcfL3FV4PXZCDNmF+TqZX9BwBzMW55C8k4TqDh8nJuysJFCOhaFtQHtZFdP5kbgCPLr
48kDrRkrPZO3AuLomf/gf2Ez+l2k4tEqWjYPL88uvtTLy2rzcDXM+UdSStUdiS9I48VRVuC6TE7s
arlsuVtyqxsvPY+ksNpTK5XYe4GygX/lKzdwDWfa7wmqvNywjwIIEVQMcv0CZ+mn+VS06uRO3bfU
2y4LCz6scsLTy1S7SXyoZ4wUuxh62QWy4nhAxO7GbulUF2nT/ut8fSC+lGkDlakIE6u77tPpwS+G
D51Qxkglqx0DaHvoLOIdaMy458YiHMDVxuzI2YUG4lZrd7OwXnN4bUSiQeufewdOL4KBY6Zj7Mzb
2jiBP9Gi3lbDuWH0SudiJP6ltD/knPgPStNpwyVzjkp7/VamBp2zcTUPbgmeBuvT98SejKfZA+bk
LCvcmEK182/24E5P7H1oghy7D12d6JG+oxmlk/RhJJp1U/Wk8CKeyEXc62WJEaO5scZqCIm8sFQk
cuyvsUskBPkwOri1juej4WPSLvMVL7vRtm9M3ElVKbVt+1GKDEueAf7mvXXq/g5Ji3YqeOCRyee6
y8kri/7aLTkiuT7gOYQ86aXXrDQ263X9Tp3FrZXK+j0vDO+uRVx9A/ld/dBy5/e0N1ak2pk2XDra
0A/bQlSLnbszabVYYL94i63uhcis7bZfPHJCGJK0R7qgdYYH15QwrnyHeJvccCOnzJdIirwhcGcj
3TOXxKRYeqLdGjm+ntDmYUCoxfS8pvYXKgT7qUvS9pB263jiPlhjpx8MDlfey8yIGFthI55SiIfh
kJl3njEk7/WC16aoEy800NrlUcUhXbuaBUXNddXQWu3GKbuihhiXQ+oQqwoP3lEXq2H/CZxRl8Ux
xaG/N4lg2DBK7ahpasdA8bwVlHdzK+3Qddr+pZdWd9V1njdBLXF9PVA6Pb4VEGm4si+8gS71zVvG
zPrzxA9wIq9T26sqRxKDGYrSNKJBDSanWYcbU0l17bJ6ulCX83icuyYnEwd2X8QDy0f0rlIqpnUm
8l6MYE+RK1IJscu81aXjfrP6DL9fqYrxJD1mU50G04mmCAbCINWqCWi8uTzZSo40nyCLOYBDddzx
QvNfGI6lH3aWFqQ6pUkKJQu21+NawokJdxI+M+FlJYtz4OBNRiD5NYteywgo2u8z5XXMiOABylwR
bIOjX2TpkI0h1XwkM6N7WNJJvBYFFXgEA7nmvG4b90PXEmJVdZP3ODAro+Lt0/a+2rTpVbNyBfih
oy9Tk0p1g0VkfC2lpt/q+AuOAvOMz+F1MB8G23MffS3h+EJunn+laZn4vlZ5eRkHb3oS4pO9KNAA
BC3pQcSe2B5sGG/Isii3B6KQXZwia6RmuoKB2ftpcUuHf+R54vdmdVUYYrUPozPbfNM1GYcjiX64
VId7PLYWWcurFLFJG+pZ39z0QroMONEqW3+vZG28JXhzUp4Uo4dZ1ehvM9/P0yAt8u5VOXZ7mDWe
uthheZixpCIOO3msp2gUpDZ7ekBr9KpPFkD+sw7AY3DKa2k0KNRL19Cv262dv4wk1yzssnkdZRpQ
Pwe9BtvJSDRq2clbe529U50ZaQx+UB7nQbdCU5asEq2fxxu8EOZXurcaD7FZPuvUd9d9280HNVL9
08506dJo2SN07Sn0mLTStG8BHsmhvoHU9UPDWhazOSUnJyNHUcMgdeNP3BrQkrI478xzmxnefbPA
j5tXe7o4mkvUuZNUkTVy6lBUjCH95v4CN0vdaBhsrlE0f8cQa8QoLQHTeOt7utaQfyzEPQmptUCJ
kppeWb++aLmZ4KU1shjYnhlrLHQoYXLAPrWKczm09Gzaslmxb3mkupqLETkGzJHRbqll9a1/yysL
IgQZOSdEDKSUucag7j0Xnw2FXgWyyRZT9bjYGVlAGQ+bwi5bDBEkmF1rbsdAnPENPVa8iWubHZCQ
wAptNxKENv5eT1A/LOvdPKJLI17nxR/EV3OPwLK1Js4tc0O+ubz7DdIrP2XgMc8ZXEsN83Ljau1B
GKV1moErWmnxuHkkVbf4/kJf6VsA2ukOTRXj5aJ7lYBS751UnRJNkLPcjcdps6ZvGuydUJjaV3RZ
+kHfqJB3usRRTjyoF0+9137RPcyKgItWAC3QW9LNAmM/CGaVdueZ/homusjOXaMLVAvahwUy4aYV
DUZf9v8AmwrgLiK/vo6zrYK0Xq4nKZdzX3Wvn7PY/4yt/2ZsLZD2I4X912Pr29/m/3fz25L/aP9i
8P35sj9m16j7QBJYKKr8XVb4F6aB7hOHg4EXTclP8+9/GXxNlxeZJoWA2AkEnxPvfyIOjH+Ywqdy
NLFx6AJh5L8zu7Z/USHqvs+vtxmH2biI8Rr/InnsCtAuc9oU15xy8vXdYpUzbrTc0SIEhB6rz/O2
p2FxyjGK1Nq5FSQx9LDw3OaEgEs/4hZdP3ozVTVlKrvP8tncWBrCW7u+ov2P2rnfuhN13WcrpKzm
1XrS0JHubZLpZ9ekcvdgcp1hgmvHmNyKzL/Tc210H6ZWTYYZS/YpuT6ZTZ+QFD9Po/6GgqPK12DD
8IcMhgFxU19yb49l91yNW762CUyHnESiWHbtTE0nvadMuGzcjL+xI4jYoJrH+wVrsR6eBw9Df+wV
llnpr3nnjps6NnLyBLHSOtHeVznKOEX3rftBHdYf3E6u97aoGoYV68x+6jmrtn2TRFXmPwno/7kB
//YGdAy0rP/HDdj2Y/b/wveeufZf41NoQe8v/eMmdO1/WDY9f2zZNiXnHrT6T5e9Z3E7GdyXOslR
CEJMZJn/LSDBPIG9B8U/EhPh8Kp/3oTmP/inePARpdg6Hn3z37kJ3c84iz/pR+CFYnshOATfjceO
4f4iv3TLpaO/QZoc4iM6tYZfZmgfhhRRl5h68vxGugptgHslw74o1tQ6N6LxsWlv8JpCMRN4eDC3
pWYkZtPrPGlVa8y0E3EswxzMzOGjzmlegUSyzgCZjFvmMtaZCtagayDwYlcSmSuZRUjP5gLYRVAy
9PgsAK+xiEMdGTz5JoF99rRJB0yccwO808igbTf9ZNzWfq01Yduk+zC+BehxFJWb9fFQavtLPhV/
ZZGv9/T4/BdFjw6n+a40CKgVl8d0sf2XOjeWxx7N5Dkpd3GnKRcXHZ6gW3NpMcF6FyS0w8fACe65
amq8CZ+2foNWEBZWcL/3K8BJFZbK52NI3+LZLkSKUBkz5vO+D767uyqwbTV1MqfM/LLN3nLfmIhZ
B1NHr+rUg3H7k0wgXUzcP23CeKU5tbiceoejJG/6o+hzrsBP6+tQ4S5OOqSPi9nzz6wFz0bd2vb7
mvI6Zr28AduYebdzxW/TTazwRZJBZlamg4wEPAufmv53FXilifa10PnsfmXj11Wzbt46Vl7j/3Wz
W7PUimsPBWPQz/lyUyT5dDZb9J/gAXjNT9uU82l3q/H+OhHrmiv88wut9BR5LEcC/0Wo/RueVnAC
fKXDwAS4xYw8y4R+PdMQeg863dr8QasFH6Fdd6I5dGH+9AZyLkNEjFzyGasjJ69PLSWbusapTAMA
cIQ0QiKXJFZEf+3hBpqHqt5ok6A5+j1LdsOzPjX+y1rNj7CY7cPaZA4EaSISXtD7FA8uMBUrqKiX
QmnU4rmxWIBLhou4tWsWerlYKjmsBJ9S3yeCP13CJ3PeCYto1E0gCZ9QAXecWA2iH/hmfXOEoPBJ
EkCSrzj8u+5uREwHFh9jlyxKJh5tAYrS8QMXI6IefccaZDMKhsj1F75gusG0CynF6eiXhYSj3RQ+
lXFJtVrHE0vU4WzYwH6QvmOd3CIxz1oxoQEmAYT3nZO3vgU1mbKPpp4ip23mmhWTGArd7WLxK9H5
YFWc9nWyoht+U/tXxFDcPIPulG8cr/lhY6fnR0yQGKItvEDrNDGLtwz5tidwvHwu4VzDRL9ShF+1
+81e7Is0cYBAzKbiknwq9D89DvUmULNnKLgOu7PyhdKDC7lrJ81Qkr7aR8rFx141zr4C9ltCgcw6
OvnKxVszxZets3HwbOx+egI6WyKvdAgNeragc75oNEG1QA4FR2LQmTBfYU1UgUMEXbwx3ThWmU0W
K8Z+Po6Okvcnj6HTd0AHqjIWGNIU4P3lxPVJeuAXkxj51OiYBXMa3cSz2/rXc1v51xuYW+wynwbF
Vhq46SsNu1GoXJoT98WnVlzrh5X9FILCntPgnugNUZ9XkEFsaCeROWfgnZaWWVdgLn06H7ZhVbTl
uSmQuZMMhIveZMeqRTtzOBsWeZMW2MLytcuPJgnHj8zWrbPXlNj4a6Pi51hObZ3LcsfWjbjldT0x
nkcO6FzB2lrQbXMwCATc2LdST7qTD9XyCBAQtgMi1VuHiik5eFnRb08DxgjrtDCBPZsbH3gpYcID
uhR8URWZUM+Jvm3ykrYu8hAT7V5G1FuRHwudIGmm88h6J+R9pyrfzTQ51r0YVDFrKkEqCT8UjmIX
9gN4D53mC4yAxjCe8SgDTOA0u0ZlX5tNUOst68UYRpyvu8F2BtvsBLXTGbf5jlGgw8r7KWqJ/X7y
95XjGlW7Xqyi58eLNBk+0rLFNJjZrG6fX0EWof/S57ZRXFlS9Sdl0K47fK55S1i8SB/5zOjl9vWv
SPy5VfmENQLbPp8T5QpTgdlgejR1lHsHgqPZ3/qBo3+Vmft63Ed0oWT6jYJuNwj+3NJgp3B2xxnD
UgIE2qtz4Q2dFkBzmvtYGppxbzncXVVVghpWM5fXBJHweccBorVeZhoARrh0dp/RhmdnxQmMzH3O
vO7FyM2meZnhPJev9icchLhC3ih6rfxoZaP97u/e4UJ19YORKYEIpPlosgUJi5T7w6DT94dzkrID
E66AFW6z2cgq6gcVekzbEN1lWWNkd2LN1hPbj1nPkZEqSoggbZvWAKKy+VfEaHHkFG6yIGsZcr96
2Irqt0LPK9cLwYQA82biRX1u13xFDWnmdLEW9lruSQ6jbDEtzh9B+i2tfuejbeqXloH4BQCZ0gG0
erAJQoIxnwnyOu/jKqRATlM9A4KRVzxjvHsDKmTCvYtuCcsC9BbDGG9hGGFfVlUaTl6afcndzq4Y
YCTfOgKrNdF2ULF8cjgZW+puwT0QqNqotfk0jut5yGDmuoXf18lOmAGO7I+vzIcPkuP4QYO1fi+t
KShq9zEBIqe/rk4labS4be0kZ8Noa3ZVUihNy3GizQTRFkkUhZGgh9+E0CFtEnI7q0A1IOqTQaAT
SdOW9ND+lCZsS0QVzAW3A4D7+WITtE2PHh4/ZOhGZuthddbKBYSMVYBWvKKRLtzMvxqR9N15y8g8
p/B5zOXA6PNFk2NQz8YXy5jaG40EvLt8K72LKxJWL01zss+9NiYqXDJyk2ipitJVV/0y6TdQfCEx
D5q9vFdWW3xZ3foLSv2uAiA6WA9dSW9QG4fZCy2AcUi3zIkw5d7/Tm4GGRwzyQAbiyzubKC5Xr/2
h1Ur/JM+dVO0LmMd155cstCyihKS2VDc0MQrYE3qyvkoRq85bGqGml3lCALz+YvvA2Euc7c/usn8
baIbbueF+z2lefmY2WsTMQ4VByYMYGVGu38YdC6rg7QjtpcaUYuCz1O4qJvmYbhhRrKhdQNliZSg
PkDcsI6JP7nX0s/BInfDc+cr5BS9Q2UUD3XXMpFO2KKwL0F6ymScUjdcVN0bF3rw2sn22+Fc+sq6
bs2N2R7ZC/FUdvbT4rRMA2kjx5rPibFgxwpYIeW91RE5QNWpbaVxx0MA5ZA1NQfMNs656s31IW0h
nTcmIkhOhEdvf0KYK62iJfXVyS75wjDLa29DsqCgkb1/g+r3QeXwd4Fg6I/wor3rdq3GL2IRGuHg
soJa7Lm8bqZ2/T6SV0ZdAsXtggiuOxZYBL8WlO8pOsQaQghKrvJZoKgA5WxqpM13OjJomvylZx0A
9q4HmDP1edZd910r66+EHqAIM9xqhxz1w0FzWTbIfGYdUvmojnpSZrDByy5k82c0ZFc8iNJsPE8N
oxgsI7EY0YwZUq/23co4r0Vvvic9sssINuDyFRgMMAStpxLM9SZaS4a+Y2c5z0nHjsLOv0fE751n
LRfuSR8W81iD7IwGpON8aZUxXzN+dI1AmgqsCBuJ13PtRlt/hApV0e9kRLjuebvg8B7zxEAnZhS1
VZ3cbZjooZdLemBc2UWbZ8go0aZGEgmZcMpvYaYcRyeDFr/2zLG9Us0vWjkIVJIOltsgx9sV9XLk
BJJ1MU2L9gYcbR7l5ji/SICO581ZmaeQNYRUftxilTEE95H4HBzm4V/mdPFY4vivLO2S23vhx0YK
qeQHAtH0Ou3q22wah1eNbutV3Xs3DAVhx1ANPNVK6F/9eUAlhsM8GS9l163560CuvH5muuCPF60z
NqFO7Fr+gVaT6ua4MDQqp5SDG2jBEaRYKImgDBY7b723pKvY1JOimOXK9r3qPikbRr+ZR7co2s0O
CW7U6HIPmk6QTmrrikCZrOapi2NgRWqfo4c/uHNi11cYFPj7sqXkinS7Hj1WjwB3ZCtq0OzT+d/M
A4WIg/mHxNlOVusFmfHyuIqZEAwXWkXdzZTl9LPl33hCf7VNcnS2OdiLnRsBvvjX4CuVJcwzCTJH
yQC7JKoRbC+vm7Wp4au1bnihrdqnGmkbG7xDgIbi79zze8DqX4ybvAOacfsZnok07+IXe+2cOUa7
iTE92YtPcz9phhT9vI/W8halOFn1Y5rIY27mWQqBPtkaullDcps2o/Hs6cq4tVqa2v/+ZfHJWsPO
6dDXAGrxV0cKietJmxVWekJfQpG+8PSPlxyKExUZ2vyR7Pk6UsCKs0ibUvn2pzbM/c/OxZ+ZL7+6
/PeLwa8HT4gjTufi/NJWbAg/VM0EpdNeATacCqNbJU+czqsLvpBsRSS0mbNnPpduop2Nvfz+iQUk
G1uKO8tZkdQyAR7xZIz7CRqtSlNAboe1NTc7Fetv3vD//BJt1zVsF8ADcFkGk3+9XpOf5pqpedWJ
qJ+6R0CwqCHMHNKygt720fPSJGxAdA3dO4zV9bEb6VV8Yu0gD/ePNVjSv3lHe8/nrz0hHOimZeIn
AjLDY/iv70gjJ2tj1J+dembjeeBouDVHWlIvAy2eIfAwztJSEIAQIEGaZzlxvmgQVFZHgxiGPMRk
tJ/BuLL/9xsz/7c3BhgGToVnODpt47++MXfSZV8TxnCSTkqFmpKyVykgd3PvMu/PzaF5klnlWYDz
KVujhcZxeZksMT0qawI6nU2z/6Lr6AYD67MuNpjRHD/JOam1Ub7n6UDNjTKJGn7v9TS+zp1NIhzd
ktLtF3Wz0hj8+HkozWuYbmrbuwDNKrGqJzmIgKnYlvu9jnvPdxd/s6HtJXkF2NX2N9+T+AXZwVJ3
XLhGDt5JWoj/AwWUoe/JgUpqRzOz2QNFu+ED9dR+1GkW3j0bP9RJ4U3aU4NCZEMKlfG21lxtT4vv
cLVSc0c74C/ZIVQW/8nF4s/FrcAEfraHTCH3L7sv6NKoWWG7blM6YGHuSuiN6QS24yfaDZsqzRun
XCdWCAeCj8/v/j+d6L/pRJuQWPje/3Un+nVt67xJ/zwH+uM1/zUHsvZhjyCElh0RpAC38x+gV8Mw
+F/MeugA01WG2PrPDrQFztrQBZsoHAIHKAgPv39yXvV/+GR+GhgYKRFc3I//Tgf61ymQp9PFZlYK
WgEwi2/u4IU/+RcTNRu5nXTzrao/QGYygvz+p6vxvzwQfrlJYDv99Rf8smf0i1nV9DnmW69Aee/B
wvffSRDLfeTNP9fov8yr/jUKEyeox9IG5m3CiuBw98uzZzUGg+g5y7gpbHw1hQxqTTCbw0/iCer9
b0OxpN6PrIU2qOMjE4O2oeK3wTFdQIPQo/poO+S6KQ5wKwPXcEzIXDuuXqN+y2FY5fW16q1Bs650
R27navCLpH/2Cn29cizIRM9rNx4KkduXgTE7XaeWg+ZaJF0zhqAmgSCaPZIzMTnaPATzRJQHSq+a
PMenDt/01Ifk301uG/EmkJkgnhVM5JS49IbMv6xLpYiC6NRO96SDeuAcUJn1lTvC17YZo996RmnP
3zSy1INSA9cbeKPoOUPblnnHDFluV8WIlOhp5nhqNbE5pYmvSQIYC8yJ2In6/A+Gy392jb/ZNRhC
7cXgv941YAswv4reSaZ6//PW8ccL/9g6fOcfEDk+n7Qmpa7Yeff/3Dp0dhWLTCcdLNVPI/N/7R0M
l3UdzwUbh+Duc/+0d9j/8KkoGC/rgoqV+uzf2jvc3d3835UK8CiIRSCrhCuYJFufQ/M/7x6W78nB
WVxxvem2lW6keKTrSDiE0APSNm+0EUSErOG5Y2S0CeZhE9ze6Lk7Bpk5xmnAo38N413Fa0dSU7p2
ZEyApblp0+aU9aa6EKzqRviznKtWNRimm0Huoybtasw9zoqYgp4mOhVfCs/HKKDaQjsasiP9aSg6
JPbw7Pl5xkEwyGlIMEnw8nZ+EvK+lyCz8fPuuaZmjdjTt0jC7JIHlLB3y9BGe2UWWOiHTt0AT8Bz
PIiZlXMxUPowyfCjLO0+FOOdSBVyCOupL8LebNYb9gw4yCOc+UlnYOzQ9aoGEoSKwjjQu96ONol4
iGDFETJ+8+qvUxEPsiTNtLLiaunv+nK1Ymq88b0XIxMUt6aBacNtNGuH31/vSXxrZ9FJ8HzktSp/
dMlCimpUr4xe8HXM7ZowYpPTKR2Lu371dYxH5YbpEa0qJzeqL12a5GrYJlMhzQ7mWmHwasnFpIdz
kxmcGDnNPmKDxV+VuEe/VieIuiWBZqSmrT4EDosGVCQSneqtMHDYri/2OK3hNO4fAsN5NCpcwtWq
0rC3NSeGDfu9HnDcLUt9kY2RX8k+J4JRLDFZtgcI2vJgb11D1A9NmJySPehwy/mJfxnXVg+9Emda
viXay2rSlqQRZcfDLtI31bIchJX6AEvr9Ux0XPHsFmzPg+FNkesSBjIshn1gs6fbsOhW1OweMNtL
j4vCgdvRgY4xX3+Ti7SuOs0704qEpWGbXaSGfg5MWiGZidzW72h2VBX816J7xqjx4i3bNR5xN0hR
BB+0hmaYoW8YM9FybvCxim60jkWb9MzL5gYzWoHzQvi/Ye8lNnMikIU18VwNKMlmloTXpw8+CMaD
Sst1b5ZX4Wfen2dsITYtrAKjfe5EYXxbrc0IiUQiV7H8vq3WEi+ZJ+MCT9HJbhi14Ej2Aq1iLeTk
E0duKsGUbJaKLcDbOP/4u9Lov2oDZqfSXZLIaQihwSHXHQ2Pb7A1fevgkJNwSMziSy+c9KbR4cia
3vfUH3QoWURF2pJ4R5629e7AzywyOvP8ES+zR+4eaXhFma1Hmfv9s94sXgSzvnzcgNdHw7DdDGNf
HTyc0LFIMudABBPyLKG7cbMYaTAKTb/PEY+QqVHWMTVyFiq7FFE2mqBzceCdDZpfYZ5604k573m0
J3FFQ0NFGqO8L8o2uYqkt0eCpmjopP4c2XPdBbrdcjyyC/3Lmlhkx2mGw51LtNeYSReJ18Z8dSub
p1Iz1/uEHszFoIlqw19wMqaeWpnFjvTgco+1g8mffAhzJfKUt4qCVPv/7J3Xct1WunWfCF0IC2Hd
buzMIG6SosINihIl5Jzx9P9YoN0t0W7p97nuOlU+3W7LOwELX5hzTPzaTBCvC2g2hzKFAivSL/Hg
RABVmCENtUsqBM3A1l34Piv2n0c3yrCFWfr3KYgA/AG4O4M/YtDrdA/UGyc6aefswZZGpWnfEy9a
79gL40GVE5AZiIhbITBimbX82nfZfcwinJ3iXUaQJQze2DjMsfYtF8u8zxrIsp17HY/88/g0DqOD
57QQRbF3Q6JK86attnNA8xDBxNoYIn6uy5CEWI/dU2kCbVZEwCxFYDN6fecbujfvzLg0t01Rc0kh
572ZTXff5+azrLHreAQV+0PeEjhq4gfMXbnrZ22jc6uBZqq/DRgq0YjPwa3dJNZBzwzjTCIboOzM
HHbpzHoUHwmacZl7x8jS35WZ+dlx2uskFMmptacnb4RX7MZO5wPBdk49MMNHKYcPwP/HbVW535xo
HP0hiDt/DLNH0+ivXNE1yiF/BrJAJEZZZmyDIY3qDU7qoNgGVuT5QV1/b5pe38aS6GN76cuDEH28
DQgC29Vjl11TfTUHMRGgbluBPGYJcl8r+ixnTz7OYj6WWWFcLWT27QdzJhXay5gMe7xisSyPrJji
uzZ1rhODh9CkBcA4RlygYJ2yfdPbIJpz+0Ht0LdOV8dXc92ewqaGIjFY2iZkHbbJcOZsiaBxPmXp
9HEMenT+s/tSglPYRGGGPRlv/mEqJg0DBTnUGEYkwOjhTg8BiNRCqDc+3lSEVPudbVZ+HtwTN1aS
XhPvJ6LINxxo2cmItA+9rEjo06YXC7k4Z2HfnzxojZw1RBvOQeBgOJric8Te7BBqnHKjhxoAjAG5
bplpHeLFsvchQ+q9mVWYZEVlHEI3+TAOsX1aNO9x7torrNkoVrTwu6VV7jkrskANqMEEVI6xh4Lm
7QyR62evYglfCp7kC6fqvmFQux29ebGKL1hNi+69iHG8oPxC3C8xEY6UuZVPjIVXjk8d0x2XW7HG
eAfQjasv994FdiNHVv8R+1FusjIhSM461ibGZGhgFTym91bP1Am5+zw3rRfu7Lbk9E439VKNAL9h
Ntr3lsgZGoOJn4qlODfW0OLlSUoPSRsQiyzWImjpVbM0zf/kYd+KLu7m35XXcHaYTf338vpdmj2j
o/m5tH79Q3+W1uJfyLgM10brKS0izyjX/11aK+Gm47goxlaZJf/Tn8Iwpc5UYzmqcpNW+T+iMLC+
AHep+hGb2VTc/yB8il31T2W1bdDvuxhwJVNJE4HSW45vwzMU8bZRn0WnTeBAMp5PWHQsBvAXOyqi
kjRcIhA2cOgXVJMNqK73rJWTFw4zDOkcKk3FNjPPCZI7aL3Giraf6+yKBNg4uQMs0nwegO1/sjFy
npGpZ1cAbkwySxmXIzGJ87M5BeneSeVAnZIU10lVayjBoqq8Ya9bQf6auY1HgDvhEpkVrejYyE9D
PFvekbwJJqddPTsfhxFb3N1s2i7btDiiWCpRl1pIMgtfhpUXP2NTjT72CODyY9mUZDRVLQXgNWuf
qAv3WpajnO8hUEcTm1IWE+MtxAvHg39T4529JbeQjxtNbeP6bjFD8zp2LRvpaZeXta7l54Ixgcft
DsDItDFksqO+hUbA2INalu8TD/qc9yxQAlvqlPIDeRYEeAeG/nUcs3ZcdmkEDZYEl6K12SUVHDwp
ZJ1m0Ygc79kAAmkw8bZPHQ+LjAHHUgtjayekL/oprm22UE2I0QaDo4c5aUleWFXOrZ36XR4SEzCE
ZYzpyxRDeDDTKWhu3bzTTvpYNHegGIPNIjWLWQGoggTDxynCtnoI7cqkRnGwRFotsvRBeZqNbLT3
jqzmZ7dK0t2IUAub5IzhQnmhB+WKbpDuk/Uo8hPioP6QFso+Xa9O6iFTB/vku32U7nPltUaiFr6z
TYLBhyibto4IoTt0tkVxEpbHdpHBpVGu7aDQ0K8TmuptMJFU70iIfJ+WeXixWNXejdHgXmgIhk8E
ek1b3J/Buami6cL1UKKnKOMnCuDgLjPL+UMaVRrMyZ68yoAt+JbZlHsriQZ9iqrJOk6Ro73TWGhQ
wTSa3A9uY10H2BoOoPcxqBsurdMTWg/c/Mq8XjtG8YDmJ4XeEkQhS+mktiYfcYM7+SUrolNBaYsL
oGvzHZb07jQirT+MWRo+YS6xruRC4uHGqOzxkWEwzSQMrQDPdNpk341ROBn+roUdP5qLAhRiSRgJ
gu87yJfuqRntR8x12zbphbUR1uReY+UKAXLEmAU3QdMP71AImoBDpvLIaK7fdMnMbw07qrlEmVM8
Ne1EikLgVl9GM/oAInTwu8zzzvzS+W6uCJOb28q7WdA+XgKnjc4FNQnefmv52KN1yfcS0MzXpGz0
K20p2L3XGG3PI6mqe5FU31Qw4hEsKIyyiZVLGrgJMaxe/1F3kuzDnC7xB2vsYtu3ay/9UKMI345w
aI6O1jUHNinmTrqAEWJQUmOZUEgrYAJrYdAJsrDP49TKkck8ejkAZVJ7h9MZJJitnFzMPOK7Asbl
GRHE1BDHksI6ghJBU+5N2QYnTbsVGqbtcuwrfwww9/O94AQlrdcPNZ2GuB3PpS6LrTXbAMeAJr7r
tOZ9vDQPSaW5L5NdYkfU5aAz/R+ZvfpmtdAaNom4ytGYkT1Nx+8kLYGQcXiSCjihPGDcGj0QCoWj
QB9WfnV63YOMtpR3lHrLl3oFVxhkwm0ksRhXOLfEe5I9bN+BCSRopWvYHosMbxjn9J86W8MQjdQF
Xavuoyagl0um5gwlCLs0VpJv2YiIHRjUNSbacWc747SNht76iKcwPloEfpOBMo4zLBlA7iJ1mBx2
9EfccYwob8EqavumNDT20bpXXlKUqipkwWCNoqQ8QxujNkRgicYrykfo+WbUTfflqJYNaThaD5iE
vS/pmLNy6WMltVpzDQKise+FFqBSQAHw3KsgGumojCmC4DnneqW1DI0iQObqRUBaR4EoRQm6AK62
ty4yCOI4ewtZksXiHjVEdCpzD+VCNaMehkNc3rYxrZMc7dLvAJvUPPPuDbqSE4kvrc+/lOV0ErQn
1BRApmoxXWudGavRjfdVkEH6vdTES1zVJomxQ9v5swKqEAy/q1mbcZNr6c1IW3wjrTS9jnQc3Jtk
+RrpZr2pdWAbYprel3rzMNVoQjyjiXz6friy9LL72MBPS5itvNRGU+40x4wsevCxPYZadJulQ7in
IwjofRoDy4BNm88ifc/9/jWh9b6vTYL+ImIvHkOXrEAjaqrzmNDKNk1gZzd2aZAM2BbDTUkwy1Ej
aYk1X+50B4FC6cKVmwNakuNdzLrrpZ7obBUVJqPsEd5T6ATizDuct+ZYobwmu7WiM7PzuzzQ7H2m
cDmGAufoINu2c6vH11oTuhunKMpD10/9VsDs+WQ2TbTNPOhaZI597lrjS1JXqb+ssJ4xD/uNozA+
wqvpW9oy3bK9MmGGTe13wxrSXW/M/UOiO/Zu1cyVoZfuBeq0rdVowQMFdHvr6C52SskkZW5jGAlh
Yhm7ZFFYImEy1dKaSDuNSJoUwMguxi+NLrLP9QR0KYQn9ZIr/tGMmxgzt/c58rJvTRq3JwvHGmPt
NN0iv3N5dENUmhVbaYihLBEPDqw4Nsw9alEDI6eWfJWJB4cwi7RDZxfaRrRBhuM+s9AHJfG+6pL6
1FOQ7Po6k0dYcO3eJf8O8EKJWdyMhqt4BUdlExOgTtGkdFQzPuGaw85y2+JrBzDe572ThxQafj9H
zpHxfu3H9s0iwLsWilalV9LcA1b6WuvVpe9xhxZMZwA5AChudG0z4xkzYjFvoog2LE4XKoxMd3ap
Xt66VXNxQazLtj4sjOvoEdNxq0fFvad1hEMTi7knrtRTvm1szzFmSxFFxEdnitGV3Vi5pt3LdhoP
mdPLo5gxnC5WftHS4g5RTLTvyG6G14iS38nmi1SorzROswMRBOW2W/B4i7CkbYx641AM1sIh7Frv
yAnCzy819xG4V3xcyM7BIGR8q8lQ29EuAxdDr7RBSm7zIEtBjyFPuIwMur/G+YzWRuPyK1vt6JC2
enG0weNhjNdwsHvD12XVn6a8kceEie8mjBfvnHfzJYvtz+SUvV8bhP+tKn7bS9kO/ccveqnmG/XL
T0sKsf6RP/ebBrhVgjlYbErXYhnAuuHPTsoULDAsWPdEWXrsI9gf/NFJCedfSColf87VXfYQP3RT
BFmy4ES58u/t5z/ppkhs+LmbYvMA15xGD0WMhaHHfLMVTNuejMBexndJKhFR+Qz2mZ41Yeq8k0El
xEUQftEeygyOyz4IYNEyER9ix0+DoRxJgV/zXt0UoGnbwbe27jmJVCiszTAv1X0HbbTy26THcCn0
8a7Lav0lx0qORpbDIfZ8vLL4is3eKJE9lgwbvOFQSgAAOWbrc54U4DFC2roNt7f3RTNxFsBrCM8w
A2rCykKUA52b3dveGByIil+2lsz0dyjAy8FnONH3NDgNJ8ySVYDyQBho711d++IRILyFygOODwfS
LWHb8SnGYod4XEAt5Sb7PCK9xDKLa2HTFE5037heGm3bcprvhn4JJC71MW+wWvOJQT8tkMzaOqvA
fkQEGtMjhkMc+l04Ol9ivHnvW8adya1toqfHKuS+iznRUQrHE+PTzEHS2blRBK9CThJwjI5g/8G1
O+X7Dqr5IxzEgoBFTp/NPAXhA9unQG4YS9NzQckdTrETRFfLOKE3jGMe0Y6Y9BOYm2EnsRgWPoCH
3Ni7iP1Q/ML++oC/GCFuWCdUFO6Qn7W2wE2l2UC/GXot3juP+EhoABmQF8qD2Ew27hS1QMzstiX1
LnPnTx29s3PHJzF130yHfNpCJ5i2sd5bu1anJMq1JPruNszNozBOj+D4+v0Ygkqz67jf9mXkXupF
IMImyi/cmiROXlI4Eee5ZL6oAxK4kLA47gpIBedAuExJm8Z2XsZKoqFhBHHLlGBhO4USIWK6NUvP
2NeFVl0LstnnG73odbc6m6kYgWZKspo8BmZoI5nrDVFR3Ym0ZmSwFLEhNrqFOrugT2Vmja66Fddj
kLKO2aAn9zzF7RGWgnTx7cG8C/mtFmNwH/KqiDHDaJOsnrJmcEGdlq3KwaYo3DS68jSx2XFbQFRh
W/I8Chp57VRh9JLX7lyhbnFTl6f4nGvX8F5DSBveRAmoefH1UHTRlRMU47OZRw6FbTuyEKxgipym
cI5s9hLK+6xljh4dZ8bDJQJrWJWbzqAY9ccl1Lqj3uTuvgjjGN75TJEd1UPEqqAJcu7swENbbFVz
3AFRLfvRrwJEU9fLEvf11tSE5ZcRv+a2GnLmfnqhNcsmoWcJ75wCR4Hf8BBzbyDnMn5obf3QoMNm
/2eFM1ec0AY/cSnOM82NbzVmygNRzwEACwY9DrrEzBs/mnFL7cXUPjwLvb2H4ZYsF1TMX7VFFtxT
GsAKnxXpbN92pdWykKijvNuH4MM+TkGpA05Fhvy4UJ0xjQ6qpjjwN3EMYdTtuiMn0fwgajmVJ9Nm
auzHWWY6B1hNJuBU5Uayyqr5Pmrivd0TXWQBYVgehtQke3RMVfxsE8zT1qs048pqW/1mCRLzIhCV
0akKmeS7JOQ0s3u9gN1cJ4dlsrxzArcy3XqjNk3Xk8rMclGAEZ1QNenB84J2lxlhQCnObwVGhO5r
ay7CumjVrA97q4+yrSMT86p0Crkjnw6FohYrD5EAL/RYLSLGxUZc4AYGaJh8AeCXPCd6p723mmz4
RG07NDtwZYJ7TUzDVkuAEeQG3emJDSyuMoTE7c6hj2iu+AcEemFNuSuwi1YzIn8PBeQZNYeNz3cW
rl2xspozwaSeDgCWPhhM+tQmtGA4s0oFZcXiJejyMYRAZucYycqi6kFykab3SMiD9YTL7QMSR4BF
r1YmiYH/6Hije3Hs2ADuiki9M6P65Ep8EVi+8Dtkmh2EfjkhZSuCVtxmOSS3DROK3LgZm7IEBcMi
4eDVpfWx7qaPxNPgQOicGH2dETN08YdB71qwHMnU35DNbtwu6GDu86SEslHy/AovxkTIC0slkc3L
fMwtQIp4OujuiMzDLTB6t8JLjf3/6qn/n9k0JYb4ZT314bmNEIx1P9dUf/yxH2oqSWcMn8hDk2UL
VFU/1FSvZdZaM/1ZTinNBwouErZsRwhEUP8eTiMlY8hpIA1XIYwoFf+R5kPpwX5UfCD+9Aw0vrrD
4bUyCH7Si1F81L3W9s4lH7B2+kU89RfGt53DlKJuP/9QaP6NduxnhbfweDHqSipEXaKyNN8GJYX2
JLASd+ISkQj6aXXdzuzNn9K447GL2q76BLhePEsVeft/eGn0dbrnqVA25Rv/UdkSa6kxdbAJL4ty
YxaSeePuNeTOxWfxiA8QASxPfwYmbbCg0v31y/9cs6pPzsjXZIlK5Cc/3NuXN604LCS5pJeMOQaU
YG3gUMcKh8UvZgFFbHbu/S6B7k0U0B8vyqUiYJniFXmbBldURdCHNKkXG7XaY4HI/GTCf6/3VP7y
qeqwkYtYhVP3Rk/BHHV99+JULU5OBiSWXzs4+3CKMmRqGTgEu2VZxLMDbFmN1wfduBpWm3FMm4ki
HIMvKCx4/NZvdLk/Kw5fP4bDQE+taNA6vVWge4jLSRqJzIvRQ1hKe+zuSOdQF3sIQR4hR5RXU2q3
vxEfvpVCqV8MjAY5FR43Bv//5wvG0fCqTXZDfqwxIFxetfduEX0n+xpEk7JE2Ow+b5lVoGVe/bO/
vmL+emOiSPKg6KEW5bp5e68MUhZ0KJNBF41cPFY3DJA4hnQD5sxfv5Tx835q/YbZmnFngUdgifl2
PxXMblfo+BcuQsXPaZDA0v0rQSCwAA7QXojnAY0kdye55v6rzRKDF+k5KXzQX7+bv/vglo74DMun
DUDhjVreRHkpaz3QL31Xc5MIRv/lNZwufdisCvBfv9rf3SSYTdR9yf/RVbIc/PFgMCr8k5o1mJdG
mUxBHaLrFiHJYL2yS4ONFyANsV+jOOMqX+2bbN8nkH3KtYNnaSmvNGXIDmsbZ0aKUI/0KaymRkdY
TxQNmM7ZZHGXgczCYyipTLPXZ/N/Fcq+MWmsPyC7TVdQnYKn4Yr9+UMkWRj0HpETlyBIMPismW7r
dYOwBTd5k2s+VSvn3oyEPgfHhstvUc6CWdbHalYAhpjeNGMWtSDQNwK9ffEafbr/9Zf9N6egIuDg
QBa82b/oebWJWohhp3GxCRJDA6O+ZqMi3ddQRupapX//+gXV1OGnxxtaS65qnrk6iw+AHG++mLwL
zURP5/YyVphUbXAGz/Sq6i8WxfY69W4sB88zyAIs1PqQRMWG8bx8iPsUuy4CQNLMUQLcrcZrXeXk
xZbg4FTXxPoVUV7z8DLiSF63iH2vZjgk12uUlQlUi+qNbLtffyo+wduPxSfhd7aUTYrltffmol28
VLp4FcIL3Qlk8GpecGm7WvKutrK5OxaQxEeamAFqtGnTaPkxcbvRXtLPJpuMf7fuz1MlfTNBm6Pn
nbvH4UPXFTktg7rCCGGFkpcJ/Fu32H3AHRm196A8w26ru2XZbMa1kRPSJciLPpo7I1FdHo8A1fCp
qAXhVcWFHVx05bV5cs14uLwdkgDcl8d0lKQAM2M8irvonYFx8quetuSIUwdgcGaTV/H+huhltsvZ
QTBIyHfc8fw+YyTOLTR+SXVXr10qvF46Via8+tZ2MWsz/Ha16qkvsmQkxN11H6SsI31TJ8yHNo2J
IRZ4XUhDSK0yo9DuTO9LrQGQ9IucHMXjMlHGb+q+F83JxLunnQLPENdm2LM6rIbgjFJXPszjYPS+
y5a3uWgjtqlNYneFjS7TxHiZR2FV3blhnoHLlSIKtl6CUyaMeh67KdeIS9oKLYtCJ9R5BA6B0gBq
gtHhHluJI0RrUCYUHmZxSkAWNAPJ6Pd4UPljs9sqyIViKXgMvgH+klfnXkOXTQERBAasuApW8jpE
QNXJRMGxMGHT6zNnCF+HDlU8eScyf6LbIZXdVxgHDtkgZoSMPk6arbTy8LYxRbNvJDKamridEYLD
R5R78dkcWPyin4UQ2JUlzuC6PSB/CPbmYpWfc9naH0sLFWrtVNELF8r0LeyDpNssUVhs9Z6fx4+C
rjiwR7dRuboDadBhDk0Fw900YeLU2MV7ZfciIFJA3I/D6pEJT5xeDYXXpoIUuEzmj+5AHy3B9Gdz
6W5zVLVauuno/BTMEtMTTtAUiAd+d6CTItYMjN8zsSb5luZIVh+1aHAs3m6aQGqb6zn39pquih82
wPdw+/mmC42AYD30KIY4wcVzTe/HjCgbcWLm6DnfT6TFA1tQMcmgP3FMDrBlaOJLnHrxzFXJYMbg
YSqKmn8HI9fqk2xaflnHWPhRyW7RfF0nsn2U+JwREYMuho/BkR0LMgpcj63EMjsq6m1EuxfrQBJY
GXMa5aP9PAWLfFp9Y+0SiROoDg4ewTnk4pTc5U0EA7jmDvVQjqj02bm2eXN0HOXVKwDEwWiWznl5
lRap+VjrtvqHFH6j6wbOZ44zEioyIfNwi9GfvxMuYJw3Q0zhg/mOv7G4kPz2ns2X0wAmgMaZYRLb
NJGR3MKy5IhBnEssoXJOSbec7v8YZ2icqOsZSQ3nXQc2D1E3wfsUlF77Qm4rX6VUhJC27fmP67vN
oW8nG4vF4V0J3cbc9HY839Ur8iHFmti8W+kHYQjDiMEmu1JBZbj6VglfkLs12HKFTVhZosA9BBOz
OyVgcFbVI94M+9nIZz4UtySvlEZD+xKXXAyJ+k/AEJEwhiyjTno62M/rWhUlUvtSZXA4ahnWn9gI
Uv1OcTvfr4XCktagZSBPO8/mRH2/0ltIaJKwy73kBUAZstvYtQA81orKGXFLO2Wg37ZEEZXXXEb8
dqZ6t0VZ8+BpFd4o4B3piU4RXqoUU9tIIcL0GU/zOTVJGg6Qvj+/hmcPJTigU90qmtEfoY7liPGs
1hosZ2uBA2mZ1Mcl6V5emx9LPZNnoAb5FiONIMqDVBSGqBUs45vRnr3riAimZ0Sl2BN57PAGK3OC
NOFpxZhgDjCCL5kWsXgt1lvICGx4OcPUqDKIJw8Tu/HiibF9ySSEJjoIj+KO/ypJmmp2hbA520rV
qqRRHh+MmRX0CqZx+KVvi9ZyT3yc8soaNAd9bI/oFTke75aAHRX3zhOXZCzqciLUbnViKuBfwRhC
4DhQrgovmfubamTrC88zoAc0HMY9mx6GnbVj78GbCZQns4PYzl+VSXMaYvcxSREoYYCH1/MK1gGv
bj+zgacqnSCa0gKoQyDNLKzSMRNbH+gSE9PZtk615A6rHPXy+YjlGtc25RiJPJ8SwMNXa1Qk5X59
rAOLXzXGMbgluUl9DyMlqCygKWnovO+mOXSeCbTgftUzEh3MmCCrbWhzxzdNyztZr0QxJYSqrhge
26BG3xkNwk1q2jps7+REcv3JK9UPlNSCo8ksAdWAVpBPMVEUjKJoR9vd4qC72pgeuga0AGH+gP3K
fraUvt3UPHoAmJc8mibPeBzZDyOcMQGgbjjnJeyPWFafnLCieq+NcbpbPyFPImrkliy4TVOSM782
vMuokUCsmF4oq8zHmKNb34y0tI99zd+EBMzP0iltwsKuJHutGNfHJltkrqhK5RpbXsRnX+wKd6jp
aRtWIPm26Xs6GfWtNdUwyW0yGtmybdTbiRw+Raq4OVXfcb8WUSivs7TgtlpmTA6utVh78mEM1qNt
yHHE3jT2YaJwOkZtg2Iq4pLvucDBP0VxQA7qyAT9OMeYv3a27DP7fmoQfMH4F7hUtUa3n8WkThb+
afm0ekmzrIckVJdks5EfPmakujn86ayPzPoBJ+HIJaLYaf6irqs4Wc++ycQPA7KFQ55SJFQtOZRr
huM518T6BbyeRapxHxKTc0EdrGgFeOKs1y5EYh5rU4f5ZHLj+QsRvcFlvT4FcpVDwiDgAF9RpDdu
73GJYGpvjsJOh3MUzsijXy8IVGLe9woB+YDMfGiOWsLANyMF4hlmHE5ldVU4U6rwM2YA9kixrYy6
gF5lq2lD2mpx6aNeMFA82gUnEXhHzXfZebWHxkZPxZaZD6SNOVcfKOvMb6D4kGFMIUR8qmEat4bg
I3DJGY82ca2oUrKQO8sFTnGPuUklKVRcNH1SAsKyYuMdwkzm8xFU5Y2+hmZ3Cp60noCChNt8WwYu
XzZUc/X47hK+JcsduW3UAwiLTGjNbBmGjkOhDJsh2GMsgZtQ9OrdJn2n4EX1zOuG1QxRagb6salo
1Z7kNFP42SGfu58HtoYjFCRtm4hmwptALcTY3vDi6dj1QxG9M9pEL0841I3bRlcKfdvreAVCBLna
dQP8xWNn9xQhoZZivR4heBVI6fi8LvISgcv8ofem/B2bU7xKgQbRLGmPNhvMjdtwsgOvS76HVlsi
UazZoaAsSP2htLiBwX3eJ+z4YFnF4Pk7Rp6SCmV2ntIEbJQdV/ygpT0uExLUhKDwwgOTE9Zlhw98
yk9xVSU3lmgNw+epmZ/o7KdjAQd39rOqKsisssrvcsqoFxzF7sO8yhXWtCY7yGlqO/1cq8P/TB4K
g0gZRdRUvSjpYBCQn7TSVPZxcsf8OgtG7SFMoFKzyan4ay0NviTLxinOBHDcoCvFXYVsCKXoQI2T
q5KujmB9YcChwpvg0cHd4J5xuQrSjFN2tCS3qoxq5FV6w9sLFpdhk1lSH4hg5J1O68MkiDi3F8Ac
6beSGpOni6xAP6lnuEGUy1PgBVxBa2MYQoarzlmWKPJAx5lWYq0LUJhNDUYRSGexwoupreDtCk00
APy8mAsZl6TviBM9GL9r4Zg8P+Gqc7XmIafVQv7S40p+WM9NmaQcjviNLTx3BfdEpurNKpDeNWQS
yBBsxjij0el/WjmQZce519TcQp3Cv8UBARRaidA0VCfzsqAt9entoqMJrfmbGBzCgQGcccd1GkoU
O63ltfZaYdTMSDSQcXlaeOLkuovunmjYpu7Y0t+wXe6bQ9m1/Z6EUfLhvBYPP3HEoDI8wIqTrYB7
zHn4Slx2RaSgBVDBDit8zBlm5zFiYr1dakVEsJG+NYviZ72WzLaef3dCE82eBIu5D9McT4Ezd+ae
V44eo6af3qMuXa4jgiLeEwSVsgN3Jacz3c6y54GI/8t1cuJdZlFpd826r6OcZndnNRaqutDWvvaV
Zb8Ar1m+EQ0yEMk5tZTbYwbmGysvk4tWvzbUIjBTK0EVKAtkb90U1jU2rV1dTvXZtqb4Fne/tw0T
J/6QV1344FDjT36fw8tJ1f5x9uz5VlpV8D7S3PRridaaNKN1VUnuBmvLZV1hwn0csTF0pARtGjk4
n9axwv8UM79RzFjgLxig/HfFzIe4/VoWKCt/FM388af+WPB4zr/WMbGBLOVP++4fCx5p/osLGm2M
BEm7Og3+I5rBfoBtV3iMhISJQIa38YcFQZhkHlsu8wwH9CGjSfFPRDNvB2/ABJmlslDC/Agj13oz
zGYxEaVEPjqvxWaTG9OdbXBaLDOyYJ/0evv5hy/obzY9f/eCzM/Z86i5m2O8GVClfOrKrHL7yrJN
vIIKlLeo6bWTefUxnKn8f/16b+d86gMCVuD7Yr1CePSbOZ9MwOcCfhBXbhk5z4lqLdZitbWH31GC
3s7eeCl+alYCLCSQOqkI6x8Hxg3BZGGfGuIqVT147LKqsruFowmpBKcqWuEnN004r1Sj9o8/JVcS
K0QPWArIiDc/41inw6xrjbhqTcbShVfRBWt2wQOO8jn/zRz+L1sBPihXIMlxqMMY57wdMk74h3N3
igVqcJZ5tIBUJBBodYrhoXN5WhSM4aJzzsPb8+eGJpkzsKRtmbBI+brCp/7Tj++wv3McBrkuCOi3
gKgEHweUwUBceaPg40r8zwedddrh//hayk7EXgSoO5P1n39llK06+ROzQD4BubMXWvvidvl036uy
+tcfS10wP65gpXSY23tw28FJg9d4s/CIqcZ5/PTiagii76TMYKw0Gdj/+kX+eoPwIix41xfjlHpz
1TLYhgQPKexqUSzZxBtoZjyn0nyD2vt3205DfTtvP5KCeJl4q/gK3y6UcOoaw6IZ1hX0DIrrdYFC
UA/Vd4Yv9ZNXp3REzsxNqhZOc9SRnI2Z//Trz/w3VzBIfo49Xd2qqsj4+UcMTMPE0ZiKqwlyxtlC
FwURVJVGldZyhdL45Ls0NanV5wU0KrpYbl5bbUA5QX63gf67X0AIjNZS/dLswH9+MynQA6jeeNJb
eIr3a506EngLJrWRu19/8L97KQedJhs0Hi1/2bPjLKDFdmvrKrb5eqVUVG0Ejhz1nsOv/+sX+/mo
5/gWQmd3KAVPFjZPby/fivjtrK4r7UzQCB2ChlftU2GBKV4Uknsgkcf7zbVs/HwEq5eEz4bK1HG4
dZQa9OevEvQTtj0M6Gc9YJJALg+Ffou75t5Bu3QftwG/69oNRB6zsxVClbM9uMLSTTmPVK4+giZo
jusJ8jrqmRemKZsg0tDhxGos8+svyV4fsf+5JVB8OC6nKRcikg5oIs6bn58slkRMuSXOOP9zYkSI
xy5jB0Ov0aY9EYj5zE6RZqEpCT1OqtnZ4VB0Lg3DFcxBiQqyx87ADxnYYfeC1rt7mYAF43Zau1qT
HUa0pTJkCgPEgs7RCJkDrk1Phh6WBFP+WIMZ8uTOCjLcJqCHRxNgfKe2Vl4orHOT8AVucPjMd2Gc
MUtEHSyfEHBriR/JoDaOBk63EL95hCU7l1DVoEATaYg1JLbQpxU1r6EGVLiXmM3WYJ83YhDkUjFI
Mm4JwuYKqRThmpl9txw0Sm7nvO7m2i4EUjs3BsytFEP0C1uk+pNbFWZ1zo14vjc8qhbN7DRmPTC0
4s/GLPnJ3AU3b4qJHX4pBg2uvS51ntNYEZJFYgJvNySkeYg7PKEHBrc5Y9KvFbTx41C79X3jdPnB
Hml7sQ1BmuX8JV5wRHaZ++v0UbNodJhpsPMLGFNYE6DnlXA+I5E/rAvydXW8dqjdii+TY+Det224
PJkDo+VXfn3usAIypqZ9SfPQRNRvQV1e2sDAojM3kPQrxVEjg8k6yaDgW85V2710fG+iV+Pe9SlH
fp6HqdLJrA15Pk1yRAoHAXZ2XdWoQl9nM1HMi3uOVGGy7ujX4buemHS/bNOmXaZrjA3XAWkdEzy+
TS0GVC5xYkwxk6TqGAh4MzZBPXCd89pKasy3yKUWAytiCKe8Gfg2yv6Cr+vFKcn15QoOYZzliwdp
XWPxtZ1XviQDfSYX7ix43nQpzdHGKCyu5YGW76kFkt0evK6HlaAxr6kMj2dR15GisJ8znssbdmr0
95UVLjcLDvLQB/NsPw9lbT87bNOQ7BSNxNk1Gw3wtcU8LmSguFszdMTnYhiKR4+gsxvSsbJtTaql
gQyUud7eiPXmHGflcAoztUpos2nyx2IhnFFvA+cRMj6med1hL7ZBWzffQovSCTqLShhUqQTDYbcM
+ll7+HOxzI+p1O0dwuCqOqc63h/lMEdpq7fFhZERzpAk6HMGBk333RMLdl/T7W+lY5P4ME8JeN3+
/3F3bs1pK1kU/iuuvEPpLvFwTtWAwfdLnDhx8kIpICOBkIRaN/Tr55OAxMKXyYmoGdfozYBbra3u
3d17r73WAs80KKuobg4pH0YA8PFgwPwpRkJfG5OiNBHghWz2klRnPBtVQI6830sj71ieh5QVhml4
3ZtnkLpCked+n1UZODNMoiuA1sYJeYjxBfBac3Viidz4FhFhg60faXFjlofnVLyjY13kWvk98FeL
oa4r5QDhVV6jBdRnsFjkwfd5NDcT9CRJ+S6k2DypNqMQuBbkPI8riMFwxR6wn7F5GS0tJakcE1kA
xF3vUkJ+Z8BZorN57IrRWk/XDlJ0+RAdgs5H+GeWD94iA+K5hucCZDLUvSsB1/gitpGvYX4Q6IY9
F/2qNIvl0TIKacjqEH8mYQml5xja30WM/OSxYZJ/SgZEKUxV78eAe2bQbwmyPJfsdK1Tqscp0g28
LO9rSKeSKPR7Y+qnZi5B8UgQlhfucQlF8VBZhuk9AmxI1mWBGKU6HC6BK018xJgfINVV+l5PLkai
AytJ6tMP2F6XH1mVIB4uce+XhrbK+9FM4o2aoBAuiT8Et0C+olvgdQzqDlRxiV2nDTrKnCkhqtTO
MIwSZX6xkX5QVMgOBnjbZDqLJRxSWELKviHMlxKAc7GZgjmx0kKXhlVRNQFV6qTJIZOKK+G8och7
LJMwqyNe5tqPKafusR5bqY70M/WNyArEPhNAkotInGxweCAl2JghxnbbKThHCWTgISLMCNxkkcbU
T119daoVGriwOvkURQzbQWhm5E0WxOq+KRAisZ9zKcqW1VAJmfOuiJbfode2osd1lGlVajEZD30z
EcNgruUOmJQVJXSLjv6VfD7E6W5PnMI0T31FUMy8FLL0uftDZIk9J6w61DVvRg3mGvfxgNRd2vnk
lRT4nlqKa13D3ESCFfG6IXwhq9N5xyhHcL5F9yAZEICEAyu/z/R4eUeK4lHxy4dC0eSbRaIQuKJA
wB8ovRhmnTRSprPEnU1Lz8s/zVKTN8eMpx6RuGyPVISJyGHmeot1RQhlnoMJhmaqyJGsGwgDPz5Y
ALiH5RzFiQttFa6vVoJaE6MsPAoClosUMVHeAsBd6MC+dALYJoaFnCD2G8faTQk+52aFlvLd0rNg
8g9lMdEypH/DpFR/hD0ju0ggravY7hXP6AtLRb0CBt9+npZ5r79c+biL3hhKoqWlnQNX+DGOOvmn
PJktwNGl0lXszfTvi9xYQOjkuz3WyqpqgBj27LpH0OwqLnT1vNPLqSRxs5mwFY/q2CWsq8PA09ML
+EQ74C6otI6R0F17I7hCUrDWsqJQc0k5VzFywQJ+hnc1Os0CtfwUeS5Fuuu0/JhQvQl51yz/lvrJ
Kh1KQmjeeeEVhQ4dPhibvjWmXPDaKAhwn/TcVJxyyu1czpF8upc8GIsHHQiGgr7SMaUFcVErv85Z
4R/lbCWu0ijKTgoWwotgLpZoI6N6Q9Re5njh4txOKHmWEZlhZ9FBVtfMPs6ULAcUPh9Tdilwed8W
RaL2YV7VLwtPwY2q0rqXDFaUBCHis4zT8cAPQuUqMdelDnvWSraGlm9qOEQ5d0LFQNKk14GEaBYR
39W0FdKGvlGeitT07gTK3fepvBZfLB9asKwoKdGcF2RFTMirNMpwEAMo5+axGuUmIqXj0p0C0GEd
SqQ1ZfQdSAKPNUx1m5WcUwKfEPZAD8feDfiw4l6K886V7iWAKTx1pY4suCJMyEoCfbQSpp4PQsXr
iZOUsftISUPxNbLUZJLrY3OaG6DQRxKJXjEg+UXWZR76ZtwfW8TtQa2vvOPYBc10aibRo+4Ws1sx
B1bQLz2RnKuU5oaUNgWrY7fwVuu+RmR9QAlPfNPxyQsrkjFOEFxnzz4rkdYAURRCXaOnWmJdLFIq
QjuamT245KuB1czK+Q1xYVPqj6PAvwlQZUmgZik6AIdV3ppPAAl174jS9/RL4cKJrPXr/fr/TSx0
+yDHdmIPaxT7x9SJ13eOYMaIHVdJ9e1t6AXJ5/DPfvR2Q0fO7+DnFRVizSeHpZ+dqnv8Vhu+DXVM
OnX++qCpXcMiCgV0nnMxl/rhyIcWcPs1NPJdTtSEWDmI1hchFMK5T4z0mhnefsKNPd/+TeMJJrAW
JtV7ICHXiBYD5f89G+y18MsGaq+rA82hRI7QQXXt2aBHxQB4YaMKMNTX5ob/fRvYU/hzj5n0sTdJ
nkbMKYDg0NsIs9ev5R8MBNXqUgpWBTV4usYIIJJexdgJerzTpzfBKrR8egppCePLurqbBuC4G0ZQ
utTYojunEBD6n4z/V9+9Ba9+y6dnAhD9ZZZD7rS59p4eaUADfmUVUE59vTsjcMCo4sitZgDVP5WU
DVHVrRXwrU/HgNHrkuChngdls/p6d25AkTSr7YJQ+QHOyNig+fSm0TUlGTKxnRPESb6viUAsWtt0
aoPu/6PlUOlSnK+amlkVNHHt+wG5C+6dMOPWzu9oDeB8Lbd9+ZrUpfqNzCiF/fXFav90Cphal3M9
7KIkO97pFFCZom0dgQL1c4+MLrTP9bW3H0AplYI5iV3T1hEQJH9nU0Fjb9jWClKXDLMOP/zLuyKL
JRH2PR315e1geHdWoKyttUOQuhaUtVBybK99h2B2qSSD3bvOj2OIzU7kPfkFkzWt7VjA7SmWQnp+
+6p5yoZfYPtEKlJi8dz84N0tDuzrlM3RpcXiAI98RY6ioGTcfHylC2qBjBmK8/X17vZHpMWktntk
dgZAXGDsZBdQX3v7I0vqGjJVhT1pu3j8g0HwG/Pl59l74Hr+tD51e4546XD+2g92p83n329PmmfT
vz5Ux8nGDyuI0+bevw7lfzd24/Vp+MmXu9NxfZ/tv28f8PmtG/faPdXuw1PPie144q7rL9bbbl7b
S07u//LtH3aTtxW7Y/NfPfnrQ6OfT5zAf2hYLOxdO5VNZIoKd3+/iPj6ue9+s13IHMOmAjkIEKZK
6w7HCzsQtti1VHcZ7qzd33/e5YHte49hHHgNc+g4uQO0HfphbE/DXUtVrymfZy/R1h7IOgTOJPEg
Mt81VjdeH5PbNn7s+HZux87TljdH0NYtbwMbR+HjEVoy6fJH0+ybIEfbu4ywujdtvE+Z0nfWhrYt
nzhhPGt2WWabyNrbtuVTLO55u3bq4a1Cq7z74M/H99kU7uddM3W7mikfwIWcURMFd39zRlICzxLU
1hZnwdSz97wIZcgHeH9nYd4cFhCxscS17fDFc98Epu8AzumCnqWTxXrXxfr9GVh598Gfj4vLMPXE
MzP3FOsAY+MKNbmG99jGbtra+comb2QH093TV+bYBkTaNy2EPSEZ5iRJY0xvQw6t2/cmrjezm2Ft
Wa6IMdo3zVog9qWT4C05wIRB2hXiWcjpooZvUsAlH6j1MI33mz5Ix8Mg2fMhFcCu197c186PmDLi
hh8BHFmxObZ9k9dOZjfXLc746gG2T9dOfnRqLyPhes1lfZtfat/x/OjciYWz3hmhnpqbcNUhGr9y
Cm/SWMaIhR1iRa8s8y2MF3v9rgJMrftdq5oN7DhkpWwOF9Wo0LaHucHrsmmvJxh/azN/43pNi28i
Tm17/ZYaRdsev0rO2rLhWycIxNrP7L1jAuD+KvzU1iR3bjh1js7Es7VtE9dp2/ynMEVe76WBCLVG
hT4/zA2eD8Sq+QPsBz9jfUcIp7GlUEGmH8AzfnaK5qlSpdMHaPc+sd2dYStfSNqpouJta+kvTrxk
Zds1VLe8CXu1btnjZLM3vFWA2Ac427zN8ddyan51RHL05aXOb+Jhbe3yZvla275DF/OKWu6bLb8U
afoJ2Hgef9oBMV76t2ZwrfrFxHfs+O9/AwAA//8=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A79A8B9A-92C9-4E19-A414-FA502C748732}">
          <cx:tx>
            <cx:txData>
              <cx:f>_xlchart.v1.12</cx:f>
              <cx:v>Sum of Profit</cx:v>
            </cx:txData>
          </cx:tx>
          <cx:spPr>
            <a:gradFill flip="none" rotWithShape="1">
              <a:gsLst>
                <a:gs pos="26000">
                  <a:srgbClr val="4472C4">
                    <a:lumMod val="0"/>
                    <a:lumOff val="100000"/>
                  </a:srgbClr>
                </a:gs>
                <a:gs pos="46000">
                  <a:srgbClr val="4472C4">
                    <a:lumMod val="0"/>
                    <a:lumOff val="100000"/>
                  </a:srgbClr>
                </a:gs>
                <a:gs pos="100000">
                  <a:srgbClr val="4472C4">
                    <a:lumMod val="100000"/>
                  </a:srgbClr>
                </a:gs>
              </a:gsLst>
              <a:lin ang="16200000" scaled="1"/>
              <a:tileRect/>
            </a:gradFill>
          </cx:spPr>
          <cx:dataLabels pos="outEnd">
            <cx:txPr>
              <a:bodyPr spcFirstLastPara="1" vertOverflow="ellipsis" horzOverflow="overflow" wrap="square" lIns="0" tIns="0" rIns="0" bIns="0" anchor="ctr" anchorCtr="1"/>
              <a:lstStyle/>
              <a:p>
                <a:pPr algn="ctr" rtl="0">
                  <a:defRPr sz="1000" b="1">
                    <a:solidFill>
                      <a:schemeClr val="bg1"/>
                    </a:solidFill>
                    <a:latin typeface="Lacto black"/>
                    <a:ea typeface="Lacto black"/>
                    <a:cs typeface="Lacto black"/>
                  </a:defRPr>
                </a:pPr>
                <a:endParaRPr lang="en-US" sz="1000" b="1" i="0" u="none" strike="noStrike" baseline="0">
                  <a:solidFill>
                    <a:schemeClr val="bg1"/>
                  </a:solidFill>
                  <a:latin typeface="Lacto black"/>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majorGridlines>
          <cx:spPr>
            <a:ln>
              <a:noFill/>
            </a:ln>
          </cx:spPr>
        </cx:majorGridlines>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ln>
              <a:noFill/>
            </a:ln>
          </cx:spPr>
        </cx:plotSurface>
        <cx:series layoutId="regionMap" uniqueId="{52040048-DBFE-425C-AB9B-2841BDBFB2E4}">
          <cx:tx>
            <cx:txData>
              <cx:f>_xlchart.v5.9</cx:f>
              <cx:v>Sum of Sales</cx:v>
            </cx:txData>
          </cx:tx>
          <cx:dataId val="0"/>
          <cx:layoutPr>
            <cx:regionLabelLayout val="none"/>
            <cx:geography projectionType="mercator" viewedRegionType="dataOnly" cultureLanguage="en-US" cultureRegion="IN" attribution="Powered by Bing">
              <cx:geoCache provider="{E9337A44-BEBE-4D9F-B70C-5C5E7DAFC167}">
                <cx:binary>7Hxpb9xG1u5fMfz5llL7MpgMcMnetHqTFSdfiLYscStWcSmuv/49LdmJ1XYcz0zuCxi4cmC5m2RX
1XnO+pzT+eft9I9be7dvn02Vdd0/bqefn2ch1P/46afuNrur9t1Jld+2vvP34eTWVz/5+/v89u6n
D+1+zF36E8WE/3Sb7dtwNz3/1z/h09I7f+Fv9yH37lV/186v77rehu4b17566dn+Q5W7Vd6FNr8N
5Ofnl/t2tnv34fmzOxfyMF/P9d3Pz5/c9fzZT8ef9cW6zyxsLfQf4FmmT4ygignz/Jn1Lv34NlLy
RGFCDTPcPPywT2te7St47nt28rCP/YcP7V3XwVEefn/+5JN9w4XV82e3vnfhIK8URPfz87cuD3cf
nr0J+3DXPX+Wdz5+vCH2h82/ffNw2p+eSvxf/zx6A85/9M5noBwL668ufYFJ7J27uw35bR8+iei/
h4WTE6EEEYwJ/PBDjuChJ4ppqgkVnxZ9xOU7d/N1aJ48fIROfP1DorO6s/tx3959ktJ/Dw0zJxhr
JSnYzOPPETTihEstOSP68fIRQt+zo6/D88eTR9is1j8mNh8d2zN//yz2tq/e5/u/ESfwbJgrTRg/
AkidYCKpkewjQHD90Z0+mtAnf/u92/oTsL56uGPg4h8SuKu78dnZXdvdzZ8k99+bFccnhBlsBCOP
Ho8eocZPpNICYu1HqztC7fv29HWsPn/2CKGrsx8Soct97v5Gn8fFCeNScvHJ56mn4EhzQokkHKuP
2cIROH+5na/j8vGxI0guf0xvd1Cy3b6quyz/O8MRZydSC0nMp0wBErUnidwhk4BoBab1u1197u2+
e1tfh+jo8SOornY/qPV03f4267u7ECDt/LtybU5PiKJMccW+ntSRE4kFZkyDeX2O0eX+O/fzdYyO
Hj/C6PL//pAYHRTvV9+WnyT1N0QgegLlDuWM0Ud4ji1JnEi4Arb20cnJT2s/5g3fs6OvA/THk0fY
XP36Q2LzIsv9J9n8DbjgE06EYNyor+KioRbC4P40/ZQafFr7EZe/2s3XMXl86giPFz+mP3t551w3
22Hv/s4EGzI2baQ0+hEVjI9rVHWimdZGAToPP/opLt+7q6/j8/TpI5xe/pg+7XUGtMaz0+7vpXiA
S5BUUyM+ljsGcDjOEIjWGNK7R5zA730efb53V1/H6enTRzi9Pv0h/dvNXVt5Fz6J6W9wcfwEK0Hh
z3HMoSdSUmmkZo/YHJEJ37GTr8Py+4NHiNxc/5CI/HLXhWc3eZvmf6uLA3ZUciqARKCP4j+qezQ+
kYQpqFs/Fq1HpvPd2/o6SEePH0H1y80PCdW2BQL72bUPe/tXBvT/kLXF/4trf5vU/ry6eHLnv8vk
mxOoHYTi7OtpkgHekmgmf2f0j2r0I679z7f1dV09evzJSf6XiPw/V5ffOyCrfdivH1onn/H83776
cFxo6Bw9+jFEftX3P8ru9MPPzykWHHzC7y2Zw4c8Ca5HtdkXT97tu/DzcwQEi6FaEqIgEVYEGwBv
BJ8HlxQD3CUTggINwIGigTTM+TZkPz+HglNrxbiGxzDX0C94/qzz/cMlckIP/CdWoBIGmBv5e+fq
pbdz6t3vUvn4+pnrq5c+d6H7+TlEofrxrsMhBXw0gSQPukgE/g27A+6uvt2/huYY3Ez+j2GzRGWN
6p3O7X3mU7NF2idRrvEYfSad71wJijDOsJKMEna0knXc8WUisBJdxqjC9W+181M0Jlkf//srwRqG
AYlMOdeHM392pjSgZGnrst6FsezjpMcvuqEqItks4Jd/B/z7jgR5MuVYwHIY1nq60KAsMb5d6t3c
lfelLe8TlN8X8Ps/WUZoThQg/gVGQWZLl4mp3iVoNGujmybqMmnjcsr/A9GBrhqulTnETgKF8hPR
1bjiPoMTDUnVXky4L6PEU33RuuIvDnX4pCPF05JSQwEnIrk+kp0aKo2CGetdNo5lJPv59ZxONwTN
N/Uw6NW3JQjW8uViTErgoSElM+LoWIgID7bp651pOr1SXdXuCt0kkUf5Huu0inPesojMSfj3VfHQ
UBIMaimgYY/NS7a+pzZz9a5ucv+mbxsWCYPKG1TAv759xoPAvhCoUBS8AoQRsOqn0C190c+5r+od
6pt2V/X1vC4oTt58e5Wv+AstP1sFXNbnCgJFIx9Qb2EVM4lz2k43QzW6M9f+Z6L7bKUjfzGWVeYH
Bytltp9Xcir2i0c2/g7zwl8eymjwhKAZynBK1ZF6+KQSuvJ1tasH6lc1HlAZzXWYXi68mtcmwX5F
TEs2jRFih9vJrwrLzJo13J0NjZAyHr2a1npK+7j1brxVWV7FqkjYKTAjZNOr8n7WnJ2mCxkua9Ul
UVsvnYyo8U3ka7hlzpJqjcuRxj1EjJ2amurV3Br6S6moPxVJkfw2VMO8GqtJ7BK1lJGfndmOBehz
qSaZxt3coyoq3aRXQ5Py0xAyt+5L69aBKvcmoIKfYbOMt00CXp4ECXuXBFYpuD8fdTcUcaZ05tcz
t/h9UWYozjvYD6KG76sEDl0Ood54k9YvUrr4VRBcyHhgSVJEpLdmihoWzFYmbb1pcDKti6bXK9TW
KK4wnG6pwHFVhQqxCo7GiQLnkkFZsJYSQoBTE9mErPYhHgxhZ7wa8m3RLv6c4OBXumryrTYVipXF
9Jc0G8T5lJLit1R7eyPHMt82Hat/bWRFf0ng7HWkRlL/Wle8X2BPQ2KjTNUmxIzNYOuT5CiPEG/t
TTdqca5RV71CKA+/JSCa86xo6heyL+4xAUz7QtJfKp3fT92YvAly8afjwTVmXefPZ0t9uWktLlOw
bWOzl0Uup9fFlPNT8OghToYq3w6pZRGkAXkWWdq7szxlmkW8T/OrlNXmRSFTdy+RIVfEFyDE3gq3
omjUOnpQe9ul/GzBib7IJIiszEEISZ8V8cKzOa6aOr3WC4UjpSovfzPLBCG2Gf0qEVlRrWwY/BL7
pZV2mzuK60vSD7VZySwZ3mVJjcyakqHTsfNlvkQSu/YC+Xz5RSMnridXVvdUZf4MzjhDkgaeExrt
zY4XxNx4Ksk1cx70R7RY5HHLxVBGJssGv+mnyly0U80iYyhAEJKpFNFE69RHKC1RjAtpbrqmBbPj
eEHxwCHELbPR28DqoY+EHevsJjiUDtteu2JvRoo2xoEdSeVJGuVmsNtuSKbXY2uGd0u7lFtR98Fu
RtTSfFPUTCzrpdBlE7VdOvaRnEryfjF194EuYFscJTNZ2VF0bwcV6l/TgotzNVvwoZOHzbY9YmcS
83xe8TFHMSkBCZGl5W9NSt3ZlKRu3U4djcu2uKc6MxcJkewMNkI2JK3mFZq7Zlxllcyu0tJM6z61
ZlsgQKhnEPp6Bl4t061eicwkb4qh7ctVVk/ZnauN2LlSDtEsM7lccNK/q7t52LLKV21kelCEZdTu
bOT5fZfkTdSggOOO2K1p07vQt2qVddMb19Bd8MP7Ppvzs8pJuu6TWp5DKFSvsh6MkjjYFiZ2uBxC
a9ZpCXbOdUgiWqvyF03q5RybaVMtysbpMtUhrsayK6MyL/KIBQtKDV5xepnZel65vjAvGCSVmwaB
1Ze9nVfDUCcR64p5vbTg3aoxDFtyiLs1h3PTqtjnHdIv9FiIvZ06/YoNgVz5dCTXBU/Y2dSDRpXg
UH/rTWJjbGe/GhwcX3QLmFGlG/MiuH687VBr2yjtwOdkvNSviGybiGO7FwIcZduC/5AZUq+WfCoj
2rbzKlGNSyLBev0q8WV7QcYePNlDptWbttlaXPWrYi7AidHer+QIS7fet7u80yGmhIy3mXCntbMu
Sk2HQYMxXbe5fcHq4DfZyDSAUNUvuuaQV3vqzy2pQZnGJuvzqCI8LhVIJ0/MuKpkT9YPXnfM8l9D
qckdHsFbDQcdEXghV2US8qtCTOlmmLMCfBxkEhFCQVwVqdh0vFjiwbc0FmwBjxj8FA+L9G/zCSS0
qMStJqzamKNujHtAuIgsbttdCtHgeqjTJNbSubNk6atXXQ++B6XgPUYDRl8OFcjc+H7DCtFEqRvy
K5ZQ/N6QPpwPSEA+6vsXuuzsrpN42BaZN9vKpOgSZuResJwN71BRdC/mKQuXSbH8kmM2/qLLWa/0
7PMtX4jYLSZf1i5rqhc1apOXtvxVNW21yll279MkjXnI34I937QDTndUe7TO0qqJA2b1Cz531EJY
TLfg3N8j4fuIKgh6pYFoiPLM3jQOPG/rwOPgSpPrHJPaxwtAWj86Wcm7erMABhuovcaolJOKIW67
eJjt1O8qKni7dZmJKMnqMQqdKVw0WwvOrIAirwEVKUwVkxSXp25ssIl0rfLIlW3VruahWdrI1iyv
IpY2AUciGZsqqiv6tqtodTY2rDrzKuA69rpvzpjt+lVPqpnaVdJMXsnzeaRTtUDwsS34v0qNyeuG
jvm4wmWRoS3Phyo7GwvDhimiVTLoMz703kWJ7IELiyEXb3sZLaZV991cZDrSQ1nd1UKmEclTdTpp
VZN4nE3bQXYj8LrpJvDrs1blnMehDeGlkyqN2oL3po87nRbrUGctXy2sJ0MFvqf7TZe4DLGf7Jux
YJONaiJTyBDmhOdRrebhzNmiXOU1fs91v6uLoojQzKqIC5RtqAT7AscxvBKiQJeEOVSsgqomiNV0
3oKdUhb5opuj3uqwo00f1lOT7MtMlGs10nJNsdcrrxryrgp0uuohRpNoSlu8cpz2KDaWLVdgrult
ahXpo5J0KLJqMpBaInSaTwLrjUor8G9cgvvmKWQnUC3xMRq5sWJVw4F3ZT9WVaxnMWy/nWCTQ177
JI+Hbj/U/vgwUEMZ4UcZdrcsKe87bHcNBNCVpONwGdIeq0i3kCcESC2vZoayLKIL5BWlaf05GLw4
D6xK84iYvyrUgCj9cj/AEBAFDAUUu8eFWkpTsAHYT1uRmx7P520JPnVU+d7Z/nUyQ5j7tgS+qAwP
nCyUhpwTyMcNPhRzn5XvHR9ElY613Q0NJGEu6RMIUBCOncv8OeKzh9bEt6p48kX6f1hQCQOdFMOg
h39UObkWEhwuSwsOpRlRBF7Cw6SZG+pV0Vb7gLxZl10G+aDQ48uHsDP6hchtRkeyyYhFcVJasfdL
M2ynDuL6t/fHvrY/QWBqUUJDDpiko/KknnKPNO/LXVZV/KwfuureswZsagxjh6so5ZBsW2vBkLKC
hKtBQq5JSthxTSDRzuEQkMq4M00bvZopVJ5dXrsqtnMvzjnNzYVri/ailJ1Zh6HJ6yj0idilCXhl
NkHhuuaqSt4wjvmeSb4MkYG/thoR9WpOgLmMknmyNzjPi98eoqJz2Oh4XEqa/YUsyAGLI+sgAjJK
jKUU0Bg7Uo60H5MCole5C7KAfBt1PgpTkcYj4++aXKEdgrQx0kVGN6I1Ik7bAHNi31KXL+psGDWQ
mgpQGspATY92EGY5yjon+c5Avb0VKPXnNR//yg18wVjAKkBUUAlDJ1SpY8z7vB8S6Xy+kxySZ5mC
43K1DHFDDdQZsvQsmgsoHrISkt5vH5B+KWNIUYCP1sQQmME8LodnUvKhtWO2492YJjvLvblASWJ+
q3pIjTs/ivmFQcLcOD7flGZu7lEtxnWYB5HGwbssP/jbNkSN7TVbp6GGdJKX7Q7yb3NRAIH5oUlI
Ek5R0kHh+rD7jwzxy0ddeGQ4b309t3mafRzP//3lv659Bf89jI7/8eZhuv+PV5efvhbwzbu2d/4w
idAd33TYze+fBZv5uLsDR/zkxReE9Z9Q0o/fMviTi9/HVyt16A7/rshf0NVPJsT/IKsfH/vIVSty
ojTotYRZJ+BooXf2OVetoJ2GMVMHHtJI8zlXDVw5UNRAdMEmnnDV+MTApIHQQHIrQrUh/w5XzR9i
zRPrVwzmfDB95MXxg+Z+FhoEnaHh6vNhB9+HICua5XadLc7EIoR3syzfazwUUe2XsHY9BPSykF00
TXN5pklZxzjoaz3o8gzZUF5Ovb0YNO8iheQVbSDLthi5SBWDieeeT5Hu3bLhrMKrJgUbzKDI2NQG
5bGRvYmVoa/qZMArnCUuKrgu16RRU5QSWBOleIgL4mBN3OBVUXbvBmuue5H7qKk9jaUo3ktU45Wt
4PaSLEPsB9We1kP7juisjhcxsKhYBFpXibpBI35dMPJ+aGF5Kep31ueQEAfgMbzKYxgifEUy3UXU
wXlkPYU1bpt3khQmCq1yEZTCLALKn8ZT5fBqQOq0bfVp6kJYJx2IZjAJ2GnFoqUo72mJpkhKEKXX
bbfCDXyoHUAEvEzfwhFADFifVnnXrZIW7how7GGoOSTjCe2iPqN+V3BggbxN7Uo2Eq6W/NWoIVc7
PAklnYa6vS+ihUqommYQQW1ZWItAllept68MjMSsbQdL2nQR54JDzHIjg8K1gQ2xWpYrvKRvy+5Q
qilgmYx397Nr/K5hh+InmcvVWM40jQzkeYlFBORgriHzCmsGnGLc4QLorqoAgAOUOR4PNG4L010n
OikvGiOTuEZ22dQLXnajBumxDhYdhTrVBF0/KEneQOky86Zb1Qr0gMzsVTVo4D+wuR41GWJawl8V
Fq+GHDaVFiU/Zag1G1L03cqn1XSmTKDroT5oUYB7oVFzlXekXDW+o2s1AL0jEzmBmECxelvVcSXE
Fejz/WRKFkFs0pEd8/fgwwH7BV4ViZiigSC3GoPuYjV4eKYCKXWkhkJb1cslbjoTt1377gHvKtUu
GiyoVRjhvGkGKqNMC9A3TRb1UtszoMDuwchBqyXcqzPQTq1AVfzBFqCQmd/aDF5KXbyHJBLwn4yO
hrrMr3oQF8xUXs8LID82YCcKSpazUVfLZabAOozq3ilIVGKpAGHdgzJpsMYHYbgajGJEcGtdVu8r
P9J1glVzZmkn1jwBpbVll5wBC0peV11Rx7QeISVq5yFmh4izVBTq8NLjVdVyECkeYA9p1p3rDk3b
VFJywZokj5uw0HWpwCjnkV3kI5R0kACCljm4OI2uvNQUDJVhcAR6yOy6nFO7xmAn2A75qyETVw/m
xYpl2WHS0/XErV71Xk+R7wsfAYHQrXhmyrM0w247YVauB3Iww1JD+XnAFlVwfJS4CwlEFrgQUAFX
NyZmI8jmQcsXVS4bX7dmC0RguZ4razaSZXY1IlDnBwU4aDiY+KucL27LZnBjZgD75otZdg8wh35k
YAegRlNJw3ooSLKvc4F2IoOjLgjWcj1BuwTqx7gQ+ft8hn+MpLxPS9gf9NvAryCw5gp43pg6kpzh
tncXKsfTlZjEFvib9yjN5wip0V0kJVRjVoFF9AtGu1SAnfpFkItZZWajJCiZq5i7QJ2B1R24L1VU
e9eBcyCLi/KJb01muwijCT6MjEPMOyaBPMYMmBzRRQ3t2tNRHjo6DlpGU17hHfaCrZFNwSmmBJzb
CNAhVZpt0tNXGQNecSFu3tYBnEnNhyEWDRw7GWALY0/AilTtd5UGD1YpyKIffBM1E10/GO2QyyFG
KbqGz85eihZUohX8FZ2LGThmpCMR/CHsAG0+N1O96WQO+HmLV1mD3QXwElCQQjPAcKhW7QwW8CBr
aUS5Kiv4yJ4ArtzJcs2n0K2QFuACOfAtyqLkJSVLtZK+sVudNPeNgrervliD0ddRmoM/4cjmG9K2
txojsXaIpLFv1E3luV+XKHuJxv5K+VBEbNTp2ZxPUEQg21myggYcXtNy9DhyE5L9arHLb6Ww1RBB
U41LaDse6uRlaYv3tPDTitQFpNdAQ1+LtLSrTo91cTmnXX+Wj0BTRwwnaRIlKeH9usANlCY+Dy+z
lMsE8ldiU7VpH8mFMuD19EA5AJcN9INsGnRWJ/0eBe8/dGa45TkGMidlU3mvG4YWCV5iWboY3P+4
C671G1OVk6mjFjUsrguo9asC+lSrFELRihKdXBoo2dDGMjd2V1CWaHXqDO+qXZiXgN7NKR/irE8H
e5FkhoWobS2RcTOXTX4lBknnNXC9CXrtekgfMiWvP0vFPuasn3fhv8j2FXxJAwh/aFBiqc0XvXGD
6MJ92+9UPs/bdsnu8wMvxpy+7ltI9UUAq+NQW62+ve4XpfZhXU40plLjw2z701LbzMCpmFD3OzI+
ODuwQZaXH9wIDbCp/rf72IfVlIRvcEFlDxXg0WrLmCKeL67f2RkU5JAJmDJB6xR1+PFc/78IeBxa
eTKi82kc6mFo5ZAx/3kNcDTp80cV8MDqfBpYkSfA9jBo8oI+Ps6XfBxYga9AnAAPAYwMzGwL+Kok
qPHHeRWoHJiAb0c8Vg1AYHwcViHwVT5GBYx3E6qAzqHq3ykAGHtS/R9WJBQbGNyDHq05fIv2qb5a
UrSOjKW401A+9tC0qjmkaTGuh3y5EaKvyz1HEBo2rpm7ma+AABTZFCOf4Pepa7lDsadTqc5MJuZ+
VRrkmt1oKttdWlHVaI58OYn6vShDAQ1PJKUtWJxCb5/cqcnP/WubTcrutRZ1cssq1sirVOYNJKoV
gRaGjXkNUeFFBj3L0a1SK9qyjqBgrqoLouYGtpxWFZnPKQS+4h51w6Gl/RmkX/ElT/k6/jAgwmHE
gR8mvEFcoBGf02eKVHmfyUzfJaN3RbMLFbcciviha9Vu6dKQj/GS1za/tzjJafIX7N0RfwnrKwVc
MnwZAwZfgac5HnlYCqaB/5f5h4KUrIS80sN4RHbo/6Gm2LTTCJTMqs1CyjPgdNFSu5cjZ8Ddx4QD
F8/OYN7FAfnqPeTy5Ao4oAaufVtG9ECi/lFIwrQJMEcUFFNC4coIOeYYG+aqxReOvtUhY029CXVa
d/k2INZD2ws6xKBPMMw0Q2c+ySYEww3ASc3QKmvrpi33KCMAIpnE4S3fQC9sb02h+C4f7QRvNfPo
5RWQ9nBXnrHu0OBPodLblEi1bFPrdmAd5Juu9vNfuHSwqOOjQXucUwJhDcpywo9sJEB3U9nez29Z
OpTQXwxtI4fXEM5zfxuwLim0LIKHWShFHYK2WoU8gXmYSVYWmrtLJUlIN4ahfnwLdtGCOEYFtac7
Y8MCOutymPwYtny0NVzq+lzCqSH1BoyCqTJYMA8JhldgYQREUaUcRBGAt0YhFrYvYPgrM7SAV4/y
SXNos+6/je9TxhTglfBVIBj+EhqcDv5ioIOMC5ezbND1UCloBWz8kit7BWF/GsoY/EqWur/SqKeh
9GFJmPMBSgJcIAzkH5sdLnzCofJW111PQEPCDF9Qgw7cEkA+vKi5F5CMIj9BfW7ZDAK3Q+LKfcU5
BimN7WTDSwW5bFJsksD18DrAePnwuoXvA5T7qUIC3plcJ68+wpY2owNRTlY78D5Lhw9wpOV0AAIV
OYFfZi7M8Br7ysNORAmd/ZtShoOX+ra0uWHHOgdhXTBMod3JycHNP/U5DHhYoDym+TrLZmkT4I9L
BrktJILFlYTUpp3XTdbKWkcGRsKKDPKrJm/OsO3ZJKADljXovE0rxC+TKoNGFUwuTOktzi3ejUnP
JYy4OG8/8MIu7evKywr+/x4LseMLPhA8LStdOCPquOGMd/1mHIUertomg6GVSFa4gkoPt8SsnGsN
iYsp9C3Mfk26WSAtdUPLpzidygGMYVjacbbRhETBi42hpOdvpA0zT2M8kX7st7UZM5Ks/Zyk4TRk
CoM41WLHZQGnBqpYn07lnPRR09WF3AxGpWwlKjQt16P0NL/puU2TFeOBkngm3PgZ2F3oJK5MTscy
ToVNd0DPBeAA8LicJ8ZhvCUjAUIbEiWd4XVd+oq/hc4TzE+8NR5P0/UUJhYuUQdzEq8xB0bkg2il
bN8uakidB0bMk6x7ZabFltskh9i2WTyHkafIAJFMs1i1S9fo96QqtPuQ0doP0wpUZW7uTB/GEcel
HTtS7ELiGgG1bYmFldukQqW8MkShstwOsqadze4y7aA6JPFEmG755cL8ACq9kLars1dM4iDx2jle
1+oUevnQlb1wYiqbdF0MaRiHi1EkaZ5vEl6NvXidOMqaU1nwLNUb0BXJyqgeFmza2HY6H00EOaVs
wipL2qWYT8e0Q1m+HaEYkj4uzcjBwQ513ot3HvVSdKegHCNKoF9QdRBd+noq4EPCzPQkX1hg4uFX
eHwT5bmFa9Az4rDc4jvevF/6xtDhrJBtndIdmRBS0CIuRNmr7eQKUtlIQOExjxEWKIfjpExAUNlP
ySwxdBhhxEOkL+axHmv1skhQMdqNKhmi9WnZw9TL8EIWTOQmaoxJwXGpNoisvFFpkqDlnHPbgaTQ
3IDLvgSv3WTiHLGkVfaC5E1O7MuiGAudrMcCHEG69jmBlm8MLuuwpXlAMDu1xinMgTQrXJcFDF+4
AKWie0ehvoH1qsIa87ZPYcY0bqEdBZKlus8hgsQEBifgQ2D/rLVR05gJU6A1oI8s4jojjslNkY0H
iTGgV+GX77KA3rhKHVw+H0KqVWzG4EEBFkep3AbTVnBf/XjULIgFxNcUCn4glnQJrGYzMsBnkPwA
D6l5RsUvxE4HOTtuCsgkUI9agAK5Umf8rmmAqWo2bZ5r+BBg4WbVxLnOBPRPQOX7pr8JhYPBGZAX
yha/zfqFk+lSF+qw5RyQrpc3EjQLVmBwqXmfoOmgYLJFB+TFjOA9a6qDaIaBwK0QYqFvCHsYXAfL
xh/P07b/w96VNcfJo+tfxCmBEMst0N3e49ixJ/GNKo7zsQiBkBBI/PrzkM7UmThVSc39mYvp+hK7
AaHlfZ8tlE6vKLfQbJZQ747Jo2Ax+v0SEifgN+DCmxBj8XP28M3k+Mq0C/aH4+hL8TFZzBpdRiYV
eDk529j+X9QwcUtJq4PHn0MdnH/834N8/rmk85G4TSMlcQPhEDTLq2hBXWlIwKjHQ0/Rhliloo5o
3ZJHSpJ6zAt2flHjtsyYamb2VteXQ5h7znZOcfHJh1zaEaO0RLLHj0QqhziyRM8AFKUQxNd43bVk
Ef6wT2syvebnERwVVhD2tfMzNVFr/VSqcUjW8MLbrMGvkfOrPU+PBKwqxieJW/zGgaX9/vAu8Q2G
og71fpkmbhL8oR8nkjZPW9DGdr7Ck9J9eM8TabPe4i7xkPu3hK02+D2QXxSzy8zNfuvnAQ22FcII
pJ3QMU4PAWGD6C43cCJOnWoCpo4c1taOWNN5V2NSKrPi/bZLGk2vUDgMmD4GMtL94TVQvOSDQSez
f2G07B/xUmf46AeyLwe5sf3+B5vUzfpkgZPX7XGoM3xvM9GwphfC+DScr+l5rrSdyef09HPIc4jE
cDuupQJfghNgxMU71Qqc80s4bQl5QuXWZUuloAgb2pKYmuPiDJocPVRzr0C+9es0UQIJqm7sZTrW
+3K2OF/xZ8LbpMuOAsWi81c0N70bL+Z4JJA89Hm8g0Lc1MF8CQLR4uebeTL4QNHI+js5Wfy/l2ua
vDCyhgyMOjq5/m4RM0cjsOoOVw+belyek4G7QB4gItjn/ppjK++Ojk4RdphMQ/ibHXqJI1YeXDDw
3FyyHEeV+0IgB8Z+U/fjKMTFz2aim/tGd0fb9MOovvnYwC8OeUmD4TjRH2tmGrMeA2b4Kvj2TJts
XOenCSDrmlzM50d3eW0wRFS5TeCJRL0CbU42EmKXmzUwmqEKndpnDYHaGx9oQzEQmRErRgDo7/68
c9tG+NCY4Pj5qc0Y/qvttyR5gf5YDHmhm9Yn8pYqgHVDlYByxaRemDWYVwRZKlMBNVSv+dEOk+bR
Zc0ncEEFZJ2otYqdc5fBxcRisK8nHgqWvEjpxTiUM3QAnl1LAdMAFEpQLKIFq0UG7U5FE+5x5hmP
naY7ovvfB8+2NMT4RgC20Il1/VDj15Flhqf8sqI848HVyo3W7V1Ou71nA6aN7ScVnCbzx9hP0vOD
413gm2OyKtabahgDKP6LNORZ8hLXNMTj4DDM8fK3IN7wVMkg92NDMr5PNx3pEJPvPJLdPKJUpy1p
6XK1bgz010ex2TV41CimTXzYAIwnL9hvMb+CVW0YgS4m+zNwNQTY/Dep9wHsgU3iA939uKqXJPfN
FL7Grk/6uySZlOfHOBrNHPyztmHn+AEnGu1ZYXoqpqDM+jDVz5CNr2L+ROqpq+uSM08b6EyhVKbT
W760yxR9AVxtNDlpYReZQyy9GfG8xTaKx8LidHBLMYfhiJoyhQLFhhazXHZ5VC74wyBdoOADLuGq
n09yfpeT6jYMDwxFfn+sH9tN3y/7/pf7et9NUP3vi7c1cv+J4Ud7wztIO6AqC0mAn/CArvHBqWX4
icUO8/7zPVdYyjWqRX63zT5Uhw4LdV+Vudz/5ueURU2JnQiip/2vDOqA5GXfToO61A7q6bQII02y
e9uk9ToWKxlivGi/8Ty6XCGnxC/VwRZj9A1QAnzEKMvmy2kjmN8xCfCCCd4b7ku0wJlefl4Igg0c
aROmSvB47tiGtgPxUXSDsvFHcd6wRG/3b57gZsJsCPop2O9RJzqOKwkxIFSWzZTY4NG2TOGZwWt1
mEptVO9lXBM7XCNd+v227I8FF4wC50jBmd0XuYp2kKkaVrfPyZRvkWgL1phBykPT9ViNQPX3AYmS
dN/0RJbsJVZswqC7biIKwuPw5/bqXUOfw2IEtI0gMC7fwdPkXUPfzECOnVDRYzOOCe46rWuH1bCO
2GYnKNhxE/0i9tW1tNN+73++/I4X/QdUsl8e+UEJgx6NISkoeYcnaevGYDVp8vhza+ywPe3jzzKs
pD9fChqCXy+FGCI4xADKMCDFAGd+bSNXaLQzjlLy33OECDeO5aR4HH9Ic1CE2JGTZn+ptu3whsdY
x3hlPzfHP9/LrxACsvswfzLE+GUJwFDM83ctLV9o5KGPrR/zNMY21rJwr8cNNNP0sI0onf82zr9f
EE5lAAfA/6ME7/qdyks0GgpsGCUeJjfgoKhB+82XqReYaj9X9p8fMHwn88ETghaEdQ26jCiEL+/d
BV3fxRAA9MnDzx1jbaClbqA1p56xo4tNtkA9zzf90a7Ud5W0w76fU42tITAb5Jp/E3f9OtMx5mil
oBHJICNh8EO+Jwh8ToI19XR66M+LakVdhzXurODY19tsafEKmhhUVVTlFIcDSoug2W8EKv/JQvo8
obM/MklHRgqHrcWDTVITfhzrg4d3IDTRT5arnvdVo87b7J+H9R0OlCIECA8BdHoPm/kdCnFNG0SN
psFbEkCkHFX1lu4Tp8/ifQMeNGAd8GoEJdCfr/vr2OFF4rI5IK8IGBTW7HsIRlk/pmNAs7cavQWs
RQtRvfncxDwa6mLtWttCSons1LlomhHd11/e3buli8tjGQBshBkIcS6/IW41W9qAuIa+YXPHQi3Z
ShL29Xykn/fyNgjH8BaHq7ePwhCyYdeGgAeD8ueB+HUd7TM6gp2QYfthUOex9wsXTBnpvBj4N55v
A9OncVKS+wO8CAalgs/0Xuj++ZK/P3yWQv0EnROiuuDSfkdsNWnD+84T/RYnKwiEow+TLRRHpleL
6dtmQAZftMWo40D8cXaMxC8wWiztSNT6l4kQvgPjMABITwT8CQ4APuHf5Kx1jtohV3Pw2rQ6RZno
ZrCuTQEJaIOUVrt28RaXrTQ+UoWDPxN3xVrS2Eep0DKWYI318AgoV2KLmxi0xQ+wYg3m9c9jtp9a
/3GspFAWEmCbMYPDGRFo748V6DgzTabNvbrzYoSfal/r5FzhOk33FiuC7gCLZl7H/aNVtf3LYP16
uAH8h9oNu+DOd+G14b/fnTh+c63emLhIh0ALVqZSpvQl0diN/7a//36pmCAfDEzrLuhM3z+w5JH0
tk7qi/OiWBigN2xS0ST/ugR+mwLQCMNuio4dBSqFC+/dmZ1BGTF7k4yvQ88CkF4d6B60A4snM6p7
Cr2A+GpqC5xadmwAgqmV1LBfZEG3UwIT9Dw/qDK/NxFDu/XLdYwSZJR/QY7D9ysHYDFNMCbw5WLe
/lbbOAoKJB82+mp4lKAe7GajenuPSh8K5XKd/ISbC1K54O9G9BpA8zKx+eBxVYpfmlz30P7KbYMs
HSDyAAh8yEkCusYyALMPCfwnm0SDn+8GrSjoPHgMlJ49vlW0sF9Mf9l8wnfEEh4F4bEQIWJaoX75
zWmM9TZMC6TjLykb2V5Onrs5zm2OKjHc0r1a5f58JpwrWfujg1TolvBXbp0pzjqcuH/fpuL3ZxPU
xGBvGVS9SBDA9vhuWggnjOTNCOc9+k89HagRWXwLMwv119SgW52KnC/99iwb530KJZ+GS6nEMbYm
D/W08QAmAFiMnnVgwURk4H4wTVy8QI10Epbtr2c0NMcU8ksKxkLpTmzPW5/sRBRBZ4q30GL08YLG
Id/JojPVlknn8O4o61BzFWYj9ZxVihlqjklqf5jr3M4TVdOPy+dZvUOR2QjwFkQh2FbceRug7+zL
WTEJwsQkA2i9fNHh8hhTKEJvtBYc/pte6khCw8Olu6hjsJFfhmzg8fNCIJuThzSrQXItEyCEvxm0
3x9Mu5abQMq9l11gS95Luin3EK3mqn/ZQmDPNZY+SZUp1rEb+0tqpxXb33+3x0YpdljwgDuNj4rk
/RXRl5pmlXT9Qje7T8bVxvum/hNOTHbrMmpLuuEEWCM7m/oWQnSo//6yyvdk61/2epqCq0pxHLMf
2t33leZGFzsFeSKfZTxIiFbnEU3p93FqJuxGjTBDeNA8Hdv7BY4i7DiqYSMgu2yOlrEAkLv26KKj
errugSg8OuDPmS/MGoLXnLOAQMPHNjdeYxKRpuhAgMDCEHM4KbDYG4J5OC4NaqZL3ol5X/kL+o8P
EaoY5QsqNAWf+eeBf7+vZbuLBEUUnhowCkw87yoCkfAGBjCTPqHxJmD9mdaRv46WbZ+3MUrH+KIJ
150qdqhM8VHDobtvdYnapzS1kJDxR6CI+x9GUwtM46JVEd23yAlkH7zoUOQC7tsYYB+4GFe5ixBC
DwDyWafhhGX050f69R0y7BroTShBjizGLUSK9q8nJfCkaY5csNw1Rux72PYD4FOGDfajDzIb3/z3
12MI8CD7/5Dc8G4EUweULcqIvfsJ57i6gYiMwJ/MRhh52/q/oowZwbrco9TQ8EEGFf/W5tKVY7os
bXd3hlsA/u5dRip69HuDmXYg5M8P+O6oQAkAhQaSNiJcD0gweutfR3Qgc8M7p/JvpINQ4WdjFSVi
Bws1zFwgFNZsgU+HyFhHaZHqHjxA0W8kNOVMB5c+dbChB49/ua+zROT/ajOGDgJ1Sg7hzo+qPnuP
OBCC7S9tGwMlWkQac4iY21sZS2CgG/8x24BquBxNDdY/LyTfwGMUM6vnUF4DR4I0CLJDocBJ3kQx
WDFyLzmr6/HCA7Vi4x13rQidL3mEnf2LmSYJgF53UTxMB9nbLZpLMpLEyCrTDCTwDXXhSJP7/Hxs
igQwOf3ABxlO7lYgCiCHlMcuSRuCresgIbkABJ62sL0HncJ+9xM6SwP8WlOIM+AF7Bh+qCL50WCf
QXDxYzTXBi5OVoK02AGqdYkC1NDIQAGCPUQWww3wL7HpHTX9DjMGZ9RNoQbBeyMqC7e2EGaW4VYM
RudDWyUq7Ttb/JuMmwDowDB9hth+YHs4wFaM7zZlO7yUTgs4T6DeAk5tlY24JNSNO4ZFsCm0ddk7
abD0oTTpu/6JApDN6V3i5zxWl11Cgp2mMovGWevPDEG+ekOnqhFWQhAAbjCF/qXomhlRP2Vg4bOG
i2xCIiSL7vMpV+l6qCeEDk6fmM+XbfwEJcx+cACdhJLwbpwN5C2f4OBM4rrCPEcvcmz0FIZdKUPA
of94kCImu2KJW6OXkDk/Z3cgdLn6OOR5J6JDN5iAgKPB0ndziUgklKyHYfR4t9Xqok37XfYLHroE
aBiyrPSx5+uNyM1stgJV39qC58kzjfKjbYg5waA4r68JkcI3FY8BBQ+FTAepPw/gBANbZOeT7edu
MqHsrJObTAJR6I5D0ycRkoLOCCAkGTuC6Yd5L8jOU6P/gVMOaS9AJugc7bQqFk0SGe6hAmOK24iE
iIpVBEv+CR3NmD2qIQ/6o2xZzZBzUa+PzLesq3y78lMbL/QCBujtUmq3XIBjGx9SncCfkbPmLm3n
nkDNsOhPHJP6Iq7ZCB10HDWvnVb955q0Y+XyEIEKGXwTJ9AwIDujATEWiryMAstxWFVyk6ytqtK4
afB2SaCPXeriQze29sPW9VDdRgjsOGSe0B4zNpHfGmUfozBW1zoO6mu5GFgyDMQR6GLri2W0edXk
a/YxVc2E8lm1b62ZeNU3qi58PAwV4/l0hRgKefR8QLE1KBbjqzM/lHE3pMcVX3mZgSl41W60pwih
J29TLvqTcGG/FT7v2LHpyPioYqhG4P2AV6EI6Fg/rW7LvvYIowDJZCXsFVF7INFMrmKSw242BgG9
iUEgH/Vshu+mS/lH0NotwI6Z5m8hREhA2kMVPixR17RH5YfgEBo5P5glBhWGraAy3tkrarQXBZNr
hnySnDfZ53aJcn+JQt9+MxECLw6jVTMA+FY2vliQbfs9m1kqq4AH+krmqPqrOJy7j26hAgi+HK+Z
mcOp5IhW+Uo6o25cGpNrk4T7DOVsL1XqZb1yAFpvSSqWS+gygqtW0CaqMux+b+G60gHK6yxsQOio
4MuqpvX7FASujNpw+2pMN0Yo3BVkjVBFY+Yih6EvALdoW6ltFe4qsfVUFwS5A3c+TLERA+wvl5X2
9CrOSK+utJv0MVI2uobk2xXQIDyz1X8jlvO7OMTyWYydK5DeBAkjTi5pxfxI4QudhzvVxPqLVw5o
IUEVWcMBItBqiDJtawjTA0vjrygAx4JG/XAa0eAXEZHzRxcO4qNp/CxKMc/109T46TOyQmRUTM66
kodadUWH+0Nhk4ENxsJzzVbGDjbcPDJNXw7b0n3tpNp2x5V8hl9yAqq3hB9zyFsuVaSz0mrCr+J2
iL+aLHE33RbqBYKY2OKifC64DSZwJba+STIknhR9KPKvOkBZUmVADruCdWa6h+VTHLHRI+kHAQXp
xRyOzT3aYbRQa6OfonFQp8W68NSpJfmqKX9aweA8bZPcstOkYl90k6y/ewzIqZlTaw8AKP0jHBsM
UUDxBC2hqOeCNMtymeRCnSYgpCGyXEz+lA9z/koRofKp03x8XbZl+24xwasFnpXbGPX7ieCkqCY3
zY9APoOCrcNyE2gjXjYywgrShxywDoQOd40nMc4yhx2JdG0GppKJ5CJFxVwqM3Qnwax+AjBEcf9L
dBWSgR67hJovYIyn+3yA8T30ff4opd6ua9NNB5diywVBI9u7ISbzlbbxeg8Ph/6ksyz+RgVSJYpo
8std7CUWD9jWDyGd7bXT6XrZro6OYBSz4cQTGcMlkUD5CUIuv9yQ/3DDeaM/bghVecpA6n2Ztmz+
hAO/RhKaTm+3MJgBFSTtsc85g3WnD2k5y7yvss0PFPNdD8etDsZ7AXHIfe1GNZVowMhRr930Rc02
rkH7bNuNzmN7DTxAgLeS46eabrnEni3dgaYiuwihRoPBbYs/ZEtNoRnRwVvAIwBYN57FWwvDoHSo
VqvUQmyR3QhGlxReGYSg93PR54rfrIGq78H/9XdwsA/P/ay/4ndqSBDa8NlIVDCdTbs7l3fAbpkK
26t8VNGLDbhdy75ZyS06avvURssywXje07jMmzC9jvmos2NO5JBfySZTFRSG8VYgB2KtsnyTKUyE
c74UkvLhbgzQOVz7YEox1glZZw2r2wIJUuh0uF4OMXI3qIuDj+mQw7iSOI04qCZX+gFW40UeIEb0
zbVsxdhWgR4Y4FTOw+CULsZsDz4btG1Oe+lBqhyBFf0oMGrjWosrAbhW92WYonIpmbR8uQWP15kS
sRH1pzXdRl+OpE9ugPXxsFpDlIjXMyCM+Zm14CU09hGtZpagcKoRBsQvljlJr1jkyNB92qjnEVJy
3ERyexVhsyOXWQytymmCyUZXzWKYfcwROASDWIT4HQ2nCK97UQZx7h5biua0iJq4/zj6MNhOKyiQ
roTZLCI3a965oYw0FCa3aY/ttAIOtVUjONerLpphxwxTcTUH3pnuQ++DJN+Q1wKXpZMVGEQpdjBE
RUx+mOe4y+bKJ13SR5B+IJfiMGYQ3pU29JE8xAjRam7ghuuSQg4QIJTb7KahoNJvj4BBOnExtDEb
D/XK1lvRovOskDLlLmgNi0cFh0eTAl/udHgpauQfFgr+O19Eq/Ofkjma72DZdmkpOw4/ZxoLCpIY
bPJziKiVtyVHaUK18tFpHHkI1/bSRBZWysQ1wVhCNQrEZy3SJnnwQTymKMxs5tu+xE6KhAS8vKB1
7TdsQlOWHBrVq4LVU+gQnSDTMG0OKnIjY7dhsCT2CTJDyS+6KYu/1svysm1N/VQ36qXOFesKtAny
cV3T7gA3pj4RHB4Em0SiIcxKt+segSh3mrb2uDQ6L9WkNoR9AQ1VhZRMPuqhT2AQSxARkrUx9tdl
lt/mmm/HdOyhqaodh6UQ50oZIs9rqjYcNvF9bhr6mKJP11W7gIXEfMCEgZG9Xd+QHCg+qmkw2cGk
aX1jxgFhfpOZ64N19cIvoWeoU7j4XH4px26qomHqj2Li7HEQJDzkM5IrBGfBbSRcfB0pyOnGGllB
iKapYVCKOALgbWpPm4sQYYOsil5WJF8mc1BhMt4BplvnS6VXXuRmJa6cRN2VcWIWVeSh5HA1AHe0
lybBwx085BePG9ftG9y4/YSoqWapNBblWmxe6Duc8jj8WwReVMhv6t9wC/wBp06LnLo8Ke2AwK2u
rcMXcMLuCDl5fhpJLo+pSrv7oCO6XJBl9ZkM8qnvALjUaNyOacS7L/BoziOylMbxC+xf+gpZLbAz
cu26rGwBdl5xFeGhawLtReuWEkg5/dChLbla1rD9JhqavghYxj6LkK438EhCOqum8ZJCzPAMWUgk
9j3NqYLCUXabcE5Rt2Jz3Cdh/C0WO5LuB7mf2i4yr+OSBe2hT1pI9CBzGJPLgQ3tWBrduhkqqA3h
e1O6dmFJe+wjRRK0HbvtlYlem6aZERDV4x6Krk+brBT43hLELOZE4xW7RFRTlFZo4RcETgU4vq+k
Gud/KXRtTSkUpeQFB++KmK4gW5eLYBZJNasuuGgnFj3titZjuC3CFq0P1AfGXPdql0zheEDneRwt
h05/5IzeQFSmrxViVvpC1yhpbpyx6hUGTteWBgT4UrRL777Ns8dawaJEn2YV+PW3BXoqRHV0y3IY
uoUiX2iCI29t3YZiHujs9xhILT/KtJmvY4/+rQhQjsxVzyeYB4NJAlon28KeZ9P3X1K1OFhRqalg
k5/InV3T8BG6ryyHXh01XJHMa9OfVhRVyBgjw4pYngYJVZPLUXpCXxyMd7RZw6C0fAe8PIzR6qDV
AnoSWmlMojJuZNPFYjnWSwKRjxRlJ1Ck6cPexi4l91MboaaGMXf7PBg7iA/RGK6mQlfBBbY0RANs
qtQhAtb8KSBRN8TI8KPwmolwaunXHuhsgDCnIHMdP0LKJRy5Fc2YwLOJbtvFqrBbI40tUxy4zFcN
lFVZX1iQJjGCzRbPpbj2GQekUxrYnEN13y+glmDDB5uS26O2yPn8XNciHutqxVKBwAcuITroYnHT
mMzHGrXacGkbG8h/zJ6uxA4NlPkSUWYTVGCPnERQBZ0UJPzzUGkfB6S776wSeA9xACE/XPPWQp2y
FE7j8b/LIE8JxtF0g69y1Tj2mWkWNY9nGUGgdinM3Oc7aR+F3Klr5I7solIoWXcdDdbhlr4hQoa4
5AT6YsN6m0JYcr9YtTZBUwzZ6rcAnS3v1gRHBLbj+dk2ABSymxkFpbsjXU58XFqYPydx2qC7wtvC
kdeNcIQjRWGRFetn64dravF4G1LQoP81CDIwdM+VmZlqkwN8rU1Lr4i1kx+hkG9n1DjoHerpqFTW
YT+GH7SCJbW+jWAzQOmucuyYPm9RRGXxqZ1T6b2CPmABx9+WEPvbfo0P9eBi5ESoFVrwHNjBMGY3
G0q/7MCDHsGQxbzwXNkijKc8PqR+o/EJijT5rDLbPwXQfc9FNMIUh7RGrJ0DdNDyjSAxaIN+iDRa
HMbE5E21aCiod6/+BFncBj/tDzLrKm/r5R7w6nIBhUJ7MxJOSxEl9rYLvZcHRSVsBEsOiaIK+scO
jtb0ckIJlxZ0UD4u3LCK4aRnAn+Ny9QKtz5ZxBuCCTiyeXUsOYKNs9hWM938g2mD1aFACPoDKlB0
iLxTjJ10Es+y4jJzr8HGnVdFWK9T+JCJVrBqbYfhm0b4gC5Mt6A1GLZgQTeiu7A5oJzQ5sIiXmt5
qwO3Iy6oqKOh3ERTH+EfW3hwlBas2JONpnwoOYlHJAZ5Yi5CM6Zf+qWPAVimPKrHEoBiy9Chpt7c
ySwhtooIs/NniHIh6C20gv+jhNp4WlAghREU7wC37mp03sgHm1CH3zpIwZAaTUV6SEXSXwU1IoAM
+A1wmHB9KAlRceThuM8GlkMsFczNCfQgXkzq6qCgcH1cTKqfutICMHvdIKXF3OD5RxuQEc+5qWMS
Knfv8bKrOOdZfuig+v0eQFYP8LBT9U2Abdi8oLlcm4+wrOu96qJRe4EKJrnScQrnPLZI6k90ibuH
caX8Fgae+q3WIUY+WzcHIwW3QEY25BAWqiXrU+aYvV913+ARYK/bA7bkiN00leAEBcsfQsCHaZV3
43oZArRoqxWq7X+tNIa/kQkTXwwxIi2mVbNHBLyOxzkayOdEm7DIUzhkGt1vIMLM5guIJ/wdvJ5R
W0XWICKg6AfwUHm75MtljchibPPDBqNSzVekoKyINIVoF91wqYbUR0dol6AAJBSGx6pe6IKtNwCt
2BazSmF8obVBckQ9eHNLrbI3NZJFs4qwWqVHSHTVp9WlM/xw84CnhE41fYl1k9WFRAH+YQr2itcg
rXcoUFP7FlFHPAcHDSN2U+FA7+AJAFxyv0kgAMWWKJUcxALrR0WJbA/b5PA7NYPRA4JmqaqFqn9W
gyTciBtXrjPzX1LsFsu1g29cVf20ZA+G6dnicoxNaAhaoEAyGm9pz6PrrOlFCgE797LQIc+vg6CJ
Xn3fiisXKHMPF0lXwp0QfQX5bAcwBWnuy5aZTpcpYjl9ZVffIT5FZzM/2KbNeuy/mvbXXRh5dpyT
lT0HHHGfd0CukOkBibH0SAmU4Zc2hxa3kJAI343QPpNDiuAlNAV5BPJw4oTJgwy75pNgTq8lzk1U
dajPq4bqKdvHLfmw0hUwNI1Gfpf1kn6eoP+ti8X2X6iR42cNg33RtAOwR3h9yiyvF0z5Xn+pEThT
o7ZyQRmg8rjVFiy6Ae7yMtQ2uNQdFnWlW5F+mO08Xs1sAqWqU3EDXCC9CDjJnoEYtymmQZ28qmij
CMUg5mHRProUZpyjsluyda/WiISoewDEkxqTXRjaDEm15QEKJ9nm7jSwaOkf4OJtKw1wq9KY6nE5
UWYPKF/C68GPDVwra4gYW+8+53wOC2Usge4KEQsy6/k/MLyRKmbx/JSh3D+FMQ9fR3gjPyO5x7Mi
cBg4MGufQW1ntw7y05NaZqy6zH6FdW6+V5Z4XmTzSEKsg+0ekZaI4NJhLE84D/SANsPQKkshm8Zv
36xTpP/VAeyoModGZUIw/1a4Jhyfg6yPH7uGxrKMgepfKjUgmLyAB0hQ+s1boP/6IBTwIP2KA0rI
pQJrCbHAZ3S0SPZ+0LEZY/Zh7poJu7xBGDdU83qCLxuaAuc7OYFrgBRuRBYmRN7+hLjIXUZARwIR
0CWxe+LNJSyGfn7irVvZNzbEo7joxkzOccljTeYAIScsXjU2LwGdNQQxUO52edgmCCyZp3BD2ZgR
pEFqkWjiLq13QDGLJHLsGMfDmr0gQXSXmU1K9Eh/XFPWEIQmLgMUtFXgk7qG1DqG+h9GuT0Y4ug8
PNpYNAmFJhDCgUaN38kU+NRUoCRhITkYtXqBxMOtrQV07Mgp3e2NmIMTaJC6qzcyfVxoNqOFaalL
tH4es5UvXQWJYIa+D8x867q7rhsNov3Min8EODwQRa2ZXq3YltAX+BaEsiLHO0ZJVmyqwc5wwaGx
6vISiPX+JHFSk7w/NbVb0ulfNqi3iCG2NRP4O7g008RdB7NBw3zdecP7pHTIQEiX45/puV95WLCG
KZSaELghHRIkHTiZX1nDlnkw7XWbvolR7VS9PEt/pch7vPBgBC31F6LyV2XhfkXYuEFW7gI/kKPv
AyABzmUzgWP2OyLS9ysuZ101ZYOGYsGkTWxhg1iIC2D6bTuQgudH/v80h7/+EyT4dxj+Y3b8lun2
/p9yP/+7JT9+6d+Jbux/wKH/L3vnsRw5sp3hd9EeN+DNQpvyjiwWXZPcIJpsEt4jgUw8vT5wJq6m
OaPukNba3Ii+QxIFVCLznP/8BlMRDKp1qImEhfw7fST4lw0ZyILWTZTIZxz5n2YO5GRz+vuzlz88
lXkK/G8/B4tkOBjOBgQWjJtga1v/Gz+HecL9lzkzl4ftrOszaxL5v/t1ZcGMwGAzzqYdXj3OtAgH
uzxFMlIPhQE6EHGM/4aJ8pWDxwU9DOygiPLJUYl/eXlog5AkTq7aSZm2TIjw/3EZkv2G/fEzqc2Z
b4vsPHPerjBXMc0v1IXe6XSoNbHcqR7Tevbg5pJV7bBMPLvGQGnMF0bXjiu7SbXbDjXJw1/WwM0f
z++vZjLwuf72XBEOzixg2AV8mq8WDEIoPxmU1+8q1C5AODC7N4AY+g7ii3+S8JMPMpVtB3zrMcGs
QyvsqL0T/Lw63XLuKh+2O+iDr646jKgxFzKY4/mMkjZICvlZcGCkYFau4QUqwStLvIw7hULKV+oD
R7Ds1sJwHWTNn3bws+ndPbc5FK7TPGFTjmRpKLCqryODsoqRAHAATBrcszBMuKeUrq/bMTPuTU7m
m94SOIa5Xf3dL4qEvrsa1EfccUeEQwyPucDNqQOixSEKqkwbJj4GxvQnp5jYhhdkVvUzfsz84igx
Ou2a2crJdcPbYPAKFJxdrVd7HhU0i2gWBDCns21ra4LqMXH1Zhu2KTHvVYUdDw4g8dlppvJUISVh
048A62ovaS8VMAB1lTf2y7T3fPqBeEL6LJNdqBfjygqT9pDRHl26og8Pk/Dk1m2MfP/pPcY4ZHhM
9WJ4bNLJvePbMddQfJiHm5hqC1c2b6rC/SrysIhLxlI9xH1YPQsdFw9O2VLfuSMWX97YhgerL4OT
a2jJDvs29TGSAvKgt/wK7OTum1sxnAgldtgNZI171H7dtxSjkhMyi+BUFFQBdBiNnS4Y1hMm4WLc
tcjyvOYExnadsZLJBMfMbmsXE2yQe3eZmlX7ZmOahPcAlF9c7kzgJfrEDoGuaN4ARtSDjz516yYi
3zNora+VV48rKdI8XnVAI+Uarke+r6lnFj1VGxNrDNo0I8xuI8zHNq4fN9coRxy0h9HwjsJ0pgT3
2abIdZ1Nw6heEtkMj2FQTVd0jvwpK8biqwD4MSR3HDB8uQ7R9y9drXHOn+aMdsC9uDZud30QF/gT
ZizFATOAdyNLmGskpn2OoN2sEbXS+dOKrwqNym2Vw7T/GLOo/u7lGGBJ/GgxqJZaUq6qOARI1cPm
DYb2dFWOsXowR0yagRyyVd422UbLyv4HHBXMx21su+MIzz1D49l2Ed9jSrDK+nOJ5qUc3inWs830
aWPYTHwTtluprW2w/lvGas9YaIWHvMueRw3XLQidxTnyP2Cb6UCCGhAtQsfC3Med86KbjFZNes7H
yGRtLkyNvAxzNspGUv6CYcDw3ttefV2nDotSmsNSxnxRLt3zJmxsjIQLyz4H/eicBY6/92XS1c/C
casXrbdZrbM5XWuG1YtVOOqYogO9k77yGdqkPvVTOVbfUX935TJB0bYI2iBbfd6cj3vyvqs67RZM
ouyxcEunq9FX3be607JbVfUGVoIRz8focZtDslIs3VFPiDMwPTwGYBJtHRjcbzVKYb6mAh3+UkEm
eTKSDKtZXcHecoGDrnvXjHwTu/nAyNzngZCW/i1hWPmcGGWRAYhaU4mRST9p5RrC1iiumEKEzmGM
LGHfWplSi8aW6sHwFdxVV8TlAl5Lu2qYP25Yh+hNeqwtwGxlz9YkymtRBSbz+jTAlS276fVOuzDh
utUcARWmLjZ+7DmXqXXYOz1pXbdOdBc64XUBcrDSPV4iQlbifWFmD51jG2uRh2ItbPWa+AW9zyB+
ZLFZ7LUyonOw4z0y12hRGqI+VcUwrnOHrqbDo+IHbXqzjpKOjrcJN/nYGge0rcHKUK2HQNuJVlGN
kTCiAHWlBfWgAGnCA/rfAxkOzSrJG/qXOgibvW3qOZkkkv5LZ4LMHBB6ZpHnH1E99Ti+OaW3hSqi
loFd3qrSS9Ym6OQxjaP6irnUuHFjXtgmLYxjorCsFvB49xMy5yUQgb7XsaPBdY9JYN1b/roaqSdr
y+e1LI10G0OWXcLF0o8j/gg7ERl3gIeYINpedyLAwsrXJs/+jV5hdHH1C8AZi4nvcBHl/bAz68QD
2KGBrcL2JEgKWJKDIvbRGBiMAgIX1gcio5UKuzerwucjciLOPA5wnzETx1xs4qqalm5zOzMkF0af
deDUIpaLONPSReDLF9/BvxJkSh5LpkJQc7LsGeig8pikumoLwIL1kocLygpTI0w3BtuiQrSaC9WZ
v7GFY3n7mv1VXyk2kXjRZOBMi5r36srGDPU4TuG0rqDY7k1ZY1AZx7xV3Rq4uVmUs+JJ9YZzqN1W
PkyjlWJoWjBj6crdmK+sQasORutO35l/O3tTFdM9rWIVLcF6dxJjgT1TWXUD72RaDSHxA1lR20vX
zAuWezbgMxplayTV9sXrbEjXhKZgydeOxcx52zQa42EtgMQzIloFRLDSJ8/Fj55WcdzYoRoWAgh6
08Q5utiouOSGxlkO8rVPaNmwlh2GVaRFwWPuR8Y2T1jxrlXFe39AmhuMoX1VwemAWTdqtwVA6DUy
d3VAzTPQmDlBbK8bty3eQYuv43DyToHsTXdpj8CKC3h6zqqw4+yq7iZjX8fwWJZJ7LbHfAqtZ8gU
4Kyew8CRYWneHWMVZT72van+XhdFka9sr3TlSk/1YT8hE17WhdZumeU7z2MukmQ1EYQC/Sjq3goL
At6V0dnDRKRCaUTOczDouNjAck5gr5YdhovYzW+82Bleq9RgtIoQn7qgbi5w4Ge73KGs1j6ZQUdN
5jkYr/JSj+VXxHtEMe0paAAB0OF2NHpoQJOdLP2wW6ZJ5ZwV/MDdRN7Yq1mTaAQkqrL5u9EBdimR
0tTiHMqNaZc6XXkikcdhc677Hz7ch3oZjXOSkZ51+ObW7MIfZY6Raa208LbOvPkdyCgTvFCvw9Wn
m+dnzBX+mc55ShLtVqvqmttNrHgjAJb9VYT4AUagKuKV7cr6Fex2qtcxg+FrY+J0xmagOfxRfDHa
IevFUN0PhMYpVrVIbqmTixA3IbQI5poyFOo3M1V8PykYAfQGXF3xeYc777nlKQce2oExEaJSASz1
bYq3ZVGbENRip+NwRweOf2MUiMcEw4szDhWYrDpufR1Nn58iaJ4sjRHgImyaeVOeCvXRp9QkCS61
+T5oGuOGbbD8gf1wNay0iCFuR5l4cCM2osWnyazqarWN4Us9xonOd2c0ml8u9aJVW+y/1BF7au5f
DOOKoavaVhRbz3VHDg5mD5S/DLBAJ2W+N5nyAqTaxj3KCPXhqzrZyimsGOThDWMkI/kXymFWRHiY
le8zM2guv24ivrCT5yZmFvt6Jv0SHHZ2oJ9xhtbEGijC42EXaWZzCHF9mMthr1w2adNeYMxR3jMC
Wg18MS+dmp1kxpKHLXrndw2N8bNW7I/PMn8SC6kYH+erNFZUFuhX2vQ7G1JyvHRB+88elAYsq7ET
hhqKBUXAk+0jXd54UQVJvnOs3dRXL1GIJZIG1HzorEEdoUU2T0KgJx4SUz6MVNy/wWe+aK/++LA+
DoWW68OZR9L784NDKZh5EI27nZYwjh660r1TNS8aFhLxWROsOo4iFpgxsOKzHk9PnXPqQHBb9T2t
qZs9FDZXv/42P1vOnzttLE1MvO74UIhCvja+EYM5k0lUtyvwLLSWcL/DVUfIzGkatWHbwttZsTVP
a2VZHDwhUORTyihzi7KR19Qestt0tOdIGnfakQ1R/aiT3Lv4blRDbmimmY81D9N7R1v9+pM7/7AQ
EV/7gBez7ST+qF96dpx7rDpXIw51DWea8pI6XTdFoDaVIuquTspxFUAc+BhMNewgxUQbzTC/+2n9
bSwja53ANlprzhgxFS+qK6Z09vMA8nqVTFZ21PXCejHtLJZXOACWw7GNY3+PdASDcbxKN4nkhWYQ
nu6iIHHOOrk/65Zhzq3MCTajgJw2pUQ9ZcdU820jYAfNO4xpC+12iFr3ToOC81H4ke7M5uw2A6iO
PRYtKXXviO5HCDawOMSAHMAZw2ub2TE+HwyRSsb9BTvxZ60uy6m5lHkz7ynBXLZnFPRBgQmyrScu
g52sXpsyrK8zy/BPqWioQSE6LmHxDI/RpEUYMDpm/tJaInMPUB+84dSEY8RDSpKII6nr5Roj31hf
itrCMH1nWamAIeSYvdbZK26oNB+xuDMWXWPV2d5zpzzaZ5Q0q3Ca/4/ZWiRc6R0862WYoJIbIAD5
5hGtavcDK2VZcxpT07d6nMIkD2PuOCqDai3ZhAnFk5TyGGvoZAFR5NNO6zu6b7ZY3+6+6SmtJobT
zrJztArQM6inK9hpJPDEdv2qUkECX9InWzFQXRGjyIqcehoKpgnisU/yF6+lf5zjZ5/9MbcYJqgE
SuL87IJs9JPDNPHwOXS0W4QI1t7g4LhkFhGEYYZT+dJ3+nzfO371HVVA9d1WsDF6MzfhceFeuLF6
v72hE/VPqoHWLkaafjcvu2/4nHTfJH4hexD46qWf4QcCpAh8K/qBoc2UM8hX+Sggg0TFvu1SupbS
mxM/Eu9SWK141DGVWZulWX13IK5sdZsOqzbonldtOXEC9JXRfTNTAKWmyevr3ks83mCb3QS3NjyE
AW99/m333rJyJt6RThcliUgG/7HXp+atKiVPpZjyRUd3iBbYnnZlzJkI/xVUzhw5cmQwH6GfhvmO
wuM9L8zmaVSeT14aMAvebsEpMur2kCgPF/OIB9dygG5L3XRIsyqHR9+mj+5HIlP8GQECGa+viwx8
CKEJCAFmhh8+b+mEXHqqnzO3uBmkVzMH6Wm3mR6ejTnboBhjd2kQ/I5MeS6c508t7QAQy08IZcO9
af4OrDHfG/OrKuf9Xc+yER40x5TTSLGRbQHBLkVLsRZDAjIyN6+J1GngY2k3F7IP+WYqMPwfn2dx
XUYExIH1qGOGqpLRZjuC61gY4gOscne5p45T5KorJgck5c7L0JRAMCzvRt9JoakrOwLxsDrVXD4R
n9Ji+SBDySEPgpw0BV1wjskZLq3khmJ+4J9E6DrLT3gAu3Eeg93Q2QI48uhnIG9KfLXJagChMY4/
WviuVzhKUWtIfEYh+UiwMJ+xOVMOmd3CQJbMz+MsoE+hJBOkld40YgCcKyHNL9B/5Hs5cUezqREg
zsQrWAUjEFyI3wbQjo6SVWjVGss14AyAu3GNgyr7iyycs5m5zh0Fjw5/wB26b33agghOdtY8QaYA
KHP6sXmLYBSvOwTIDyjMwW3weNojlpj7RpttjY4+PHwiNRqKhIVPqdHC7074S4UJ2NNMbHGWweU/
8ZvPQ1JmYLdlFRPvpmvvWArM5TIyHxizBcVS0+nZ5o+lmQBd1jbQUFkZ4S1GG+WprqCTYaHkn/y+
a54qAwzN6CIwNTHXyugm4/Ng02ktI71nc9fM7keVB9WLjCh20K4Hp9Fjn63GmEcYO037Bl2aLyTL
CPHraJ/WnUt53qe80/N6btp5G+7CqjtiuQ4iGSQeNW/W8uscojjFWhR88Yx6U5fMpwAN2ovhsyTs
SXQ/RBNW3/GejM7QjIGNcP1buplNA8BOtEDBkhETxy1+lrd+AEIaZWV2W4wDKBKTuZWLFcj959mA
ez3sPD+Kz6QvzLgTICoRfrisRBr0jGAMfJjBlCE4oJv3Y0umQlBgke5WVMI27fAydlPjvoYavkgE
XyQC1Hyvcr08TRaJAPBy830xfwcx5eFz142kgZDlSnE+GuxmKB4e1UiZXGfgc3qVm/daUbLZso89
VZ1fP5NvHR7AL9zlJySIKZ299806PEQlzOZUUn527CZEURAGtYkwyNk0laQ4YRC1KHixt71lgYJW
+KMulT5UL7mpAVAjJX20kpBWoadwRmo9rkzA5TWHPYvnc5uVHk8D5Iiks8qOvtHVw9qAoDv3E50E
hWotedMC2jzUHlU7vnFAFkM38DCZi27jgfcIUSenljvU9HgWa03D10ViAPpiIt5KYFo7zYGIM0DE
eau0MP8hqsLKzpNvovBzEwfUS5sz+PDaxc6I1zGaWtDpsvfUlYfA+95qPPHu4Z+27fnoi5ICz0Jb
TU9U51X9SsQ1JUfTTfkeb1SamDqJz+QAvwyDw1Obdeh7ePW8KkPGM0BvRDc0jM0TVUlqk+GhYLvk
ehVQtxBbQ8SFziaLGnx4hB9MBakIIx4EX7hCkH8Foym8/fzn54upipQjRjNE++ZAIrutOVT2JXTm
G4kT5QaaX7KtxooXOqGqjBgRI6fC+PNs197E+NVJpqvanejIRk9tJOnqwp4qeMUdDewnUOx19Ytt
0pmOcxUA85uWDJ6B2AIkcMfjHsnduBO+/Ty1Ubya5klMD6CyhhPNxYiq9A9QFas/ZqX/P6r8zajS
wGiCMdf/bD1/9T0p3/9qVf/nb/zFdB7LeTwrkLqSFhUwuRvfu/4//0PDWp4JIfNnWgNEuh4D8T/n
lLb3L+ZVHmLVAMXqT3NK2/oXzkYeB7COAbRtBv8r3/mfZ+4cAfScFkNKSpTZ0/yrb4IKLNvqlTbt
qnCtEHMr/ELPf3ka/zS0+zKyoy00XExrcMrnIzvGF2uGcBS5FpkcQcNMap5IXlVk7bg80n8/8//D
VeYb/Ut+VhsGEirNPCwqXzrtpZLv/e9GrH9/Vj/fyJf210sqmyxoLiGmi6dfVLJqptdf34WhfzoG
/LWfJQjA8BlsM1z1bOwsvjyuLtdqlLPk3GNv0r5VHmKWNWAi07p5FObgHHoLH4x8mpzpoUXFyyZi
ybWbotFSchi3SQ1LxIwny1gmU5eu2t67INIYHMQicjwFLaoikGJyf3qEbcYQhnfwWkW8mBNX7lVG
uA+wXIqOb/CWPpYaBdob0KJunVcGgk74X9APY9qZwMC+WvNiiOXYDWSNwJM6IbTTbUW6j+G3HHV/
cp811KoGZYSKSWjS3COWoGo56RwCMd7fxz4qhFxkM0I4iUycRFBMD0nPP+M6hk3lNW+uWXiHMCms
ta81w6rzpmJrm93Jhiv+IEtlX/DSNraa8PJ1ZbXp3i50Dhth2BsEBlAlZW1c+XoGemJBsZSMX28t
r+ePYB958uDYrSvOJ1SPqjOuIN/zPqRBtIwqEV/CdBjfgr5Ql4EKAG5viNTEI2JoqyXT+1i64VNc
ixYXMUDiB/R0jgU7x3hv27lUdTq7/9AYsMRLiTL1MTDx7N1It7cvw6Dzh+YHzBTkqlI0pIuiJ8PI
VY67KnAyPcHiJbIlsSO8EplB1Es+X0ZkKx2PyFONZGT7HQGLvRhVL36kk3ywJ/M9wDL8WZpEFtKs
J089Euu9TvuWYc7ZGNtytN8BkNpgEY8AHGmjI4tk+CeZE0wQoHX+XiH5HKips1n42T0mcJYQZzfe
sfBFfFUjeF5bTmswFIEpOuZmSuKaBamrrdvNCOaxxRJqYvDgkoIYhPho+lLpRLqDgR8cZZu7yXC5
gDkRRdOk/XYsfMhaTjrcZdUk7vo65IfboGNh+Ilzwb+ftKk8JO4O8sMCurhYD0GAai3gcQKb0qAX
bW2u4Nx61z3KpnSfmm6xgQ6LcJKkTyNELxkat7YIo4uaXYExS86gqI6AHybxG7CfIuzI7TZ8DT24
JawSLbw2xwAhOY2yJxa2UQpiyEL7jKTAXM02lEsUB/ZB1W1zatjubw06h70b1O5NqFnalgrduvHQ
6J5G23kMi2a6kBZAQLV0Bh1GbuOa+6btaauFzNEgJHH42kvos0E9Vv2CpAJtiy7N/7DTzP9AG9Yv
O/Ktj9hgBK8xOOca+AvgYs5/XeORHizCKpifRwgXf2VM8gc8Mp5kN0jiBKNapw0wFCFQgXnKo8i+
12U24VHrG5D5NcfY+rQmW2e0xycf+vNLGTrxRS/o9cAUkR7ZAmVG4iUDoSAIs94M3AAOTSGKa2HJ
EXWoVV6VIgrO0pis+zyALrGA+6jRrRrOEX2aurEGetKobv2bNGnL7yp2xkurFOUTov1r2TXuyZBU
gl0TOEfEJuXWaBw496p372q8zFf9pKYdYbY+AVcMf7F0MubNKzfD/tJOOpGAM3/cWyBocVaAZtVm
CEf9w07cnjY/r+K7hmS/Hw494Q4H7o70qAI7iNBwVtINHATUdbftkfYVq66GB8ypYq/xh8CiZXRn
V33I/PcIwcl6IlSJv+mEMFPTwAuXFKHTgU8b3ZtGNR0USNbRSU21zB24IUvIJDr6HTxS96CZzqZK
UxdGQBTsnS6A1uzKal3rkbZtY2QT3ADanaVP+NqGKgHNpWrbvdbqObfR0COHcaitoSWjImF6GSwH
cmPgdlaTpNj35Q3Bws3r2PQ929iQgWvb/hYJulr27AIvSRIwcRs8FL9mOrx7MOM3zJGdI1hUuR2r
JCdCG5OJ711WGa+9V4LL50EC5zQQ+aPq5HgODD07fP64WdImF4il90qC7FHleuN5nFJ57hgqrwmm
rNSaNUzqIH4JqMijol18XjKZ6sxeuEyVlkKZASFNea+/oo3pvnmSmLDBiflRu7W0dZIARNCgp5iG
R+atXcrwGa1R9TgkRbHtA1FuHWcK18lED55S1NNrYkyvS5Ed3Ep8B4Pt977n+khhReqsiEOkP6Sn
ZfNsh+ugh0S6KGNyKVsjSK7cTA5o+vooWCjY+btKC5RJ6jmAV2taA5pzJlmHtDNktvAqtxcrwO2J
zK6aD4ziZNoFSebeIcTTn/pumAiv6/jqUNEmS6dGFuyN80hmqgWXTTLQfowAuoXRChR0HgEfKEfG
EfySr963JuNUeVa7F7kV/wgMfjrLU/euaF3nGBrE0UcumZVmAyrK26/5W6rRdo/wInscgyTYlmUD
Hti42tqxURb6fV9uo4xouHY+7LqAfDgtBToZIUaARZCwVwUdyaBkNN5YaHW+G0WTr8uaBe6GdnaY
WNFL1NX9urD18j3lDGe0o3f3XeaSLxP50Q2m+hGEXhHclfO01rW7YJu0dbn1W8t96ilIe8xOzfCU
g2arZYfOd2tiSX8DAWa6TJo+vA8Ekz0UXh2iF+1TaMckKP7xPWW9DD+UzoeVtjVudLs2rp0kJ74u
zNhkYDUc0tyc4XGZPCNI9dHND3Kj6cL5Zgllfxtazf6WOrW65qRyN3ETa/hXJNpKw4p/54VMptFX
t7dVjIDJbEtmwJklrz+feu8w9qOX98GH9I1elhUHX5cenZY89qaKq1mSDtDGQtxIp9KPXgNNvwzS
fl+o3lrXwGJL2eo2LzGkesSEKj+HvhHtDawXsuXnWsYUYboEmu1TV/j2cfITeQ3PJMRHxmO0bRNn
vXBwcj9DNC72rpIuFPFw2BJRA9fYTzgMdYCqx3FqaGI7CERGQzwmrAAL3x1Ix2yBhnEba8lrmylI
+nGj9sAQ5Rkf8mnFzFXgfcHU71Gf5a0LIlnS9SRUt/EwEjhByUWulXnp2cpibSMsMzvYonCOKSKQ
G8MbtXXY1vLceB1Htwcat/UaXDwXEuV2tjIN+Gw4l8RYRcp82AefpvfId+ursQcwXJZeWd2LSpYb
1GdIzZPS647Ao/25iQBpWsGMMmKuc6VGoz40oTtuLNMg5qrJSu2+01GoL/0CHNBBGrLIB7YNPQI6
WCDJIp21m/1K/IHsxwb+9rYnhv1RFywnHBcoq4PEeNUjaCN2QQgqs3b9lQgLUywILCfO0iadMwbw
WyeGYx6wLp8ubeZ5B3e01drvVbv3lYmClajKGiVI4A4SLVbFTld21nTBGYZ3XrPgGqIpcuW9rcFa
w+ciHk5IjtNlyI/epBYuEgui18MdASWowGZPFaQ67nak45/v6OzF0kQ1ga8K1jzIzkRS3JkyaxFf
pyV24rG27Z2qbwEilfmiSjWLzcrmzhosbLuzRDtG4XAjagzxKhs7vDHV3v2m9zaGXT5ZIjcWmH+G
J26D4brOYJTBR9dufL8d1yTgmtswTJAzUZeg1ndasczRkq+pEONDjb/5EhHdDfSUWXaDBwtGlG/d
5JwRsFobU8KvoG5r9rCFzAVUxPuxwgKj9bVox2615UGQzKHbZI2FRbsJMv+JYSd07BQRLvbgDGT9
MULKYcGb1/1eQwJb26Ry4mHypz2LgJjLjl2irEIXXcYR/mhRuXYTMoYXFdZt22lK45dIDM7uT58W
IYc106qffVrQ7xzj1K1vyjKrn9Dao5yFZvLcabV4qwcMpD1jdjrPfaZFYlDTwUyCbGvnsdhpMSIW
RmeNfWP7SCwY97R3sJIISi2Ep5YS0H7l4p+/ll4bLkOmdNscn9PN0GS05HqeHKLUUIj4+uY1YPJw
NAKNAXA2Z0asxiqyxnrjC0xJjl35SnlvPEu39K8M4m30ZWs61WXAOltD6CfGm3BS1b5XcTBLp7tN
7wtexaJAX05gXIz0o+VbXMnQebVjuwFBiyd1tmfTl9Lpq41IVPuMNgJ9njRi81r5Qf+c5bF3AKwt
v8Hn0MNFUwrrUZ9PSNcoapw//BgiRymOcYIlIyLU/huO7Q7YbjMecicajqOmsjf4ZOByiElm14w+
vBm8uvhRdJ6+HFwDi5P/toIxMtM+YayENAO4nbT4obTpdTviOBWkvQer9LBfDx2DwK5hiPGGUO/Z
4PlPZuXByAwmHwI27ESny1PEOoiSqPEmjkJEumIhNAmerFp2sjRPd9iewIRleMvXy2l7UHQV0CEt
6EA4E0RdPa26pLgnnfRJlj1ud+zyDDJ1SAMBzLrMqL+1VmqROUScMUZHXiOQjAY9DAmXqPesqE79
lJv7liwEzAIjMgciclQyJJpMKju4qjvaJVd7V30ualQ6zt4Qrv/Ya6jJ6Dv9LV3MyCg1CR9yS+tP
HIr5DaVi+p3ZXPWQNswqalFLD+UtuWXIOpok2w6Vg7QFaqhJM9WXF9syxhIGciJfspZ0roXASOQw
mOI9Gv0ROahvnAg/RudKZftW1rq7hGGNjEXLrqdqgPrUWVq+7TP4RyNf1Qka5wjc3tT9tW360XVK
MbRI7Tzt1sxpmqs2IoiaJA/zlvf/R1+ithecaXBvPXBiK+wnbEI6cYPJAH1HlMePsLotDi7PWMNr
DC8dYqBXSwMrTbsRi355NwmzszeeiyeAVo441sBn3va1ZqHqF/kdxHZIzHHctLeOnnfFMiS1zo2F
vpmGQSwcVvxO8yt7G8eud2Lyo9hcWuHt4yKgN03N6NVRTKlKdkKcALRo40eEotHqcJ5EQfESFp6O
gif4Zkt7POqY/G35K3/a19iJzazYb89D1avXaAqHDRl2PgpfDDmugmAat0PLeJMROL46ERx28BUe
ihV637whtu+TocLmSiS8sG2AbLGkplKxG2wczWEiEJs39CCPbMjZWdaTe2gwnGEq2bvrOi/D71WQ
Tcu8Hf0dLEyiy2RIELGDVcjCbKluZYdCEPVheVsSpEiFq13gh6Hf9VVxCRPNvfFgRq7c1DWvjXiw
PoyoLBkljpAGRBIdwjIWZ+Ku4lPuZM6dTYRuGS3JTdDEc1qS6wFLbIubbboeaqsGtJb6BdKuu8vH
WiyrPqu2arBy5NwRFviyhHwBu2zb5uI+EhNEKYQgB2tmFvVj+xIHpbdLo5gTi0LwwEaq7Qok/ydK
Oe8w2kV03UVNRv1LeLroU0b5eV+/Wk3KxMbvoYwsoibOXiuy0vWjUYvwiKoqXYGWIF5guHgvTEzy
luQiOcF1khPDhKtr08iF1Va1s2lKOdGaxW1wXao2vy8L6LHwg4NtnHTRqgbCunfN7h3am1joE6VK
21gt9rzjG+4ExcHJMWqlqKJJaga1wFE7JXQ+MCD3GDvNNNMD77/z5BXuYxFRG2OFg7kydRBRaj5m
XYlY4bMdLrEDvzHVyDRAut89WhCZTien1S/UUBDYPWAiTfjGG8rH8UhOH4zhBlciPSvbM0qz3QCH
8yN2LefGwVvv0sngo8Ek5zHi1XvARLSNV05XNQm8ZjmzagycQEqn2uqBFGszach36Wc6aAkC8Gsg
9Kt+hgzLgBHz7CKJa/7fTNddmZslbgbtbrTB7wYNMC6pK9Zks6UfL34ja/kbsvt5tQDfbh/jnb+p
dTzpSOokr92pavaP6vifpPDkOo/q/Hesn69oOJfCo9gLfKiZDlvfzzi13rk18KPBjaEMvpepzZGR
DsaV3uOm8+tn+LO6DWz/81Kfah1YT3/jluHwoKucufIOIYI44deU7Ugmp+Rk8c5eMcW2Glhcv77o
Pz1K07AMCxzOmWMffr4/JwkNE7exbqcyniLjUE7pFsiOntT+zf19FSPN98cLzQjDI1vib8wvsuWw
x8HhZ1eo2ILHQOYcm5ufQhoE0cyBP25qZYAg5lN8JaDh/Ob6MxL/M1LP9WHuYXbqzzOaL0g9ydp1
rGcwz3xCENcUXQAZzfjw6+f5lSA43ySMO+iks5qMscDPz1MaHBc9uuhdj0IVzCCmiog8K7zOTX3a
TcqUi0EEcl21FMm/vvQ/rR/LdHE2DhjeGPMU7K8jlcCxpRGZVjuDJGpdE/cXgasABHsYXDaQOKnA
FIKd9a8v+0+vvoW5M0pQbpdE5J8va3VwRb2Ey+JfmR+MYngg4WjaRS6rNvBYv7++3D8tWIs9BvUn
2nvYjT9fLsL+yoCXweW63rlvzGZL8y/XTejpv9llvsaSfL6QiBJNmw78v9g7k+W4sSzb/kpazSHD
RY+y994AcHjH1kmKpDiBMSQKfd/j698CIyJTdHqRphrHoMIqM1KCo7s495y912ahkY8v6Dz/dS+R
eQ7fm9dnk0DNH2Rcjo5EVv0FLWV5Y1iz/IzUm2bSQCv+49M99dCqNtEvxhKkgN7m7ekmptrOQyDX
W9UMtIPeFXTzA5bYj49y6qJyC5fxlczg8xiLrY2+1mkZS8/rKtDHPqMIG1KFIC/2k/t36oQ0BJTE
AdCVt5ch6q9PaTJCYZnwfmyHocLDMRRPhlU8fXw6nx3jaFGLdBT3fKhBBCrtxWzUG83KPlMlLzf/
eDXh+SO1kkdRh8L49jyAx1pDrbT1tqR2vQg6WdkDX2RQ1g/RYwgS06vyXr4KUMqvSjSEmN3Vz1a0
968eBiCdEQrvn03r4mhF0/SyU6XCrraBQNvUFq3hYlOrzqENV7uktH87OALTNQ5dsDyKrgjz+N2r
Fk3sYhPZZvlIgWJMBzMU5ielxPtnUWWGrgud1q7yXu5tB6KdoRVWWKCCzm3KInKLsj83Acx98iie
OBInsciQDaGrmnn0mNhNFM3TZBVbljZgNlJzpk7mHUkB9x8/jidukzCxJAnuFSuXtizcv8y6jTJL
COYCdgqQCHLhM/QFeFJY0Cp///GRlPffWBzRvxzqaLmgR2X4mcGhOvRsKy0HK4m6DwbCaPedh6Fj
Jq6XeoyALx/LmEZ3X64r/5vBltVr4V17MdPfjQIQigGdSgM80+ZkryNi3rfqKOFSwk9KxgwN/Qqw
ZRcwLWJf1Xqp0sbtnjiz8XKAz7vJsVTggqXj6AxGNH9yotqxsfj1C85cT+YFEOjyjl6/NJ0l1c47
rinZrg82nK9LAUBlMozoOcPWuu8Wx0qd+t/qMQlItkU5lYzGzjAyhNhMZgVUCFfpvmY+GyOC3t28
yG7wmlzMPt6hrEgqlHMD/cYIxIxfx6qCOLHonbpXzD3hJJ07aoW2ZbaNZqm1FHwwSbyihWeeJxpa
hjixfXdkvV7ZATH3ZjCuNBYYm6ulwLKy8dX+YfpD/slH68SzRvARqSs63yxK/qNnzc96YoHriesS
Sw3gOlvdcdcJmIjruHBGXx22Hz9y7wsefPkI+bEbYM9/F7hdFcicBvTsW9tqtR391syrgro9N9Sy
3fhW0J6HtF7vtMgOzj4+8onXl2oOoICCFuf9nqMOSBEOOyMnOHKaHntjEE8V8547XRjxy8eHOnGS
CDxYjeh18H/HpSNzUfabU5dvs75mKtILhnhMgpqVFOf1DlJsZLkNA/YJqCdN+48PfuI8qatUg1m4
xkU+NvGbSdDRdsrzLYJNctyH/C4YA6Qe8VT/dhlAuB/vk4nCCKyvfrQg0gNqgkLE6RYkw8M0IdRU
rLHjLVLV335MKTcQTCGMYvchG0evb9kUoPmh/6ArwKkAo2wrqfHVMOjGmsbTj9+9gBqeDRCnRMIz
RT7+bAVRWuYajoUtshp1K4HcJikSLI67JGw2n1zD9y8gB6O0oTQAZ6Ecu5WQ8YrQ6DLOTNLuQlV6
ABX8Ix7Vu2AwPqlBlnf5bQnCodiWAkVRWPN15e13BVlwBD0cIQa2FE+lV2oTxOiYaT87c97vaVN+
Vo2ePqJNKWovArhj5IuEKNIqliNWot8ndvkMpfZOrXF9dshknbBTfi97gxJcw7DM3VuqDo549ETq
wAeM1jeTrdR1+yntt5qWXAEA+uQw7wvG5TBsDSHZUH0c4z96Sx6jiL9620uKdCeZubYrR76IHz+H
71cRjiJkig1LQb5+HCoIlYYIilgQE6zS0aLT4xLG8NPMjQOOMgbq1uyqU/HJKqm8/1JyVBYOU9cx
+4NfefuU+BnUZbZ9ydbWJ7rggEf41pUoZUdSksk/Z4jdTDYcYKnAfeSas10y9pLNDcjfYJcyR15j
r7ibJ726seGpY9LG8vtaFlSFop8hizO+2grBxQHMoU9+/ckbQ4wVT5wAAnN8Y5AkhCmTjXRLdzr3
Yrj8e2mkz/nxjXm/wnKJ0FUiV7aVhUDz9hJlWBqMPCjSLaLm1CmKfisD/bDM9rOq5cQLixOP2pZ1
COPR0a3QMR/lwHtZiMZSRcjih7vRgGz78dmcWoGgvdCGs9iUc+3ens0cy2DVOylBPITHF1b3Iorp
Wg+b7h99rP1+Fc2eEZkonwwI/WB03h7OaiOjR3CVsHf0fyzXro6MQ1b7Dx+f1amXhyQjw0SSy8bg
+DFGeZ2LueDlIQDDuk4Wz7fw9R8MW4p1HejW9yEt4x3dwuaTT9WpNQ8hqUZdbZ/Y9NA6lUMV3+E2
CJSrNpee5zhYl/E9kZ23LNefHO3UA8+2R+FhZ2f5rkmGIxoJadkkW0yAyQZOjXkYlPgzL+Nros/x
p4OLaCp8jnBiHm/4bcDLHebnZGt1g3wfhXKxllAcOzD8+5TZnDl8jYVFRmPR9lfVlCeXOvFDm9BC
0zlPJWD4IC5XooIEkQ4WeowOq8onX1Jx8sqb7LB5M1Wd+uftk1X7jawPWcbXZtQYE7TVs2jtwkVV
1uwi03roRroTRIAwxMjV6D4ZyPQAvfJErKgLj7Hdl0OGV4OWtWOANnbskPP4+Kk88a4x017StUyV
5uLxBzE1+Q3RSLmNawwSqmjXcomY0k/Rr0zPHx/rxOVY6GdLXbFEIh2XMYqYiIuyWkp7X/yQaTis
Ml1+bqY035p2HnsLo/6TCuPESycEEzsqGr5Y79r6fZ1OI4EwnF6sP4ZRILkKqh3mGPXCcpyqr1UN
thw1Rr/9/XMVgi4mHSkKxOOVUpMItqmtptiyV7usDBiMQPsPdONhXifB/WTpwSdP26k7yaWlDaAI
dr/H+Zu8KwOZ7lWxlchYdyfRo0rI1fYwgH/eZsQLfXK8E98cTpAaChss/drjzK0MYG6IUbDYjj2k
9FTDNSlXRQU8VDf/N4cCvoUnkIIRatTb96g0tajNcrZowi7yaz2twNuarXEWdUJ8snydekZhffF4
wgZc+sFvD9UjictnOgPbJuvuurB4gWR6l2K6cqIAkyTZ77+9OWIBw3Sh6ODNqBCPvj5iZNamkAO2
naE9wQUYbuquhhRBPsrHT+SJhZmWOpS6hTuIjWO5n780ccp5QAHmswVMA/0hGMeNNVd3Hx9CV/k7
jlblN8dYntFfjmFLcRJr+Ju3CPqFo0VRuW/0Rr9ROsN3/HTA4hbIA6kq8GLB2ARfi6GGzgx0dwNt
PaH516GGzCMmvdgsPUkVwoOekW4jta33s6aFB8UORjefev+bX8r5JmsQZ7G7nVxksP4u1LHBzgSC
XetiiR+KGd/fkECC2CoXuNsK4iJJQah8mw3UGFzFqUx1WEQRWNyovgpHM9wAaZ52qY5Es1fD7KKX
6n4L7OguKpLG5QovtCz6pg7sk3KLOBHu2gCLwwfsjFg4GUCaqZE7EKu+/vjynno2+YpjLWRyyJzi
6Nk0qgYenMGziUz4uRrbZyssrzRVWqtZAYF7+MuB9X387+CluP7zvr2h3524m9TcFHu07xkIHR1P
D6e8UoMp37ZVuPScLgcl2Q1t/knx+r7lp9ErZbBFL5M23TFijzTcUK1HOwfwlhzKMiIRarC+V8lX
htBA86Dc68pTUOefbJnU08elS8sVZXN9XJDZZVZl5aDTEymm+TFcYgusmsQWjC5y6qGZYY9T6Znv
tUlfrdIckaDUgZ83KqXf6aj89XiQdqrcSWvRatC6EYbywJUb5p1MsO34D11AdRpGpIAwX4KV3QqD
3os5rwLh3yqJ1rjWrFdO0sZggNq5DLyY34ODsHzB8yGuYyudN+U4VGscXfz32YyRuWljz5RM5R5y
72e34tSaDhtWmDZjOG7Icsl+eX8judGzPOnzrdw+T0wKnWmQN4lo+08W9FNr0S/HOS6M+rLPUkzR
+dbSSWfDId+5WRh6H78upz6IBsAa5grM2wzr6KshVwoEKK3OtwydSL2DAsFm/KFISFIIm+kT09nJ
g9GvZM8C8/9d2WvULEY5CTno74yMnei86bVyjQIULXUbfXL5Ti0EBm1/vhZY9t4Vv+k0qUaMimpb
x/VBaUx8/P70UKT1SxuhWQiNT66kOPVcLDNvNrBICMzjOc3cAIWzNOq0eExDXF6KIJuuHmBf6dqq
UKVwq5VV65LAqd5Esh9upwBTQwCv+cIKrGQNb2r6iqWXNwojMrj/j+/0yZ/Hgkgbif4t4+u3j+0w
+iDuQsqcoSpfVDu4D5X+NiW54H9zHBO8AhUlMLTj4qDpydsr0eNt2YmWdHPa53yS4JR09Scf0lNl
K80pRBvy8g/z6D1UAcXrPtrLbYtnJGyQuA75oS70fWyJq7So7kiJ/qRRceoB/uWQxwVrPGspGj05
25J6sAm64gVMEeJ2KPxF/8meQz31/LIjZUhG+che+Ghf1A6WVs6jmbHMKNNTG8KVj4jL6SFOuLRv
A1cq4admrMheVC1eA0ksyswa0Z8NFEGjqfLgVxZZCgqOBVxt+IzCtr4NZrsgrCBN3cxvrPVoDta9
pbNqOkbeIJiSmhHA2NLaLJSf8qBgZwEAMxL0GBfdJVIcuEeUfJHVD042qZHXZZNyWyK65mMPofrj
p/bUVbAXpy4tDp7b4wEsLNCmyfEnbOdy3s3tLJxW1h70klR5XXloI+KNPz7gqVu8OLMQypg0W48v
exmLgLwtXpMIpB+6uA6SwMzud6WChSQrfNGkf3zEV+3EUUGIYkbhBHld2GYe3ekA3DdT0jTbGtls
u+HQAdgJQW3k6hJXTYbUfalk1irWUE6+2gWssE3vs25uvRZJ30YaBpTrH/+oE9edYmOxQNsYA99t
eW2DZOdWUdMtkVGaF9aTcZGHlI0TTPMHMjrmLbrIPz4+5jv0En1gVAl0fZZVG/yW8naJCkZ9Lv2e
N7qZfaSsAMnWCFLVNfF+zcYmcsvhSUE5qaeeHdShOzGTwXmhidXHP0Q9sVYuvnDkGIJtDkzltz9E
RhphZG2U4VuOVUYji68hUtP5gLaa1FOujLmDOqKfYbEityKliUyYO3PUqA77a1IQ5PU0+fJjqFF4
K+0sP1IW55tw4JHCMQUlhNzVDZL8F5IxHZbs3tOMOPTQCmuQP/J2Cw/H9MawM1dWcAYmT71NSGC+
4rXFhDbxIjyEVmfviRj6JndT8snG/NT5MwHDg24uE/rjxhHttjhtWpXzT5PxNkSWth2NMXqIhBSu
P77Wpw6F8BqtAW50PhtHBQhDJ/KYl8+SXajhqqysxc03lsneDtPg4eNjvd634zdt6f6q7F75DB5v
/3PJSGElRWwOoD+AB2JgjNlr1sTGJ/t3Rd6uOBNE5ly3ozJcKooUHOBR2a6mpuUG8nG9e/1B/+Ab
PsE38GgxwPg3SeAdaH71kj7jTH35FeDw55/5lTNP85Rl2hQGKko+/n/zG/QvJm8uWq5FHWcoPHD/
4cxTBio6cIVlcVeXx4Nw8Db8v/+lWl+0pefG5ET/C+3w//7Pmz1gc/Sff90TMl9ngfj1QQN0byzE
AHlp+zCPOVrSk7gPYzGj2ZmMKXxEM5GXRGWoA16lOStcXCVZuy6r6TotFExpxPC4aHJsNwd2uUYZ
naNex14IvbwjkAeHiwFrRR5extZYAjPC2EVohJk+aK9zSyK/vQOrLMEJUruoXEOdhLWuyqScj6zk
DhcRglSm67fxK30bZPBlGuvt4FhQvZH0NT5pHCQL7RlCJquuIEVPMonhAduDpNA26rOxqmPHyEhu
lkY93gz8OAXdtVHuMAn5u0Kq25ucT8W+bqIn6ADSY5RmGP+q3HA0osE2na0EHu1u1YE5WF6R94OH
bmwOvRX80ClMnZwoJgf/ykHDP7y27SRcTQj6nTjApSYHyc+SDMbBkW1SuXKZbx8pXrhjq7aE1cTR
w145GOooO5HZXrRQ3p1OUQ6RsO78vrsgSwdnxpjfYq7HNDFgN0uTvHcUa1j+kZ1DmD/XrPLRZ3F3
afGO+2QKnmyDsEVYLw7r1CGZkieMxDHO0uJ2jKUZl02OuQAw7iqxym7dyYCLIhozPIJ3o+p7vgn6
i2Cc5SfAnEex5hJUqm7M2ZSx6EnSGoFxcRs0dnpfgFW+FyPeajVPS5fsPHXNdGlc2OOVE8rkt83l
NZJbWHOatG+1qXouNFHflTZbzzDy4fEsI+IBbNF1Ouhb35pxC+ttdUXGSf0IVeHOaKKCRGSgVqKZ
iCDGkg1M2xZbTKgWoiXrazqXUuWwSf9KRFuw17KiQVqKR4+ekt99l+Sqzl1cB+oBCJR6mUVVSHyq
Eo6WU4TV7KVhfqtKgiDbOkeorhTqTZO29rqx/HylqiGwPt4cJ15AfmGKmazPxsreoMTHpRWUghDi
CGtizHTVaa2eMEpFjN3ZQgbt1kMt6V9NbYjOtMyQnzROfNVMZKJmUUy6lM61LNbCqokCVyEbnA1T
pbe7IoZMpOsxYDd08rOE1RWk0M8J58lFqtRk2QS5luBRQ97qiDQAtxuL238W+ryN2umThZ7ldgFo
/s8r/cNL0/7rPqqDKI+YlLy8/qVLrshff/Lv9d4kIoRpqk0zk04FE/x/r/eW8oU1e5mivcqhf13w
NfkLMayMU9gcGvTFl73o3wu++QUikMGiarzyeviAHC3wHy349BWOFnw+LNSsfFZMwZBUPW70B5M2
pDnml12Tmd0ZBEJddXKlXMSGZB+nWlsA6epUcdMIiSzKALot+bX4N8WwTcJaInvW78x13dr1LYME
oPVqat9HVksA0JILS/ysXZwVo16tO0rTxKUhqO8a0NP1uos7f3Z1SRsMoBN6qjtaAqukt6dkpZfZ
uK18bZ9bSYeubQpqJ4AP+lXkje0DwcLeaBvxoz0M96JJfVZrkjW+zm1P8PmQTuuol+QVNsDugDBO
7Nsij+AZ5M3gteQZ9u4s+dWNTlTmOX9ElKtaXuIkC+kQ+WXcgDgEi4USAuP2AGEIKo78MNd1D7Rf
nu584BHrqW7CaygDRoVebjnzNE8aT8mMaBUhU1obuHNYu9Hy3CJu19fKwvaMG/61KVfijKior0VS
6E5gtf2FhX3bggDhkhlaEBeHmcJpIq29TeA8X/uFUA+0IHEiFEatCZiuHWecWtK8sjv63eQnaZ5S
9oJZIsJlfnOyUhuyqshyzPDzmagER/UBgUS5FVF4bmoEGIsuJAlh7tuVMslausIZprgawA5cacGs
nbc0x9k55kYLYWkmSDJrt/T12q9aM8UxeXyz8KReqV0tnlRy35pc537o3Tn0G3B+8jdWN33VcS4Y
KNt7P59kyIX1V1AWpHJPcv6ELXDaA6A02ZFb2INwBiCw1VdpHAQ3jZar+ZLenoKRyqrLNA8zLnWa
Ed+MpM+4CrrGuMa44a+k0Oy/+ZgeD1NVxABajfF8mssXdoJEw+XTbHgYFYNrXOfNfrRJiI0NvjqW
GIHiJLg9hAGROZf8g1DbR5IS+RRSZO9gn/vB2dDKaX8Y7aConusgaJ7koep+RhhtDkbGjj4OKrY5
hGSsJB1vjN7AHXHbHmmLg/awvugU+WkYte5SKulKKIP8ouXZkzkMReNmel7t0D10Thqp8hU7arFo
WyfrG9TB7m6WugJXqZ/itfLTzp2zrqOzAgM/XvtGkadumg/DUxjMhUxSAUWU10jVArphrwtaEiC4
DprIi/Kmlw99MaduIofyeVnZpuqOYvIPfalcD7r4Njf2N7lm04iO0qtNQgG3thGVbCJMXI6bvuGJ
kQPFeGAHQu+ofJEVQPhObJLFUbNt2epp31tXYUo8LCS9yI1DQwEHzNrB3xA4ptqEl00VnVEADzuw
qlnDw6wRy0gg6qBcNHYzBxvLZ6QLXKf8lkUYom/qFjt5LTdrNK3YeDvEceSDlKS8o1xvemOkeLE3
k6aGu4SEsuqgzFRFsJdFBpiim2JgpHKceFFT5iBQ5UK/AHnte+YCzQ8zX3iYSgcHUIW0EqVhPWh1
Nun0689yeBCLaCjcJFYaOL6hSGt9AfQT4jqsSZHEOjOmyeOoA/LP4mo4s4hO0HIgLuUr9N9a+P9J
HeuHsMgSr1zSAYxhYfH2iebGVVbt4yVFoOi6koZyE7k9cJ+LoQfv6nbgP+6qJYJAh5l7AbdDuofN
HHbpWYdNaJURdJAycCssb5TUbB2XZ1AbyC4ZjVVRNwqYUkIQ9CUOIdXl4kK8dkx1EmNqoBJLdoL+
mqOQGL3FSlVXB0Tg6h1NPbjhBnDgUBcERk/lTArRazaDvcQ0zLENuoje2xnSDRD9df+UJnAAwteE
B8rHer0oAtkt9JfpHEw/CQqlyIMMswZnDxsdLHW3oaVLFg4pEoYZ2okTGrlYFQopE342kZS+JE9E
affEh8VYYz7st1CdCahI/YKwirYcBsMl46j9rrzGWRDABbxrybjoCbsIaElt1SX/IpIRUte5FW9S
k5CecK63TWnJDoN9y8tNcAliSdIAx0GmBqNE16d230FdwH5lWvKZ0QKXZ4tmwUaVlfMOTNLZuKR1
EFd44xvz5JpNYG6G0m4AB9fRT5S+QMuA/UK8Kll7B0H6Iw3taleRPj6zI0iqlTyq1zVxBlIxwvLR
eUUvwiVXJJJHwrPTUsLnSuqIrkRiTy6Wvx666mzEqujJ7D1+6EU9ugGjLS+mx3gOvDNw5iXXpJ7t
PzDQZ7tAr39UdkAISjL8kWX42GUxkYvS8bkRNUkRdRNsO+DOK4J/LhEL37RNrl6S5cmIDHjBgTjO
bF1LzWUwxTedTB7LEMbXI9d174+6wtuYXgZmNsMdS9icjFFApAY8W2Otz00NctsOMAP3XeuCMZi+
guBGeNxxXW8I9g2M/UxFS2xMIweFB8lP1I4SjWpJg5T88tDRwITKHga4WfZCEofnW+KsbOlxaJRx
WkWmacET0ck1JN43N4mMTESaap7ZCmBUlQhuk6Qw49Xcz5QyTZJql32CAQWHrFAdJSbc0JEFERhT
IUbsmd1cEY+N6H1Voht5UCGXPWTkQO5NGDFnHWH2m4o5QEvBb47MYqak38tGMrD0p1COxj5st2R0
k3ecsWJaiWQ8T7EVr6jnsLzLdqc6umJmN9bcRftMzsgjUXUPkOKwnrCy/6gUsFwgWvXrZrKq9WBV
Yg2EIqajnbO8JlAtaocd3LgO5SC41ya/XBGm25JDljQUHQQObaN61noALXpH0kUnGFQa6jxA4SjV
s7pkJ+61Sl1C5VEmsmQcvlwyvAK+bY4FDwyil9nRTgK9sIcIlwcrdBJ9t5PDqTtLw0TaSdi/Kfx8
uUscWdXsK6FLBvE+7VxF64QMGRAh9lyTqNrB8Asq+Vujx+yvxliODxibq5vYjtEHsKfHLiNoITaR
P65rSzaQWIegWyv4SLIDlMqE619P7UOKzWflN7Y4z2Ir0yFyjdPjDAZ1bTT6Rm1JXnGiue1oEuSL
DyKJAABA4dgGkcTOWMI57eEIyS61CSnCUgFVDA6YWuzwzssPcNVjNyiZZrlBpzLEIkKaXXWTgLmI
6rZ9ZPGegdI1xllhiz80E7DTBEaTFBfqrYo9+BKVbNdJ6A1tF080MnSCp1tjBt9O8PVVXmFwBjsc
dl6r44rTAWvYQ9aeD52p74zQKif65JZ+aNK6IzBGz9ONlhu1Z3PT9haJmz1TaW36MfpW+GRTc39V
JsM88zVQ7W409eY5gCQyYP1ABPYFIfGqq5CA2mYAdSef4FUj0LU1yXOBq4y6jAl/mmu3gRL2TS01
eLbQg2ukFybrQKrYF7BZphcgdYELAlY8s55G+2iQhDdVmvHYk148uUmdmf5aImL4FYmO56TFJzoB
4LjpRKF6ukHsdgEo3IPgYW/skUgBfez7s9nsh8upCYabxkxqB+7s6MZ6QixHUobPJEiNFUiRQluL
CJuYU0JI9xjEt25WjNHCb6g8yQiNtcI46Afw4fG8bKL50qrm8rYcBHRx1vP4JzFYzZ2dy+kjGXVp
sNInUqWKKfD3kZnKe/JYKrw2enUmV4FxUOd2cAe5LHYKwaieNOuSg8yy9KbcFNT+suHpug9PwGzD
hKU5y9eDUeqbOJXy3ShTi5c44e8KDAigoGpmGlV8FdHfd2IQVZcxI8YzFol+xQvIy2L2CgULK5+a
1JEbSlXpJRDWvUkTdNaSfqqcRcBCxaDFZ2VEjZJmMuY5u02/h5DD6XelIfRO1MA/e5ByP4xsDC23
TO3xoleUUaXNoBV/drn/afR+sv9X2K8zWvqf9/+XL8O/9i918zL9uvn/64/9vflXv6D9ostLEiK6
YFJZ/r35N/Uv6N2XZFrmlzR0/9Ps1cQX5D98xYBBLLrNZbDw997f+oJ0g1ki/0bWFuXj7+z9cSMd
7f1p9kJFwI2N2APl5vFUWKEllqmdXm/tngwWN6/V1puCok7OQr/Xz0a8d/1toIOnKuQo7Ha0d9tD
WBJhtUmgCCUu+2FmR+Dyobf5fOh8wKWOUo6wTgNfiw7Mc+WNmeDEC2yC5OdRGi6JPwxVtiq+fzcq
bBiNvH9OxQQuJM3u0G7pt+A75kNT23fFgucjcx3SVQHmnBwBwecBAM580YHApFxhYn7TGEC02rKV
H+1E0LaUpEi5yfMh2Td133rFgsgzSv7gQJHv0QkZL7OxaFZCAljmz+zIskayfzaQS2SnLEBPOmzd
6l3Q01im1k3KZ7UXrTcPeKdmDdH664VKZkJ9llki9z9yJanhT1Pw1Ts9qWdrg4wfMXAMyG5GNeea
sF5jp9EpYlYKIYlLT9rO7Ic+nqvAzVNLhs/RzhdGCSyPrtG8zWQo7e3Q1LteQh4/C4tpeI5jft1E
rY0CrWDAF9J2oWsSRVBuBmBgaEasLlspZSB96zoSSq02zpZ8SlWcI1i15Q07PYCLSWqSSBR04rHO
LLiBySjzt7GzHq+sMpV+zkz83FHFAUriS/hDSpvxssR7tnn9fc3yq3iyMZTF/HOnpC034zXnAD1W
DkCvBp/YdTSVCwsCf0R5RQo37MZ8Zp/gmG2knAcW5CEwPS2pE+eG4ofh1k8FGbdG09YquwWT6EV1
XvBcsT9LTi4VgAK1YtfXWkuaR9x36zYKlEeY8Ui8RTnBieVRWdD2Gc8C9Kx93IEx5OiRazeNHnmk
xRDaShbGfY0X9TYs6+mxKsPm3MpV+y6e2QqFqlIbK/Zm6j6HWXdGqmP4gO5LhVfJVFsqudmWEYMf
SlqdHVvBScZ8OTx9VpiU6rKtOXxhli2lzZcMDfj8bc6HaUM8i71JU0X9ORhQtmBzZVnhCHUew1Wg
ADRa27HchjABC/4u6Czl2igMZaAjo/bcYaevKWuJbkqaG59YH3J5hsRVi4RYtVb2LzIjiwi2R123
QYcu1nUaqqS+Wsj0rVEqnIQo0nQ1Mhy2EH3JzW1baI+ktXTn6LQfQHxOhAb1FZiluJul2euT9CIL
QPi6DXqZNWkjPp0ApXTZfub7gPhXhUgDEETznBbXjTFnh0ZS2a9NU3YNxl7suyAngwuKpJcxsN7O
JFFR72vzHstMAjBOGVR3SHX164jEG5LpxMzAr+EMDSPzJq1JeDGUPOpdc/CTdd72I8mF7ZKv5cez
2w2NtKlKtbnoVDu+Gi1SinKJMrrVA8UjzgcQrmw2MuF7WerH4EdtDc5gBe1mGGXzsZ+l6MIXIvg+
1XFMf7fY1RO3fi4J3YSWalBFiwI52RSrBtlk/JnnubJ56aW4HvMt6VnVbWXLpCwNvQi9LuzVyCG3
dP466mxg5rgK0ZgS9TJTYtxLhj5tlMokrlYlGYfynepT8mhNCZD+aUt0UJgTZNDlOvEBLBTC6dKB
KHmDOLSBKe8hHOfmweb81Z3mz0CY6YEtzKw5IKLCj0OXzPhuJvjPSiA/5yjhHbnqaBmFZiFcMy9r
t06V8M4wA3l2xxRFrkLEy1nfxgm5DDXtURnKMeUWDg+3tvuRLMkgd+lfPhdLgVRHk7Ir/Mq8pPso
3SUE3mbMqsjPsIcxVjkEWCR3Rjt2XVtJsjfz3lqRXjAfFKNnVWqMzv/2urJUSev/pDpM9mmxgEYF
bMs/3yKSMvTbcWaNIjHRAggms6z2SgGI1Jz4wtSFkW9GMh52tHMUjddhUG6EvhyImd+4ypWGX5KC
Bb4Y5AFoYjhIdn7J1366bGrAsauiYATXdPl8QU7EX4awf8qlT8qlBXb0UbW0ili0o+/tv4qf/yLo
p8v+eDs0+fPP/102GZRNTMaxvkD74EP5S9nE9ENgtqRmUv8ck/9nSE5xZGs2U2ssCwyGDQRS/6mb
LPwF2FLgpOCU5l/9xszknRjDpgCTQdhBtNBVA8X9W5HNBEhThNMoQ3ks3Cz4mQbSFTEgO6j2S7bf
lnbFvpF9j7njo0gYBKvNJzof+1hCuPwEFY+eCqMEtf9rEOAvUt4CI1lpEZa2LepJvvS1x8kuz5s+
IWyIMBsFTmILGdAuacRoKbRKCqkNws/cG5RvWs+cOFzlpRRcyHxYo8Jat3ThSlNcViFSfk3vHVHS
zO7pxsjld8T6/I/4VOdgRpOnmLSk5f+dNNDp5EI1c7GJ6OU2kjfp9lYrEJSThGScV3KfgyOT26Kj
UdioxPUmHeqoHIMM8AOeCcQ5lpPRwUJedRZ0g0lrYj5obVMSCkufwpIumH+SfNSqDbyDc03qDgxq
O7LQli293R4M+5vAJ0of7nlu+AVMQOkygDw0TDerbHiRrMxFuurHDMprcjNK/h2t2tpLmszr2/KJ
8b68odl4HTTmWSzyP2awHqyILraedEN4m+UMpAc4ap5/z0YNwXRskSkpD9+hV6wCo2vOmSnRn5BL
tzQaDka9k6jEZqJ0fH1l/llcPllc2FQZH6pulr3YN7YlRzux5Q/9vaSILzBblEWnhTAQgdwvS4r9
xTQwVS/+MQuG2qLI+Ts3Rf9CxMjCymJG+nYMy4SWtYZN3UJ5+3Nr9xtLCkd/o7qxdPTy4EJUna2d
9U5IKXp4QDLt0F1vETjuJnmgX6n1UF6+Cjh/WXhP+D5YBt8dC84L0uNFIMhS+Xb1YkcmsXMR+c5U
B3E595O4jKmg7ieuwDkp3bb38fGOlyrODUIVrA/Mgai3jzeZFNqKSded42WCrhT9FnLXYj7xly2w
7V3e+oZKp84Sd4BYlLuPD368w+XgbHGxGVsM0S00kW9PtpLkhq1ene8Q2rQ/EDo2BrO+nug7MY83
UCvte1+RPzvlE5eYXjLYIwOJ0XubWYuJox4sk5jCTIzXtFXbH32eRaSXRfV4HchE43x8mu8OiA0C
dyUPEaIA9R0ZI5alsVTYMW9DJjVnpsX4Bk+97WWWKj2pfm98+/h4772vtDpVtN06SD58x8fuC7rE
8hz4I/kt/5+9M1uOG8my7a/cH0AZJsfwCiBGkkGKoihSLzCmMoV5nhz4+l4eqrTOpLKlW+/VZtVV
lSUqGBEO9+Pn7L12I5H9YwAbTC4C7PiBtzDcDJlEGhePBubJXQvjsZtF/Vy3rbsQiFbACk3cwX0c
VxMIdj8LBvytuoYZ0pcvdMV/sQoQM7xf9C6KYJNnHxAFLZn3Yk2Iml5Cz3w6ChdxLhlqpohvhqTU
uz1DXQRdHUl9Z8r9lUkf5DbjiWdwfSSouz+aeuo452zwLHjrrXhLrKF3mFmVrKUhNpubCrj6RWbw
fun3kwO+IxjRuFSmzufQFXDRI1CyhKJpfWZiTDM3b98KaVy03tX63eTqzU2rrfLRILPhIc78uAy2
Hrn+bx7XhzVy+g2MtFd0Zn7TW0I+MLHTHMIo5sI/ErWtfc7L1I8fu55y/tTHeWfVAZx0LWkCc0sN
4w9WKUMa4pCzXN6Ntj/bH4i5WW7B5Jb0RnA6BTM9LJObHxtBv1Y8p3Ie5ANjD/ngF13vhTLuWhLA
zfZ1Y0B8wlQ/diGt3ZZETGt+0IehqdCIkfAdSj33d7nRizev1+Uj/VEkd9Uct69WOspHrdOMJzFO
XpRtmXgTIO7qU7368tVpRnMC7W+gORliIR8nu+edcqlHsY+utwv9Ooufzbwo+mjyFvFWTnyOKBj4
3FBFPE0+X9rmdf4zajnx5miOfCTM19911iIQbDTZ6IW+1Ag2G+ZYPn5fq2meWFOYItKb7rKCGVuZ
N/REbMGbJSsXr8uwzOUWangO0zNoqqw6FZ3WMYNBHO/R4LfN9HM6L/6z17KfRmMxgfusVpt1MteO
/dZck/qSloe/Iw7XX3v/uS2pEAK7zlgZ9Jg0Em1lc9MDYqXYaBv5QP+EMMyZuMIs5OluX6Wkl0P8
Bp2n/Tz1fEl+Sn7EREgcKOdWvdcFNmvg0cI7Xj9/GxBpaBHutksByke+B6Y77Gpfv1z/zBjHdViR
pMO+saVHjff6IXXRpi2J7++nbmABE1DCNWwslhZfDHE1NwZCgjach2WKik56PvlRrtHTgUOVPQUj
naz8MkILbokNqApTfmwJKiFcPm4klOKSyJAgtjR+oC4zQz8txujCs08qrU7PwzBm2mHVp5yQVuwF
5Km3NdCYFLotooIUkvetufnrKz7D5fd5Jb4JyvywZQ/LqpnL54GPPz0MdT0fBq7TC8Vn0QSEu2hh
oxfczsUs+JyHp9aK053MVgJgAWvv0SyFXdrJ02J19r71cutChO0Uwo46xpAGSZVq5JNTocVIW5IG
kAKsF1sUDpOz1HjBedbB1lqdYFylcc+kYnxc0m5IgpE+6peRiajN+hrod5COLG9mojePttckXJ91
s+Ge3jDL6CeGgQPbJo0c94xayblgO0PrNDEjvjXqpeILl/QZAxAPKlx0G3/3s5RQwkGbkixicftn
Ox5lHfn2PNB6cd342aqHsabXaX8aUwzyWd+91YabX/DGCpvkG4stG+smi65nnkpGQyGG31OD/4LG
apKPHHOsZRMic3Z0tJhTekOFuQ5j+yroMz1DS50QliZqRifmWT7Sz4qfZUpt0dpG+7oOhSwD4NRv
svGS51w4bJgkij6RqZJjyNh4sGisWadYH7JDhrni5LUKVe0TIR9xjDZPjqh2W0YYMhI0O9kbVuUJ
oMeb7n/Gu2Z8qXpNw2OT2pN3sqp+s5bQaAfJFNXoCWtBVE9RPwsH7zENB7+NbxetTR7I2EhPiec/
uWnaPZdj/7ZWUu3+mfE8VP4U5ROfk/RRbAWiNbKz37Tml0mLJ6V7XvS71l/cjyYJMG6UzctJWJM2
R9bSGSHPpUuGgZIO+LSw7qUCWpAtaj5XDP6iRjJcpMlMQCcCnQ4McqnuXJUV15fa1ezfSsPiz7ec
WP0nkfpm/JvvLRnCja6Nm/3mkacTmEkx2UQhFNptVWYTH10Vt8FG9+sFBQJoArv2iHSw9CjnLR1c
RmpFuJrx8NpIj1qkHQnhtZZMCwtj5mvtfL/fZeVgs1nYZdJf6Bevp9XKvQvwao6FqsmrSCud4Xe9
JKkV4jvbG/ksLBraTPJxSMDUJ1ywWEq0/uhqpo1x4VbOXto5Jnt67vP3zCa/jTOSg4zox6JXU/rs
g4TF8Tu5HraorLX5B2lRswSllfi3TtlmFT3Sgv2+n6GApjP74Ex4BOYa3DC3Pi3rMPfgWgQ5h0kV
Wi6JRRDdeZYEHM+Du3KONz0vbMWb/bbR0puI/WWbdFOVeOSSwsDSJ903fUBoDm5xahebUe3E+KIU
KFh60r1/rwknaWnZ9qwIc+vEm1tyPhL+wT5d0W/rI9RnZQodHG8KCc/caw7ffy2jFn156Ih9cM6x
pnF8uT27fVf2/ZGRICk1RGI9Vd7i74ytrNczfV9cbcGECFPeGQ7g3FDv/eZ1MelX35ti5rfOqpb3
uswbL1nTnHOBHrYlMqLWGe2mCsoUhEoZLJ6O/IYEYts5T8WQd5Adxfox1hrx6qQGG+uKjPN2aXtG
rUU55QNHhpE8Le6GRKbRS+fW3oCasC+6xsey0fRzO6Xat7FH/5xOiw+IlafYiDLN9Z9J4mBZeGXP
Sd7hiYa/1XE8JbRMiR53bbjxiczUJ9o1fOOlQOMSTq0nODB7tqqPsfpG89zia5oqVlw58DVqRset
YWROS9KgGDAQ7kpPxPozGS2YWvmcKC0/OlamTR/RhJWkwWVLmqTeI+ok3+Goav0NiYmXdGu2X8kq
SYxPuUe1nBzkMooAO5F8BMUvSEe04yKMyyqLCMElItpB91bRPF4C10x1sin6FLEMRKxMS9cd/+oi
aQssTfnW3vH1d4/kpaBGm1PtRWp+dib1CcHqkHL0YE47IqEzglW62h5Pj+B9dA6+ANIq8FHc2OsQ
h11lfSDzKIusPiHwXE+MqN8MBJZSdqdmBpycjKXxWNtsMYRiQyvIad8GRkFFMjpV8U3LbIGatImP
/tZUWTB2c4Oknag4doVvdd9908r13pf2cmJdUxhMnX7vj61+Txd+jmbSrhxyzI9QeLodtXH8UTrT
us85RCPa2stO2va9rY/2nTSn+gPfNudyLcszJx8xiBVNL3JzRyJznF3il3cTbvgAI/F6r69t8qnV
nOm1b0zr0sxV3oTwZykgZUdUSQkEfn6wKuORyo+oJI2wNeHE4mx9H4JUJlMSZk3uYseED+TbH6Jz
+EKIJkyKvRDWkkYVDn+F0NPmNtQ4gYdgJeeYHSTV2SE4r9gNx7xB22NqJ8dau/YOmRCLtErZbTKn
Z0VuSC6BWmCIHh7WYsmZ9FB2/6KNZ7+/lWAC5sIh0Hcz4fgBGrXNZk60tdUeW3Et+mdJTH2vCt+f
X9d+uP1giQMFrOJS8R1xcfv7LZgkICQqzdgey1qFhE1owZ+6oddKpptGc4MGk6vLdTv8+ev+cPXn
ddW0Gv07Y+wfUF9cyUsrb2R7JKvSeRu1Crj6QDThfnFT9q+mqtdHx0E0FHazqnJ//ur0bf7e6ODV
1Zzc4QHnl3ivbF+HnO6J4UAHElDkg83rzSdP7bq5y2gpGJOW/6+3KE0tVXmDt2Zzv/4K/+3Y/bJj
pxMk/Av1xPGtaoc0+7tZDja9+sk/23b4IGhRGXSQrvaIP51yJuIJ+viYnak+lU3try07dDkgknzX
MuAZKLvev6cANn4LX/DHEULQ1TN16z+ZAvzw7KLQYwbBjAKSPjq1d50lm6tl0nnEmhe1SENro29u
OsnzXz6Uf+jV/dAXVC9CQxDYKe+TS83fH9yxmZk3+7iXp8Ikd9QdtgihuxtyIx5/0UL64WnhpSC1
sCHZKFLEewtzU8Wy4x68AXzKyEcrs+IG4mwcGE1LJZFk4xEAu3aQG6et763NL17+h49TjXmwLONC
gXJlvGe7muXmicUxuyPSsCfyeT97hGX+/MP8oUmmXkJpamiR0bp6b23se22d9NjojsJYnqSwnhEX
gpADqkeoSvfHz18MJc8P2w/5cfSGbVgSV6jE3787i4wuRyI7ONpcKs9JURktKYhadS5EXJ3L2f5k
x0tXBXbSjUy/LarroCOrqw8qZHY9+lEumq6ZGATr5h5JYIvrU/USGU3fpSxp7gyDj0rU7IyW9kjq
42nwzZOZV9ZvZr4cknkYv9W2Unf0o24SsulzHK4+g9iC6LNL2k1+ZKWFFU1IGZ/XXImunWTBsnON
arEhi3H1wstMZdmgM+1xoCSNuBdjXTw6QgPeiFYexvaYXKaZTOak8uOo8RBm0uZWLYptOxVecjfl
2gzFqPpmu+Vjk9lfnc37MPb0ixbI9+dWl1+SmfLKV2o4TfB3Vla+UbJt3aHoEFn0yMPFkC9/9Knf
ndw8vYegpUWZ3/Q720RjuDSLc5HSIsxYc+KzmVjPrmbE5zzNxrAb3DbI5vkPy9FwN9ZDFq1Gnl9w
uSZPo2OXISKJUPfnJHIbKjW5xDMs9DLe5bpM7+pBhFMaIzrgcnIjErS/u6XXRhRLy5r4ZBrlk0Ti
gnOycykRUgYRoYkV4La95gHVrREb+1r2vfPJ5nb3OS3m/r5uDP4eT0rzCWrkfFP22XSktQtDq+9x
EJidSG+I+O2pKHWxM+sOMNWClQdlSv7QNVTm+ULCF5cHcz9npf5sNwVd37mToZZm5vQ6ZZiMklBf
jVsNvvcTnYJtV2dkSsYOzi7Sggc0Q5nhnzaN8g1BbP+h3er+gTL8lqaH9QoaeHyyJwvCoZYad4a0
HND6rIVuI/R7Gmt5QD/2mha9QKecTck+dy15xMjgf9AdJo4a6geVe9k8TOUamcO03nHStrTx2lLf
4/3pXhtHkLqXOS3tSSmyQ+/b000WL0UQb6nzkLnDngBtLjPx6DLZM5Iv+YRInx/7DJkOm2dM9d0u
H9q1AAlJx0Wbc40KtCYJfHCIbEsp/+YpWT5oMSFeppVBE9HbEsk2PHDRDt3Nim+eFkwimnucH2CR
Jip0L0AJq3+w4m59G7RGD0semltSEjV6QY55sKSfRk6J3yfKgSrtC2QRUad3vFpSKM2Sr5EU1pgy
3sd0hs5S8+JXhBmApLwE5kkcLzcSLTqJ3bQTHOLyDvTVYp79inA9W6czGE8yrETho8col/Nmpth/
ma/s49zxn0Hz5WFVZJTLbvpmxdZn39gwT42j/phhIT2as/WFCMBbaP4o4hvdpsvDJ23BuudySGsr
Roe7kdYWxQt5jEyE8H1s+Z02dO2HHK9RVHfb71ni4W0glwaZdZzMp1jDV2Bo+ge5or6S5Ehhy8mD
xm+Xw1bw18KU6T71huZWbE+LBhehJ+gPN+3bMEO8b9LW2dGa6drEeqKnh3HcKBjP1O48PExaa72x
b3unrFqsg26kJR3m1NylXNLLQICVucRlgfjLwn+HmcErb9mQthNjgyVoTcGdYkHjTpuTS2/chGUb
I7nVU7RmMCw4AOhC6/MYJAmXybIy6stQeadyNj8VFQn0ZmzUYeL1Z5vYyGjDIBjFhebdEQILsctH
v9gNO3cy7TcCnNvfaJbP961NqygQ3DIjtgTnPltzees7RnlyKmJ2LI+ENQByy0sjUalTDfHKuo/U
OiwdHiACsGT+zc+18rOxdPpT7G42umSSnHFRGqFBjxiTlChxXjNFwhTB+jKkI3+vqlW7L4D18jHX
6LLd/Fmk0M5WP2voZZJ0RqirxGUEWlhdMcvDtLnon2hyd7SXt/m+Ikn7iCZURaa7X5l/khk6cw2J
kGDmJ5SVLmRESb67yKpdb9q4XeY1OwI2M3eG46dw7Rtl7JzEUYxC3DsZ9FtCepMvnthVmKEP5Zoq
xXMqPxnsXJHJlG7Ph1Q+WV5ihEI3MDBpY2F+tDtn54BS/QzJ3v4iZye9OL2zfcaWEqFvI6Mob/v+
MhntuEcyzcpb3fxoF2UflA6LjMPzG9ZLM4i7vtg7STycOB8XbHUWe0YnYdbejAa0HxJdymH6Xlf8
t8j/VZGPKOOnop97CKF/G8l//4F/1/ae/q8rlllHAS2wfKhK/d/1vWf/i/A3CkHwo+9UPqijQYWb
yk/tKpygglT+r8qHgAfAFTYxU/w4k+3/YCT/AxXNVUR3CkZWPoUjaU5/r9/iRUvmtBbixK28jSMz
34rHlB3lDPJphoQuhs8+Zcq+7aE5GFDKzh7yt1d/0OUnUXvtK2Cc4bNO/x0eJ6q/n9eX76/W/HYK
0q5S30wlBHp3M/ARXsY8VfYpn+3mjRA7+dDpaX1bC6narVm5HvxWn1VADerpn782iUvva1uUCkzT
QfbqXEuupva/kgTj1CxbZ8q6U5zEL1UXW6gxp8y/K3z0efBCBImXuodPxVKWFWn72Scj77MvcoND
7E7K24Kv0DonJQi9wpmI+ry6YOgJOoT2KG+MVDaZWBlmjNZq97be2kxFJyUdqNgZGXBU96m5Mopy
aV+Hutd1uMwYeUTTtBHCCqMIHoTFSDWYc8d85Qjg+KHlT1qzx4xc2Xt6lGqPqC5r7NTK/aONygmU
0AlPQ5omeYjdSP+scXAwfnWfJrlhI7O3jr6B67T1pbdlQgNQ+Y16ZT1atSoOC22zgvzqTNrchVht
jsQ0bNM6DSvlYaqvdiZNOZvEkseMd3E7kd+BQD3TUXwGnHsYovgCnCOa1nW/pKVzkD4iZs02Od+4
Kneg7rUc4HCWGRHuY/21bHR8n7Wr95GXSn+3TFaf7Wd0FWuQ8SihdSAHhw1SGbk2Ox2fjKlJdxDl
l+mEpg6zDIOK8VEi6U1Dw1qGmKqMxHFEGwCH6ngsaJ8KpzWQ0CebdUNBC+s1STJzCaDzTQGjHDxo
ba7ZR4EdRQtK2+mDRYgXN1+9XSqc+oGkSLknS9PsyYBNt8C++twSXRp7auUeigD63bU0tQMmXqZh
qTnvCz3bw8uYI55U/4SKp3rcmMoycFQGuy3HagcrxH1jcNkeN2XE88sWS17Wo8QazTFhrJBjnaLH
xDg0nJWhD1W8cRNrnjyDLGBGlpvT0SMMrw1KV6R/2Is+3xtXe2BG+u8fmCcYI9Lxx2cmsrpSdSj4
wfXqMMQ76+QRz95H5msMDicqYXrqOUFHy0d8hplsg4748TmMqSaTMJcxdyWvHYvf6zyNM3AhfX4w
dQw9RTFXBrOytELu2tbtrN8Nnd9nbxT4JW7serbN+2Ho4/M2bdap1K18flGjff92FWbzttFznXCx
TrLnqei08WsdT3kZ9T6SvNBB8J3txqmvtV3DZeaOUTWJYIOOc3I3zdqWfVytZl2PXCJo3msxubhB
U/dVEvVTmrRfbLz7yLZhkdQBI7taoVwL/YiBIeUoGOvbnjjBlirYat6GxrVORr/CdNAwXZ9WBlWP
+LTUZpjy/ostq+/zbXIv5tR0fqiZPq/Wq/e2pnhA+ngzll2H92TAPWwPEPOc3A76bOa3J19mO3YN
/oisWchgjQWDkRkSQ+AL6KNRuvAg75B+S40Bq5x+gwg+6Xcwu4V+8eOFhmMLPvStH0pfRK1GevN1
K/d55ykwg8ncjQwHmIZo44yyw9yey8HSVPI4/CBwxjI2iWGKOAmM9U1MU6+3Z2/OdP6tYHSOAb5c
jcSmMDa2ZX6p8YlnA8YUUb9N61ixdPptuGn6zbl0g8FvzLW+0XD6jlkegENqD51nlvdrnTIadxrC
2ANC2+UH7LPmvd2AgCB42Svve2jZVVgnTiMib53nE6UO5TE1blrdVuhLSLfiN2DtVq19qmm1zRe7
66WCNOFsi+qhd79oM/YEwDZ94YdgH5QV23NWcnPT1YOD3LnLa2NozSV1Vqo4vA9NEHu6fUpMae6K
ZWh+G4zxE7YZ5zTDxRXKfrB8IF7LKiOtsOP54KVex/3DyyqQRQ3BU7bI472BkeAutWbclJq21rcp
sXtPZjFJJ2AqJ74Cz3DoMVhGum+WYpebmL/DkjnNLbnPzQ3x9ime7K0nl7jzypMkXUlwo+6NG7Kj
xxNRRZsbsIBQqnPOEDpj+Wtk+x2zAaZJronwZeByMzWmich/dOv1gJN0ZfebnbynSYJzUigPpVRu
ykH5Kq/n6H8Lx18VjoQlUFH83966hz/qmmCA+e0dWgdygPrBP5vDNv1c5OHINqGogub9SwGpakvo
/LjlrjWiKo/+1HSa/+IfOXRtkZXSwRU0Qv8sIFGCIupWPBwDSZQq+f6DAvJ7Q/GvLDXPVb4/10Bv
RjFLq/jvFWTJitmqVl8RndXFGuGQ5bQW5WJdoDQ0/s43c8NSIIO+gnLgoFZGw9efEIZw7m5kF+Rh
WuqaTwdrLEWUMuvWcCgnExv613Ye4/tFmUOq1dAjO0MJFWwoIwxFQh3QX602yVUlWnDNQjixcwnG
GAMzZRay6/N0O2iG2TxDQ+/Pq7KqUFfrDMK37VNsajhZ7NJNd72v/C3gK7qPSaFcL/rVAWNczTBX
X0xx9cg0V7+Mrqwz1US485TWxwzA2h947JKvi7LaSH7mRaxNji5dWXHSqysHQx+qIdIrhpKSAONO
oyw8qPXKm1nZetCdj3ezsvoYyvQT6zH+H1I/5I6SqaDhRNxxKJRVSCrTkKbsQ2VVMZNG54FzRNmL
vJ6PmZYEs3DcKvq5dmhi1MqSZCpzkunzyWMKN84L+NSHUZmY8HFXH3RlbMqptO/Tq9tpVsYn5hJA
fJQZqlhSd0+mrw7nwKvu8Awn+m51IXwEPb3LPKyF/pmCdLydGvtlEMn4kcib2gPjFePEMrU8YeSo
DFp1P1nPoERMEtkt71Ch1sfJtcXxHU09upWWXmCExrEixDw8ug7z5Z1zHYqq8eigBqXEoz6680Ol
BqjDYncHm5mqDfOhwRXPoNXQhunVUMPXvrLk/TzkIvSZzmqDN4biOrBVo1tQneUZ0WOMpiKvPwg1
4uXC/xlhGcZ+Nf7FY7TuazUSXtVw2NEEYGbmxXpjjGFR5Pkjznz9flJj5VgNmDmc0MxzHlf2gvpz
gm4UX4fSvppP534sFBiq+AbI6SuwO23fXMfakGKNRxY5O6+aeg9q/r2VvrUzGBREBWm0kVOLDw2r
LUTyfUMTLw0qNUtH4/ayVZkIgBBr+1RN24Wauy9qAp9MdHiNCTVPqebzcG2TU6tm9qJs2zu0BP7Z
9YYuyhlW73pDziHZF8z75451cxUBSKUHaClSlB8ii/KrXIDbEGeP0hCsSk0wJ5mNssCxqxWdgReX
MttT8C+qhDY2Gz1C/l2dsHzXKqwaMsKPJgqX5SPIAZRZgeiK1Hg2bNbCThd5duP0uvth9NI4/Szt
jUn/BGPK2te+0iqWTrby+nN2YTZjcjFtsU2VaADJio+tlDa50Wjihf5hnZ+WxmTSWTYbuk8IDZtd
H3o4iPPHmZSxBfvttYCFXEc1Czxnzl+LYuy3GqTGFbiRKvgGKTv+Fs2DYnKwzJLktTKyhOTQ1CD1
vtCaipn9leQhsbhhJDGujA+PsK4EvFPteTtkDmORHNfRs1+npl7Gr27hG4WDsAz/I+jCaWzO1JVo
XrmAFAR8BjXkv1OOTEMDrKUjB3yqi8lZQ72jJwCwtje5qWtQ/P57Uv//UPBMXFScWv/3Sf2YNr//
8f9OQ/lW//63Vs/3H/zzpDb+ZZiEDXIIwIr+Pq/9c5SLMQNpMfnAf9oy/vec5idQ7Dv/O/79c5DL
X2fTHlQ9I1P8J2c0eazvOxlXWrBt8Tvwe1nuuz5Kh8Cmr3yfXB0Xhni+ps1Hv0ChtkMYCDXLFC9L
Nc93pdbShJzaF+JVtJO+cG1pppJdeUuLqB3sCqt7VT+QLfGMKinJgrbscnYy8NvbpFmn3nDpHKya
u89X/OXe4F5aTIqBKY2HHMXUm29VdxiO7ixtOcQj/aaxFz5dFUU+mScP8y94IX3KLhWfY9i5LRK1
uukCXfMg4Agu4Zm+gSrRHxxjsACTLG90nGWAGR3ABFkpiN++DWXO+QwRTZHRL64lD0sGIgmX2De/
qO9wrz8C+IHAk0172yzupnV7AO12oycKpJRrgUyzN6qIJmq67asYUVPOxle6qy/dOuybMiZRt0ot
6O0KSeM5mD3QXjfA/gKCIC/GaL0Uc/nm6hv3fVggel/cqU9g5BQEG1R+y9taC4dkzPdWuTaRVTEH
mhI3DeZlfkqs5dGrQfAw201Ofel/pQLwD0Zqk3223hRMGU4bmOlQWwY+GF3nmpGdzXQyYQ6i3k3X
x6W1X1KrOHMfe+u7HFuruCCRRLDm2MPO5g3BPoIisj7YJd/Vao37zm+5n9jKek7zSXKxAo+IZNts
+KDMFIQOOsgxoAwgRaXwxxARaHMztuzHiaY+y7R6mwxkjTpYp2BkR0TgPuxanHM7rdselkF/GM3l
ACfrxvCSKtRm/aZ1Gy2kD/DNKvljwsjuikLeUDWKo9f4Dpc13mFjr89bPDLJGJ2SYailRTBakPJn
tERSfNa3vcihn2zPvd3FQSrkE5SYSBKcSihHz+Cnyd5qVOuEI8uvXrPdzGaiqG19dik69yWT+m9e
Z937DAlDZzHAFY1HEEP9sZPzE/LHIwlAIwvVOiYV3xE2fOByI/MVOnA3TrOCxln4PmnlWqjmWQly
I+q5MytQuoP+XCfGV99a8CrLvkaOU54Nd37q+unJluW3Ss/Z1nEERFMln6zYSBkxgswtuUDuNkfj
moafIbx+7kbtXLh1vzRdne8dW4AqsN39qH6O9xmQ+8NStJyXDLLQ0cH1E3BEXFpTa7/kMfU1E+U1
6rV4/mA5LLtSJnEI9UaEK42nY+eu87lrxAwi0/FOctaYvGAU2QGfgfNDYOseH8V8rlB8h6ZWWl+h
0HxZ5965NbyiVRPlJuvAoyMezSMfskDkFtvyFrsNE6mkNWnv5YRSPRd1/FxJtHERlAk/Cypafoip
L3ZdfOktOAMoqUGrc9zBQYracYWRY0swSz0CrDzIAOedvWYELeECS9TSh7qxm92i2c+NxiR4mITY
zZN4w/vRf61rrDe1ptjt8Cs9FyJFu/nOvsqqCRxkEz/AYWRURiIkenPza4MQJBi6Ckf1rIeONKFU
uQ3f28ojMG0swy7mHiLppKMMdKeDNFl0a+G+uJpzmcxuOcVz/01b+hvbKX6RXPmjtEPJOuhE8+ij
qHsv9cpyx8YyUDRHe9aKwJpIK4k9eclER1624fyi/y1+ODN80+dAU7neUFPeC0lQgk61s7ogAHjU
IwaYZ4jCaeBYbOh/OUz/Qf/zvsuPgE112smE4rrKbOOd03hxXWnleP+P5li80bgqArUd58ayhhYt
oebEf9L3P3/NH4RA6jVVXjVjD//H3OrEqv3UG2JGiXCrdmKYn9CLl6EGZmzRRKkGtmfyzW/6gd3t
5y9t/TBXUK9NAqmOAhGWy3u7HoK8ZaNZrPLZeivKQbc8rHTP1XZxkzd5cdR9+XUZJF3hZZ7POUxK
7sLgZfp0/aqsy0m93ZDczKlriaPvV8jCp34HK/tmAT4AxZTLGy0pCIj5HbCtfSXmR1klz7pIq8iR
9mXykJLLpvEPQjTta4LXLkQYuEY/f6f/sIQIYtJNgbP1H8I6zDLzMUHY9TE1h73dIH/1twegM90v
PlE1DnsngoQZb6B3gvNjs5TeydT8BRA3/yNr1S/tE1eph9XI7J1Oc4Ji2gdT5xV3Y2JUH8p5fXBH
vfqQJpyh9pZ862b2ZVWqwIcoAHnIm0RjLOAv05PmOxernw+px3YPzxxbUpI6h06a8iUR5nqoErNV
BpsMWmU/PNaFfJZomJECZPZ5zLxqt9CPvsH+9C3OhBPURcm3KL3mILX8W9xszx7S523kpkEY7TFd
xTFN6wzy4RYzv5Y3hauVoTltD+5KW55en7Fn7v+lByFL75sa6+df2D/sMDh0lT4N46wp3rtYN1dr
OluziHNZjGs5IdnZRGuCG1qs489fS/WF/tY34ikA6G/zbSHKgzLA//4Xc39vrtDK7JVoq2J+RE1z
riDf/OIl/mFnITvLtOEkACL6wcCJGKgYS12vj40/txCFJJiZePuqdvpss9bDSCO+MO2jr5mXJfbT
HXAPso3jzwDkfvMcuMZmNffo/HPrOOcc4qnP7tSu1R0Nn2+bs1g7fHLE4VoO3Etk2TTit+G2zJzd
7LWfPBosgTN4ycleM7QQgroFBTNiLb9r92ZvptD7O/MwSXpWupl9EzVLsMuKu1kWKOiSVUF4KFBh
HUqBsq7mLh7O+vjY1Ga6s63tFwFK9j88sXwXJG+gTyVi8X1cHkhs5C5rVR+NkovCnFZZmI3gEE2t
4D0zcUC4JfKoXL1LxZgsjIdeD2ha3I85azkuagB2NST4eFvQ6BsNLTL9ZclbK/J0F2rL7FwU7jSc
YnHB8ZNHGEa0sAWfAu1xfdbN5es2qIyA7KO0qA79jjfca/JQpPrzSiEGdDZtD1a5MPhdHhPhqJEc
69Nu2fgGZ0Zfp0EoruLSP5hie/bbfr77+ar6h4eEM0P9H/3TH8Pll6TDELMQMLd4dUSJIwN34dex
6fDFbfKLbwRh6I/PiVLxsq3h7QVM++507GxrpQ1EHmUPeQlNykA8VJyfY04qcKtZuDE2CLaVC9IM
ShAoHxVgUt7Be97o+kMMb2okkQwlup1Pvw/R6zDCivZ+Gwo0c6CMS78awtRXBs26sSKrHb5W+fYo
S5qurjqMWWaJVbzFi6pSITXlm37XTUjCZGOGlKs72DrANfhKr9fLzZYW6FL+IODIs6ORqpC3y7xv
42kMym1MTxLf0vUSFNeyiRZIaOd6Wp6ykYukR+cXCRJXPbEtT/2Y6CA4fHjrM1MT46HTMkwSVGuG
O0WZajir/6BV/BMM4CzIdpr3hv0/7J3JcttIFkX/pfdgYE5g0b0gQZHUaKtoW+UNQi2rMBLz/PV9
kpRcEq1SlUsRHYqOhpYaICSRmS/fu/e8ql7KaVQP1mUu+q0dyAOElSjMJzyoaUm0BF7pAle344mC
n6Z1wU0ZW0yxxi/PXWu4w0rv9S0DHKfRRWRwZnHpT78wU/MmDrvrHpc6XCprjef9FDne6bQrS3BH
TGBAGqccile0l81gF0u4OLPD7psL6jpfw7rPThPNuuxqfHR6NS7kwYiie7TqkZGdOUT2gJJudLxO
f7If2y9Mb2Id5MG4FXijJPv/6Zqb4nMrdZNcZi3GO1jZ15RFL4kvGDwIJJ6Mv/ZH7bwBrdW4RHr7
OZ+FzcnY1/28jPk1EloeEr946QLwdbrKEFjBaNeLkj1b0ql7XKcayNYuSuCYBxRj0W8Fd6WSuhdF
hZ5wwkW5bCascRn7xWISVAoU1hh4uZ87g3BLrYxiYatRuxiChi4qDpF1wMGQ/TA0cj6QgDBbxO22
6VhBK725rkACL4CJXXRte21aWF/y1B6WFPsMr+ynMzyIW0rVOOA10MpWPt7ZdOs4qYrmWnA6WCeR
fdmxiXDIbLcG/nQZzTficX/9fy3sT2phbPS6/mSV/aGj0Od7jJVZ8zS59vA7vyfXTFyxQG1U7VDs
+q6jEsbMJGqRAAz8RYjqudNjem2PNuHF0wU5NnOPpnxMr+m0rKDZFNMJkQ+5ZvEzKbajYIZOxFTi
XDiWzCrqYepRMENOup0gDJG4cFhd6QPqgMEmYnsyJn/loAQKiWdEQcjGw0gcTV+/RbJgIN5etzGd
XOdgl+kgM/j5V0mN+7CzESOk6HYqD/hX8evr95af1/N4jZujhCIyYNgEg/187YAEkSI9d9x1YLp5
ciKqGtv+oHFfS02uY8pst4G7K9x5nUWGV09jdD/Q3zNbInI0vJSedBjU4mjVdJyzDMAC2DTz8Kp2
YrIncepbCw7ZcP2DAO5lLfzrHYJg7288hAS0YJ3BK4XA+flDqBXYYQCU7rqcKOsPJuKZnUJ/+kj0
46eSKsDC1xJhLBUMggtNHYpfe0RonpUHI/9f5IKlAMv7Ia8dB/3BFK0QUU0nnZNQmWe5PHG6Xtvu
opb1MpvIUSi7LFq9/gw/rOF8DjTQQra3538dd0CsTaNtR9G7QI0x5FaU76BYVONKkoFfv9MPgY68
kyMTAIQdEHuOBsvqtHpXIL9bd1gXOSiXfHi2U55WjVF+VC12xNfvdzSJSILLgAobiS5pK+6xOUfX
QBrs2CbWFJaqj6wo9XxqUf28fpcXxo++X4RTyC4detUcxVNuxXKR9opDPNVHK4dRKww3Wie1s339
Rrocn2cnHBxauiZ72Mh14YdFIQ44k2BwdtYc29LNJCCKhS7vzCiJF+POQGakhVRy87xJrscOozot
ahPPjIHVh6D7zmgJVn6sMIHAYugwTWDPVwEWQNNcB1KjmeOhXkW8m5+6AGEH/izVJNcW99hrzICb
DIWUMTt6tK51u/7S21O0fv0hD2SjZ0+JyIBDCxVh6d3CevZ8SkmNEFndalj3Uoe8k4pkIbXJilQp
01dRJ2WU/waIEQWz1DLz8sZrFN/tSbdXOkvNc7GXP1MD80owGl80bJKXljuaX0WPXhrvK0XKXv9F
I62I7b5PtUVl++lWVxP3JERj5TVSfx0Gme5lUpOdwE+Iu+Ary1mytht020GrE6pJLTe7S7jeoZlf
GoEdrRXIGEDzUX+HkHVWtZE7W8yp8SZWsGVnWhmSzA38OyzktGOgBL9BoI8iPkXJPu+k2pxybLrq
fNn6stNN8t4FdJfWRqDeaEG+Tqo8+UzvAaJOdOyZVLRbbjF+G8ex5mSJ3j2g6LeyfBMRfGzTm2ZK
Cuq7UiNvATbYFm29+yKCkBZrWpjT80R1x5HYOsywbeeqQYAfDjcC5acnpBof12C6iaVCH5CnfWVL
1X7jRFBKjV3UX+FoKf+dxal1qyL0V6TiP0T6r0gPgJKlimcGEXpPUZ3udhBBU1srl4nuyoxwdpn7
BQ7AgSomXnfyuorIVmgnzuV4enkaFwuMfsg3pENBwzVjhQBGyd6qG6xhdHCTjgZlb27Q0DBeanAm
8CpL94PK/gJIGEcEqW9nAw3EuK18u/6Ai6DONo3aohARtbFNzJNM+isq6bRoS8O4zaX7Igl1hbPL
4NDKXs+qT9lYwzRPhp6PBiUYgKxg3WPnCEPjo+7jpmJt6zZNmoO5U4bGIbmmfzMqPvPK1oqPY5Ve
RD6eR2SvCQzhtPVa6SUJwSstKhU4gA6+QQ1Mcx67Q/ALzaUu6Er6NZSulFD6U3zpVIkr+8tIVK3v
sszrYXEsFOlraWguc2JUlXYuhrYHwYv/Je8mnDAqmMA2LpV5I30yQjpmQLSA+thlMZq9fDhTpLMm
qYdsMUq3jSJ9N4V04ISYFhY43bDlVHuLDpuR8NiGkpMocGzOa30Uea309VRABM+sKc9pfoTrpwLl
ehtTo0F6Vwt0sHuDkKrHNAJEccAyVWs4iEbN3IRIJ9aa9BcJututbAVfUYL7QJ+SdgnOIZyH9NEB
0BH6kpCU3VWdGdzEvtZ+s0U93hhd1Z/uHKeDHOBixQgK87xSFaSATeIvqCp2m1ZjfiljUoCGHcfA
mKtYmbVNFrliKj2ttHfLnQpUZlCm4ZPZqdmJoerhhnYxxdJMc9wgI7kAl1aLK80us/MINto8U9ES
WJROzuOsTQovsofyFO144tl5O64U26nnZa0m+I66EfB81eeX6hikni/15VOHUhArP1VQnVNEFLBz
aBOKYbq5FEu16/UlT1ydCrvRl31FVyoUOOPZ1Kj1l8ntzSudiXo54lWD0eA35HpVGpreoxbvPTel
xyONpqq7UAwBNORIfN7rTDNKAFtFJb5Ic2gYAKSJTjpCvjxHP20HLppXNBecOltysMsBy951Gpjl
DViJxEvUqYdVQVyoWAUulQSGUg+R+KQI3PZz3tTppoyA4ExKqK7TGHJBXPGQWJbAc6c54ltqa2u6
tBeXRjj5p6KWQJweIdgCeC2AhDwrlm7V8eRJFF656q73rNbQl2Uz6fDHzeBqEgW6VljV/I7upohi
ae9J0yPgN33SQunuOvgSvmJr+NQNgRCxSWJrabihdaWxMCwmXIyrAh7GWo3tdOGK1j8lVrEWhW+7
c+LI6rQDiAerJBx/IwbuPkddxbqe6/QcQnkHYsoyaQCm7sqVnynWGXZM5XrkBuEe8TKffAFYyBpD
62tPgVO2PwJqpAp8eqgh2+tKIo+gn2s3qmOdkTCBL9qV+aqOdRJcxIvGmTWoq6ZkUdCQN0FClmSl
EMYSUCjZDTxG1ikpTHnWbjVf0Rd900TUq0FiiEj9UPmZ26EsD7pVtac6MfwiuaPRVBmeV/UO8lM8
UqACd0QPENpQqF5FzgDhEv1CC1ZWuk3MM0c3w8uh14fdtNlv7/8zB9aHB5HnSVT8NDz82N5X4/V9
3abN9w6B8rsfcqj92/zv/dCjPvLlP/TQFfFPjsAPlv9nIpP9P7X/j1/7G+ktD9Z+u//nP0xjBrzT
RtAJB1Fe1EHSnIjm8G1FaDOggLYOV/jw/cOZ+8kg/dEwvP6Eh/F8/WeePcFd3maN/ByCKM+eHupJ
xT+JL7+P549jcPQXfh8Dw51ZHEkE5+zDMx6NgetCM8VQhdZln6N1Dzf874/B7Tc6VT8SoZ+OgYSp
/rVBOPoTTwYBCrRKoYZ0wNEbIHh6XgDKmu/06an1cE562zSQr7ml7UGy+3eAlPmzaUBqh6MdfjbO
ftzpHX32hy7Zb3p6JgAsDmY5ou7DdfT01sy0pV2N3tb7690Ngky6vXUGmNaMBDvVw8dR4Nj59B2w
3RlKPDqMi/e6DMDskTSNt70LrAO0VWMMnj+9sGdYREmhPC6CLJLvayLoZFwP/9ShjfsrW8EfroKg
bjShk28VKB7ldbwOaDNExDD0H8b5Ha0DDx2U3vThA+eW+TKpDz08Prv90ykgcI4Ix9KRkB6ud7cT
voQ8/+mYSJ/xmutYUFAPyesoHqAFFU2uqXfR93l/keV8Z1PhBYf5T48CoHYNfJIp5VMvjILDlkhv
CLgejy/DuxuFg+vprTMCChotNQ5j8OOCIGbkfJG3MBb76xCJvKd14QUp+k+/Cyx7VLxc62H/l/HW
s3WB8InigZTeHEbh3W0OL5ULf3oUzBnEBZ2v4wUBQJr0y9kU0fbXu4uPDBast8bIhjOzTZ0aB1HA
/jqKj+BSUG3BcaY+bB4/8RL8hfnC2Vv+1F16f1v96z8AAAD//w==</cx:binary>
              </cx:geoCache>
            </cx:geography>
          </cx:layoutPr>
          <cx:valueColors>
            <cx:minColor>
              <a:schemeClr val="accent1">
                <a:lumMod val="20000"/>
                <a:lumOff val="80000"/>
              </a:schemeClr>
            </cx:minColor>
            <cx:midColor>
              <a:srgbClr val="0070C0"/>
            </cx:midColor>
            <cx:maxColor>
              <a:srgbClr val="7030A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gradFill>
      <a:gsLst>
        <a:gs pos="0">
          <a:srgbClr val="7030A0"/>
        </a:gs>
        <a:gs pos="100000">
          <a:schemeClr val="accent5">
            <a:lumMod val="97000"/>
            <a:lumOff val="3000"/>
          </a:schemeClr>
        </a:gs>
        <a:gs pos="100000">
          <a:schemeClr val="accent5">
            <a:lumMod val="60000"/>
            <a:lumOff val="40000"/>
          </a:schemeClr>
        </a:gs>
      </a:gsLst>
      <a:lin ang="162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6.xml"/><Relationship Id="rId3" Type="http://schemas.openxmlformats.org/officeDocument/2006/relationships/image" Target="../media/image2.emf"/><Relationship Id="rId7" Type="http://schemas.openxmlformats.org/officeDocument/2006/relationships/chart" Target="../charts/chart12.xml"/><Relationship Id="rId12" Type="http://schemas.microsoft.com/office/2014/relationships/chartEx" Target="../charts/chartEx4.xml"/><Relationship Id="rId17" Type="http://schemas.openxmlformats.org/officeDocument/2006/relationships/image" Target="../media/image7.emf"/><Relationship Id="rId2" Type="http://schemas.openxmlformats.org/officeDocument/2006/relationships/chart" Target="../charts/chart10.xml"/><Relationship Id="rId16" Type="http://schemas.openxmlformats.org/officeDocument/2006/relationships/image" Target="../media/image6.emf"/><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image" Target="../media/image4.emf"/><Relationship Id="rId15" Type="http://schemas.openxmlformats.org/officeDocument/2006/relationships/image" Target="../media/image5.png"/><Relationship Id="rId10" Type="http://schemas.microsoft.com/office/2014/relationships/chartEx" Target="../charts/chartEx3.xml"/><Relationship Id="rId4" Type="http://schemas.openxmlformats.org/officeDocument/2006/relationships/image" Target="../media/image3.emf"/><Relationship Id="rId9" Type="http://schemas.openxmlformats.org/officeDocument/2006/relationships/chart" Target="../charts/chart14.xml"/><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xdr:col>
      <xdr:colOff>601980</xdr:colOff>
      <xdr:row>1</xdr:row>
      <xdr:rowOff>167640</xdr:rowOff>
    </xdr:from>
    <xdr:to>
      <xdr:col>11</xdr:col>
      <xdr:colOff>297180</xdr:colOff>
      <xdr:row>16</xdr:row>
      <xdr:rowOff>167640</xdr:rowOff>
    </xdr:to>
    <xdr:graphicFrame macro="">
      <xdr:nvGraphicFramePr>
        <xdr:cNvPr id="2" name="Chart 1">
          <a:extLst>
            <a:ext uri="{FF2B5EF4-FFF2-40B4-BE49-F238E27FC236}">
              <a16:creationId xmlns:a16="http://schemas.microsoft.com/office/drawing/2014/main" id="{31063BC7-F1D4-2A8B-D1C4-5EED4032C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304800</xdr:colOff>
      <xdr:row>17</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DD688CC-42E5-DE49-F4BE-95E94BE04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0100" y="3657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114300</xdr:colOff>
      <xdr:row>16</xdr:row>
      <xdr:rowOff>137160</xdr:rowOff>
    </xdr:from>
    <xdr:to>
      <xdr:col>3</xdr:col>
      <xdr:colOff>533400</xdr:colOff>
      <xdr:row>30</xdr:row>
      <xdr:rowOff>43815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CD1FBE4-DBF4-AD88-D663-7732C4D0102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3460" y="3063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701040</xdr:colOff>
      <xdr:row>17</xdr:row>
      <xdr:rowOff>91440</xdr:rowOff>
    </xdr:from>
    <xdr:to>
      <xdr:col>6</xdr:col>
      <xdr:colOff>251460</xdr:colOff>
      <xdr:row>30</xdr:row>
      <xdr:rowOff>180975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2D4F8A4A-59B2-C2F2-C296-9DF4AC1292E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032760" y="3200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373380</xdr:colOff>
      <xdr:row>18</xdr:row>
      <xdr:rowOff>7620</xdr:rowOff>
    </xdr:from>
    <xdr:to>
      <xdr:col>10</xdr:col>
      <xdr:colOff>373380</xdr:colOff>
      <xdr:row>31</xdr:row>
      <xdr:rowOff>97155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85F23C8-CB3C-5EC3-030A-0AF0BB0ADFB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93080" y="3299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60960</xdr:colOff>
      <xdr:row>1</xdr:row>
      <xdr:rowOff>144780</xdr:rowOff>
    </xdr:from>
    <xdr:to>
      <xdr:col>10</xdr:col>
      <xdr:colOff>365760</xdr:colOff>
      <xdr:row>16</xdr:row>
      <xdr:rowOff>144780</xdr:rowOff>
    </xdr:to>
    <xdr:graphicFrame macro="">
      <xdr:nvGraphicFramePr>
        <xdr:cNvPr id="2" name="Chart 1">
          <a:extLst>
            <a:ext uri="{FF2B5EF4-FFF2-40B4-BE49-F238E27FC236}">
              <a16:creationId xmlns:a16="http://schemas.microsoft.com/office/drawing/2014/main" id="{B1142B92-79D4-3447-2594-AEC73AFB80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342900</xdr:colOff>
      <xdr:row>3</xdr:row>
      <xdr:rowOff>106680</xdr:rowOff>
    </xdr:from>
    <xdr:to>
      <xdr:col>13</xdr:col>
      <xdr:colOff>7620</xdr:colOff>
      <xdr:row>24</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5B17F4E-E7B7-180D-EE83-75C653F392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40680" y="655320"/>
              <a:ext cx="7894320" cy="3832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281940</xdr:colOff>
      <xdr:row>2</xdr:row>
      <xdr:rowOff>121920</xdr:rowOff>
    </xdr:from>
    <xdr:to>
      <xdr:col>11</xdr:col>
      <xdr:colOff>586740</xdr:colOff>
      <xdr:row>17</xdr:row>
      <xdr:rowOff>121920</xdr:rowOff>
    </xdr:to>
    <xdr:graphicFrame macro="">
      <xdr:nvGraphicFramePr>
        <xdr:cNvPr id="3" name="Chart 2">
          <a:extLst>
            <a:ext uri="{FF2B5EF4-FFF2-40B4-BE49-F238E27FC236}">
              <a16:creationId xmlns:a16="http://schemas.microsoft.com/office/drawing/2014/main" id="{CFD0554D-52C3-62FB-E23C-A98816A7F3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388620</xdr:colOff>
      <xdr:row>17</xdr:row>
      <xdr:rowOff>83820</xdr:rowOff>
    </xdr:from>
    <xdr:to>
      <xdr:col>5</xdr:col>
      <xdr:colOff>167640</xdr:colOff>
      <xdr:row>22</xdr:row>
      <xdr:rowOff>99060</xdr:rowOff>
    </xdr:to>
    <xdr:graphicFrame macro="">
      <xdr:nvGraphicFramePr>
        <xdr:cNvPr id="3" name="Chart 2">
          <a:extLst>
            <a:ext uri="{FF2B5EF4-FFF2-40B4-BE49-F238E27FC236}">
              <a16:creationId xmlns:a16="http://schemas.microsoft.com/office/drawing/2014/main" id="{C5043B7A-4DAD-41B8-8CE6-B4D7A84FB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xdr:colOff>
      <xdr:row>16</xdr:row>
      <xdr:rowOff>167640</xdr:rowOff>
    </xdr:from>
    <xdr:to>
      <xdr:col>8</xdr:col>
      <xdr:colOff>982980</xdr:colOff>
      <xdr:row>21</xdr:row>
      <xdr:rowOff>15240</xdr:rowOff>
    </xdr:to>
    <xdr:graphicFrame macro="">
      <xdr:nvGraphicFramePr>
        <xdr:cNvPr id="4" name="Chart 3">
          <a:extLst>
            <a:ext uri="{FF2B5EF4-FFF2-40B4-BE49-F238E27FC236}">
              <a16:creationId xmlns:a16="http://schemas.microsoft.com/office/drawing/2014/main" id="{048D0BA1-ABC2-C1E2-182F-F9A4EAA8D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15240</xdr:colOff>
      <xdr:row>17</xdr:row>
      <xdr:rowOff>22860</xdr:rowOff>
    </xdr:from>
    <xdr:to>
      <xdr:col>11</xdr:col>
      <xdr:colOff>1074420</xdr:colOff>
      <xdr:row>21</xdr:row>
      <xdr:rowOff>114300</xdr:rowOff>
    </xdr:to>
    <xdr:graphicFrame macro="">
      <xdr:nvGraphicFramePr>
        <xdr:cNvPr id="7" name="Chart 6">
          <a:extLst>
            <a:ext uri="{FF2B5EF4-FFF2-40B4-BE49-F238E27FC236}">
              <a16:creationId xmlns:a16="http://schemas.microsoft.com/office/drawing/2014/main" id="{3C39EF5F-840E-6590-9F91-0600CFCD5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17</xdr:row>
      <xdr:rowOff>0</xdr:rowOff>
    </xdr:from>
    <xdr:to>
      <xdr:col>15</xdr:col>
      <xdr:colOff>251460</xdr:colOff>
      <xdr:row>21</xdr:row>
      <xdr:rowOff>0</xdr:rowOff>
    </xdr:to>
    <xdr:graphicFrame macro="">
      <xdr:nvGraphicFramePr>
        <xdr:cNvPr id="9" name="Chart 8">
          <a:extLst>
            <a:ext uri="{FF2B5EF4-FFF2-40B4-BE49-F238E27FC236}">
              <a16:creationId xmlns:a16="http://schemas.microsoft.com/office/drawing/2014/main" id="{52D88074-11BD-4EAE-9BBF-C091A2BEB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121920</xdr:colOff>
      <xdr:row>17</xdr:row>
      <xdr:rowOff>83820</xdr:rowOff>
    </xdr:from>
    <xdr:to>
      <xdr:col>1</xdr:col>
      <xdr:colOff>899160</xdr:colOff>
      <xdr:row>21</xdr:row>
      <xdr:rowOff>76200</xdr:rowOff>
    </xdr:to>
    <xdr:graphicFrame macro="">
      <xdr:nvGraphicFramePr>
        <xdr:cNvPr id="2" name="Chart 1">
          <a:extLst>
            <a:ext uri="{FF2B5EF4-FFF2-40B4-BE49-F238E27FC236}">
              <a16:creationId xmlns:a16="http://schemas.microsoft.com/office/drawing/2014/main" id="{1D3B45F4-8EB2-4B38-B778-7E6D9C102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15240</xdr:colOff>
      <xdr:row>1</xdr:row>
      <xdr:rowOff>30480</xdr:rowOff>
    </xdr:from>
    <xdr:to>
      <xdr:col>19</xdr:col>
      <xdr:colOff>45720</xdr:colOff>
      <xdr:row>3</xdr:row>
      <xdr:rowOff>114300</xdr:rowOff>
    </xdr:to>
    <xdr:sp macro="" textlink="">
      <xdr:nvSpPr>
        <xdr:cNvPr id="4" name="Rectangle: Rounded Corners 3">
          <a:extLst>
            <a:ext uri="{FF2B5EF4-FFF2-40B4-BE49-F238E27FC236}">
              <a16:creationId xmlns:a16="http://schemas.microsoft.com/office/drawing/2014/main" id="{2BF06E27-B9D9-F9FD-BFBF-B265B3D07CF4}"/>
            </a:ext>
          </a:extLst>
        </xdr:cNvPr>
        <xdr:cNvSpPr/>
      </xdr:nvSpPr>
      <xdr:spPr>
        <a:xfrm>
          <a:off x="626845" y="210954"/>
          <a:ext cx="11039375" cy="444767"/>
        </a:xfrm>
        <a:prstGeom prst="roundRect">
          <a:avLst/>
        </a:prstGeom>
        <a:gradFill>
          <a:gsLst>
            <a:gs pos="0">
              <a:srgbClr val="7030A0"/>
            </a:gs>
            <a:gs pos="100000">
              <a:schemeClr val="accent5">
                <a:lumMod val="89000"/>
              </a:schemeClr>
            </a:gs>
            <a:gs pos="100000">
              <a:schemeClr val="accent5">
                <a:lumMod val="75000"/>
              </a:schemeClr>
            </a:gs>
            <a:gs pos="97000">
              <a:schemeClr val="accent5">
                <a:lumMod val="70000"/>
              </a:schemeClr>
            </a:gs>
          </a:gsLst>
          <a:path path="shape">
            <a:fillToRect l="50000" t="50000" r="50000" b="5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bg1"/>
              </a:solidFill>
              <a:latin typeface="Lato black" panose="020F0502020204030204" pitchFamily="34" charset="0"/>
              <a:ea typeface="Lato black" panose="020F0502020204030204" pitchFamily="34" charset="0"/>
              <a:cs typeface="Lato black" panose="020F0502020204030204" pitchFamily="34" charset="0"/>
            </a:rPr>
            <a:t>ECOMMERCE</a:t>
          </a:r>
          <a:r>
            <a:rPr lang="en-IN" sz="2000" baseline="0">
              <a:solidFill>
                <a:schemeClr val="bg1"/>
              </a:solidFill>
              <a:latin typeface="Lato black" panose="020F0502020204030204" pitchFamily="34" charset="0"/>
              <a:ea typeface="Lato black" panose="020F0502020204030204" pitchFamily="34" charset="0"/>
              <a:cs typeface="Lato black" panose="020F0502020204030204" pitchFamily="34" charset="0"/>
            </a:rPr>
            <a:t> SALES ANALYSIS DASHBOARD</a:t>
          </a:r>
          <a:endParaRPr lang="en-IN" sz="2000">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xdr:col>
      <xdr:colOff>99060</xdr:colOff>
      <xdr:row>3</xdr:row>
      <xdr:rowOff>175260</xdr:rowOff>
    </xdr:from>
    <xdr:to>
      <xdr:col>4</xdr:col>
      <xdr:colOff>304800</xdr:colOff>
      <xdr:row>6</xdr:row>
      <xdr:rowOff>0</xdr:rowOff>
    </xdr:to>
    <xdr:sp macro="" textlink="">
      <xdr:nvSpPr>
        <xdr:cNvPr id="5" name="Rectangle: Rounded Corners 4">
          <a:extLst>
            <a:ext uri="{FF2B5EF4-FFF2-40B4-BE49-F238E27FC236}">
              <a16:creationId xmlns:a16="http://schemas.microsoft.com/office/drawing/2014/main" id="{9A773EC2-1E4D-7AD5-A902-0DB6836EC69F}"/>
            </a:ext>
          </a:extLst>
        </xdr:cNvPr>
        <xdr:cNvSpPr/>
      </xdr:nvSpPr>
      <xdr:spPr>
        <a:xfrm>
          <a:off x="708660" y="723900"/>
          <a:ext cx="2034540" cy="373380"/>
        </a:xfrm>
        <a:prstGeom prst="roundRect">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4</xdr:col>
      <xdr:colOff>472440</xdr:colOff>
      <xdr:row>4</xdr:row>
      <xdr:rowOff>0</xdr:rowOff>
    </xdr:from>
    <xdr:to>
      <xdr:col>8</xdr:col>
      <xdr:colOff>68580</xdr:colOff>
      <xdr:row>6</xdr:row>
      <xdr:rowOff>7620</xdr:rowOff>
    </xdr:to>
    <xdr:sp macro="" textlink="">
      <xdr:nvSpPr>
        <xdr:cNvPr id="6" name="Rectangle: Rounded Corners 5">
          <a:extLst>
            <a:ext uri="{FF2B5EF4-FFF2-40B4-BE49-F238E27FC236}">
              <a16:creationId xmlns:a16="http://schemas.microsoft.com/office/drawing/2014/main" id="{81CA2E94-BD81-450B-999C-B25D1C54F6EF}"/>
            </a:ext>
          </a:extLst>
        </xdr:cNvPr>
        <xdr:cNvSpPr/>
      </xdr:nvSpPr>
      <xdr:spPr>
        <a:xfrm>
          <a:off x="2910840" y="731520"/>
          <a:ext cx="2034540" cy="373380"/>
        </a:xfrm>
        <a:prstGeom prst="roundRect">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clientData/>
  </xdr:twoCellAnchor>
  <xdr:twoCellAnchor>
    <xdr:from>
      <xdr:col>8</xdr:col>
      <xdr:colOff>213360</xdr:colOff>
      <xdr:row>4</xdr:row>
      <xdr:rowOff>11285</xdr:rowOff>
    </xdr:from>
    <xdr:to>
      <xdr:col>11</xdr:col>
      <xdr:colOff>419100</xdr:colOff>
      <xdr:row>6</xdr:row>
      <xdr:rowOff>19291</xdr:rowOff>
    </xdr:to>
    <xdr:sp macro="" textlink="">
      <xdr:nvSpPr>
        <xdr:cNvPr id="7" name="Rectangle: Rounded Corners 6">
          <a:extLst>
            <a:ext uri="{FF2B5EF4-FFF2-40B4-BE49-F238E27FC236}">
              <a16:creationId xmlns:a16="http://schemas.microsoft.com/office/drawing/2014/main" id="{96ABFD2E-0F31-48E4-8C6E-0C720FD7A5E4}"/>
            </a:ext>
          </a:extLst>
        </xdr:cNvPr>
        <xdr:cNvSpPr/>
      </xdr:nvSpPr>
      <xdr:spPr>
        <a:xfrm>
          <a:off x="5074727" y="744348"/>
          <a:ext cx="2028753" cy="374538"/>
        </a:xfrm>
        <a:prstGeom prst="roundRect">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p>
      </xdr:txBody>
    </xdr:sp>
    <xdr:clientData/>
  </xdr:twoCellAnchor>
  <xdr:twoCellAnchor>
    <xdr:from>
      <xdr:col>11</xdr:col>
      <xdr:colOff>594360</xdr:colOff>
      <xdr:row>4</xdr:row>
      <xdr:rowOff>0</xdr:rowOff>
    </xdr:from>
    <xdr:to>
      <xdr:col>15</xdr:col>
      <xdr:colOff>190500</xdr:colOff>
      <xdr:row>6</xdr:row>
      <xdr:rowOff>7620</xdr:rowOff>
    </xdr:to>
    <xdr:sp macro="" textlink="">
      <xdr:nvSpPr>
        <xdr:cNvPr id="8" name="Rectangle: Rounded Corners 7">
          <a:extLst>
            <a:ext uri="{FF2B5EF4-FFF2-40B4-BE49-F238E27FC236}">
              <a16:creationId xmlns:a16="http://schemas.microsoft.com/office/drawing/2014/main" id="{9F8AD5E5-5C9F-4145-A09D-47BB50E331DC}"/>
            </a:ext>
          </a:extLst>
        </xdr:cNvPr>
        <xdr:cNvSpPr/>
      </xdr:nvSpPr>
      <xdr:spPr>
        <a:xfrm>
          <a:off x="7299960" y="731520"/>
          <a:ext cx="2034540" cy="373380"/>
        </a:xfrm>
        <a:prstGeom prst="roundRect">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clientData/>
  </xdr:twoCellAnchor>
  <xdr:twoCellAnchor>
    <xdr:from>
      <xdr:col>15</xdr:col>
      <xdr:colOff>350520</xdr:colOff>
      <xdr:row>4</xdr:row>
      <xdr:rowOff>7620</xdr:rowOff>
    </xdr:from>
    <xdr:to>
      <xdr:col>18</xdr:col>
      <xdr:colOff>556260</xdr:colOff>
      <xdr:row>6</xdr:row>
      <xdr:rowOff>15240</xdr:rowOff>
    </xdr:to>
    <xdr:sp macro="" textlink="">
      <xdr:nvSpPr>
        <xdr:cNvPr id="9" name="Rectangle: Rounded Corners 8">
          <a:extLst>
            <a:ext uri="{FF2B5EF4-FFF2-40B4-BE49-F238E27FC236}">
              <a16:creationId xmlns:a16="http://schemas.microsoft.com/office/drawing/2014/main" id="{946D4B81-94C7-49B9-AC0E-6E8679287CDD}"/>
            </a:ext>
          </a:extLst>
        </xdr:cNvPr>
        <xdr:cNvSpPr/>
      </xdr:nvSpPr>
      <xdr:spPr>
        <a:xfrm>
          <a:off x="9494520" y="739140"/>
          <a:ext cx="2034540" cy="373380"/>
        </a:xfrm>
        <a:prstGeom prst="roundRect">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clientData/>
  </xdr:twoCellAnchor>
  <xdr:twoCellAnchor>
    <xdr:from>
      <xdr:col>1</xdr:col>
      <xdr:colOff>83820</xdr:colOff>
      <xdr:row>6</xdr:row>
      <xdr:rowOff>114300</xdr:rowOff>
    </xdr:from>
    <xdr:to>
      <xdr:col>4</xdr:col>
      <xdr:colOff>335280</xdr:colOff>
      <xdr:row>12</xdr:row>
      <xdr:rowOff>175260</xdr:rowOff>
    </xdr:to>
    <xdr:sp macro="" textlink="">
      <xdr:nvSpPr>
        <xdr:cNvPr id="10" name="Rectangle: Rounded Corners 9">
          <a:extLst>
            <a:ext uri="{FF2B5EF4-FFF2-40B4-BE49-F238E27FC236}">
              <a16:creationId xmlns:a16="http://schemas.microsoft.com/office/drawing/2014/main" id="{C257E908-A136-5FD4-7989-79546BABAC0B}"/>
            </a:ext>
          </a:extLst>
        </xdr:cNvPr>
        <xdr:cNvSpPr/>
      </xdr:nvSpPr>
      <xdr:spPr>
        <a:xfrm>
          <a:off x="693420" y="1211580"/>
          <a:ext cx="2080260" cy="1158240"/>
        </a:xfrm>
        <a:prstGeom prst="roundRect">
          <a:avLst>
            <a:gd name="adj" fmla="val 7456"/>
          </a:avLst>
        </a:prstGeom>
        <a:gradFill>
          <a:gsLst>
            <a:gs pos="79000">
              <a:srgbClr val="7030A0"/>
            </a:gs>
            <a:gs pos="100000">
              <a:schemeClr val="tx2">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129540</xdr:colOff>
      <xdr:row>13</xdr:row>
      <xdr:rowOff>77164</xdr:rowOff>
    </xdr:from>
    <xdr:to>
      <xdr:col>8</xdr:col>
      <xdr:colOff>8562</xdr:colOff>
      <xdr:row>25</xdr:row>
      <xdr:rowOff>53340</xdr:rowOff>
    </xdr:to>
    <xdr:sp macro="" textlink="">
      <xdr:nvSpPr>
        <xdr:cNvPr id="11" name="Rectangle: Rounded Corners 10">
          <a:extLst>
            <a:ext uri="{FF2B5EF4-FFF2-40B4-BE49-F238E27FC236}">
              <a16:creationId xmlns:a16="http://schemas.microsoft.com/office/drawing/2014/main" id="{F1B12906-4C74-B327-68E7-E50691367729}"/>
            </a:ext>
          </a:extLst>
        </xdr:cNvPr>
        <xdr:cNvSpPr/>
      </xdr:nvSpPr>
      <xdr:spPr>
        <a:xfrm>
          <a:off x="737211" y="2459620"/>
          <a:ext cx="4132718" cy="2175366"/>
        </a:xfrm>
        <a:prstGeom prst="roundRect">
          <a:avLst>
            <a:gd name="adj" fmla="val 3031"/>
          </a:avLst>
        </a:prstGeom>
        <a:gradFill>
          <a:gsLst>
            <a:gs pos="0">
              <a:srgbClr val="7030A0"/>
            </a:gs>
            <a:gs pos="100000">
              <a:schemeClr val="accent5">
                <a:lumMod val="97000"/>
                <a:lumOff val="3000"/>
              </a:schemeClr>
            </a:gs>
            <a:gs pos="100000">
              <a:schemeClr val="accent5">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167641</xdr:colOff>
      <xdr:row>25</xdr:row>
      <xdr:rowOff>111304</xdr:rowOff>
    </xdr:from>
    <xdr:to>
      <xdr:col>7</xdr:col>
      <xdr:colOff>496585</xdr:colOff>
      <xdr:row>38</xdr:row>
      <xdr:rowOff>91440</xdr:rowOff>
    </xdr:to>
    <xdr:sp macro="" textlink="">
      <xdr:nvSpPr>
        <xdr:cNvPr id="12" name="Rectangle: Rounded Corners 11">
          <a:extLst>
            <a:ext uri="{FF2B5EF4-FFF2-40B4-BE49-F238E27FC236}">
              <a16:creationId xmlns:a16="http://schemas.microsoft.com/office/drawing/2014/main" id="{A04FD035-01A3-83E1-E7FC-D32076A852FE}"/>
            </a:ext>
          </a:extLst>
        </xdr:cNvPr>
        <xdr:cNvSpPr/>
      </xdr:nvSpPr>
      <xdr:spPr>
        <a:xfrm>
          <a:off x="775529" y="4606248"/>
          <a:ext cx="3976269" cy="2334630"/>
        </a:xfrm>
        <a:prstGeom prst="roundRect">
          <a:avLst>
            <a:gd name="adj" fmla="val 3452"/>
          </a:avLst>
        </a:prstGeom>
        <a:gradFill>
          <a:gsLst>
            <a:gs pos="0">
              <a:srgbClr val="7030A0"/>
            </a:gs>
            <a:gs pos="100000">
              <a:schemeClr val="accent5">
                <a:lumMod val="97000"/>
                <a:lumOff val="3000"/>
              </a:schemeClr>
            </a:gs>
            <a:gs pos="100000">
              <a:schemeClr val="accent5">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109162</xdr:colOff>
      <xdr:row>13</xdr:row>
      <xdr:rowOff>80818</xdr:rowOff>
    </xdr:from>
    <xdr:to>
      <xdr:col>14</xdr:col>
      <xdr:colOff>77055</xdr:colOff>
      <xdr:row>25</xdr:row>
      <xdr:rowOff>67234</xdr:rowOff>
    </xdr:to>
    <xdr:sp macro="" textlink="">
      <xdr:nvSpPr>
        <xdr:cNvPr id="13" name="Rectangle: Rounded Corners 12">
          <a:extLst>
            <a:ext uri="{FF2B5EF4-FFF2-40B4-BE49-F238E27FC236}">
              <a16:creationId xmlns:a16="http://schemas.microsoft.com/office/drawing/2014/main" id="{687C3A2B-4524-5E64-8E1F-EA6F81F58C4E}"/>
            </a:ext>
          </a:extLst>
        </xdr:cNvPr>
        <xdr:cNvSpPr/>
      </xdr:nvSpPr>
      <xdr:spPr>
        <a:xfrm>
          <a:off x="4950103" y="2411642"/>
          <a:ext cx="3598599" cy="2137945"/>
        </a:xfrm>
        <a:prstGeom prst="roundRect">
          <a:avLst>
            <a:gd name="adj" fmla="val 3788"/>
          </a:avLst>
        </a:prstGeom>
        <a:gradFill>
          <a:gsLst>
            <a:gs pos="0">
              <a:srgbClr val="7030A0"/>
            </a:gs>
            <a:gs pos="100000">
              <a:schemeClr val="accent5">
                <a:lumMod val="97000"/>
                <a:lumOff val="3000"/>
              </a:schemeClr>
            </a:gs>
            <a:gs pos="100000">
              <a:schemeClr val="accent5">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128427</xdr:colOff>
      <xdr:row>13</xdr:row>
      <xdr:rowOff>80818</xdr:rowOff>
    </xdr:from>
    <xdr:to>
      <xdr:col>19</xdr:col>
      <xdr:colOff>60960</xdr:colOff>
      <xdr:row>25</xdr:row>
      <xdr:rowOff>56029</xdr:rowOff>
    </xdr:to>
    <xdr:sp macro="" textlink="">
      <xdr:nvSpPr>
        <xdr:cNvPr id="14" name="Rectangle: Rounded Corners 13">
          <a:extLst>
            <a:ext uri="{FF2B5EF4-FFF2-40B4-BE49-F238E27FC236}">
              <a16:creationId xmlns:a16="http://schemas.microsoft.com/office/drawing/2014/main" id="{3DB1646B-F3D3-BE72-B2DD-353231D363B9}"/>
            </a:ext>
          </a:extLst>
        </xdr:cNvPr>
        <xdr:cNvSpPr/>
      </xdr:nvSpPr>
      <xdr:spPr>
        <a:xfrm>
          <a:off x="8600074" y="2411642"/>
          <a:ext cx="2958121" cy="2126740"/>
        </a:xfrm>
        <a:prstGeom prst="roundRect">
          <a:avLst>
            <a:gd name="adj" fmla="val 3178"/>
          </a:avLst>
        </a:prstGeom>
        <a:gradFill>
          <a:gsLst>
            <a:gs pos="0">
              <a:srgbClr val="7030A0"/>
            </a:gs>
            <a:gs pos="100000">
              <a:schemeClr val="accent5">
                <a:lumMod val="97000"/>
                <a:lumOff val="3000"/>
              </a:schemeClr>
            </a:gs>
            <a:gs pos="100000">
              <a:schemeClr val="accent5">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555319</xdr:colOff>
      <xdr:row>25</xdr:row>
      <xdr:rowOff>125392</xdr:rowOff>
    </xdr:from>
    <xdr:to>
      <xdr:col>14</xdr:col>
      <xdr:colOff>106102</xdr:colOff>
      <xdr:row>38</xdr:row>
      <xdr:rowOff>64728</xdr:rowOff>
    </xdr:to>
    <xdr:sp macro="" textlink="">
      <xdr:nvSpPr>
        <xdr:cNvPr id="15" name="Rectangle: Rounded Corners 14">
          <a:extLst>
            <a:ext uri="{FF2B5EF4-FFF2-40B4-BE49-F238E27FC236}">
              <a16:creationId xmlns:a16="http://schemas.microsoft.com/office/drawing/2014/main" id="{5D5EF80A-7412-0EA7-C725-BB84E8C858C8}"/>
            </a:ext>
          </a:extLst>
        </xdr:cNvPr>
        <xdr:cNvSpPr/>
      </xdr:nvSpPr>
      <xdr:spPr>
        <a:xfrm>
          <a:off x="4809015" y="4707038"/>
          <a:ext cx="3804479" cy="2341082"/>
        </a:xfrm>
        <a:prstGeom prst="roundRect">
          <a:avLst>
            <a:gd name="adj" fmla="val 4046"/>
          </a:avLst>
        </a:prstGeom>
        <a:gradFill>
          <a:gsLst>
            <a:gs pos="0">
              <a:srgbClr val="7030A0"/>
            </a:gs>
            <a:gs pos="100000">
              <a:schemeClr val="accent5">
                <a:lumMod val="97000"/>
                <a:lumOff val="3000"/>
              </a:schemeClr>
            </a:gs>
            <a:gs pos="100000">
              <a:schemeClr val="accent5">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154330</xdr:colOff>
      <xdr:row>25</xdr:row>
      <xdr:rowOff>125392</xdr:rowOff>
    </xdr:from>
    <xdr:to>
      <xdr:col>19</xdr:col>
      <xdr:colOff>74888</xdr:colOff>
      <xdr:row>38</xdr:row>
      <xdr:rowOff>77055</xdr:rowOff>
    </xdr:to>
    <xdr:sp macro="" textlink="">
      <xdr:nvSpPr>
        <xdr:cNvPr id="16" name="Rectangle: Rounded Corners 15">
          <a:extLst>
            <a:ext uri="{FF2B5EF4-FFF2-40B4-BE49-F238E27FC236}">
              <a16:creationId xmlns:a16="http://schemas.microsoft.com/office/drawing/2014/main" id="{C4D7047D-CF56-47BA-B3F1-FC420BC48E16}"/>
            </a:ext>
          </a:extLst>
        </xdr:cNvPr>
        <xdr:cNvSpPr/>
      </xdr:nvSpPr>
      <xdr:spPr>
        <a:xfrm>
          <a:off x="8661722" y="4707038"/>
          <a:ext cx="2958913" cy="2353409"/>
        </a:xfrm>
        <a:prstGeom prst="roundRect">
          <a:avLst>
            <a:gd name="adj" fmla="val 4691"/>
          </a:avLst>
        </a:prstGeom>
        <a:gradFill>
          <a:gsLst>
            <a:gs pos="0">
              <a:srgbClr val="7030A0"/>
            </a:gs>
            <a:gs pos="100000">
              <a:schemeClr val="accent5">
                <a:lumMod val="97000"/>
                <a:lumOff val="3000"/>
              </a:schemeClr>
            </a:gs>
            <a:gs pos="100000">
              <a:schemeClr val="accent5">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472440</xdr:colOff>
      <xdr:row>6</xdr:row>
      <xdr:rowOff>114300</xdr:rowOff>
    </xdr:from>
    <xdr:to>
      <xdr:col>8</xdr:col>
      <xdr:colOff>114300</xdr:colOff>
      <xdr:row>12</xdr:row>
      <xdr:rowOff>175260</xdr:rowOff>
    </xdr:to>
    <xdr:sp macro="" textlink="">
      <xdr:nvSpPr>
        <xdr:cNvPr id="17" name="Rectangle: Rounded Corners 16">
          <a:extLst>
            <a:ext uri="{FF2B5EF4-FFF2-40B4-BE49-F238E27FC236}">
              <a16:creationId xmlns:a16="http://schemas.microsoft.com/office/drawing/2014/main" id="{9034FD22-9654-4AC1-B121-CB76E9449E2F}"/>
            </a:ext>
          </a:extLst>
        </xdr:cNvPr>
        <xdr:cNvSpPr/>
      </xdr:nvSpPr>
      <xdr:spPr>
        <a:xfrm>
          <a:off x="2910840" y="1211580"/>
          <a:ext cx="2080260" cy="1158240"/>
        </a:xfrm>
        <a:prstGeom prst="roundRect">
          <a:avLst>
            <a:gd name="adj" fmla="val 7456"/>
          </a:avLst>
        </a:prstGeom>
        <a:gradFill>
          <a:gsLst>
            <a:gs pos="0">
              <a:srgbClr val="7030A0"/>
            </a:gs>
            <a:gs pos="100000">
              <a:schemeClr val="accent5">
                <a:lumMod val="97000"/>
                <a:lumOff val="3000"/>
              </a:schemeClr>
            </a:gs>
            <a:gs pos="100000">
              <a:schemeClr val="accent5">
                <a:lumMod val="60000"/>
                <a:lumOff val="4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213360</xdr:colOff>
      <xdr:row>6</xdr:row>
      <xdr:rowOff>129540</xdr:rowOff>
    </xdr:from>
    <xdr:to>
      <xdr:col>11</xdr:col>
      <xdr:colOff>464820</xdr:colOff>
      <xdr:row>13</xdr:row>
      <xdr:rowOff>7620</xdr:rowOff>
    </xdr:to>
    <xdr:sp macro="" textlink="">
      <xdr:nvSpPr>
        <xdr:cNvPr id="18" name="Rectangle: Rounded Corners 17">
          <a:extLst>
            <a:ext uri="{FF2B5EF4-FFF2-40B4-BE49-F238E27FC236}">
              <a16:creationId xmlns:a16="http://schemas.microsoft.com/office/drawing/2014/main" id="{47E242F2-EA23-47F5-B966-789928B5D2EC}"/>
            </a:ext>
          </a:extLst>
        </xdr:cNvPr>
        <xdr:cNvSpPr/>
      </xdr:nvSpPr>
      <xdr:spPr>
        <a:xfrm>
          <a:off x="5090160" y="1226820"/>
          <a:ext cx="2080260" cy="1158240"/>
        </a:xfrm>
        <a:prstGeom prst="roundRect">
          <a:avLst>
            <a:gd name="adj" fmla="val 8114"/>
          </a:avLst>
        </a:prstGeom>
        <a:gradFill>
          <a:gsLst>
            <a:gs pos="0">
              <a:srgbClr val="7030A0"/>
            </a:gs>
            <a:gs pos="100000">
              <a:schemeClr val="accent5">
                <a:lumMod val="97000"/>
                <a:lumOff val="3000"/>
              </a:schemeClr>
            </a:gs>
            <a:gs pos="100000">
              <a:schemeClr val="accent5">
                <a:lumMod val="60000"/>
                <a:lumOff val="4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586740</xdr:colOff>
      <xdr:row>6</xdr:row>
      <xdr:rowOff>137160</xdr:rowOff>
    </xdr:from>
    <xdr:to>
      <xdr:col>15</xdr:col>
      <xdr:colOff>228600</xdr:colOff>
      <xdr:row>13</xdr:row>
      <xdr:rowOff>15240</xdr:rowOff>
    </xdr:to>
    <xdr:sp macro="" textlink="">
      <xdr:nvSpPr>
        <xdr:cNvPr id="19" name="Rectangle: Rounded Corners 18">
          <a:extLst>
            <a:ext uri="{FF2B5EF4-FFF2-40B4-BE49-F238E27FC236}">
              <a16:creationId xmlns:a16="http://schemas.microsoft.com/office/drawing/2014/main" id="{71D30545-1176-4A14-9269-5CB667630519}"/>
            </a:ext>
          </a:extLst>
        </xdr:cNvPr>
        <xdr:cNvSpPr/>
      </xdr:nvSpPr>
      <xdr:spPr>
        <a:xfrm>
          <a:off x="7292340" y="1234440"/>
          <a:ext cx="2080260" cy="1158240"/>
        </a:xfrm>
        <a:prstGeom prst="roundRect">
          <a:avLst>
            <a:gd name="adj" fmla="val 8114"/>
          </a:avLst>
        </a:prstGeom>
        <a:gradFill flip="none" rotWithShape="1">
          <a:gsLst>
            <a:gs pos="0">
              <a:srgbClr val="7030A0"/>
            </a:gs>
            <a:gs pos="100000">
              <a:schemeClr val="accent5">
                <a:lumMod val="97000"/>
                <a:lumOff val="3000"/>
              </a:schemeClr>
            </a:gs>
            <a:gs pos="100000">
              <a:schemeClr val="accent5">
                <a:lumMod val="60000"/>
                <a:lumOff val="40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320040</xdr:colOff>
      <xdr:row>6</xdr:row>
      <xdr:rowOff>137160</xdr:rowOff>
    </xdr:from>
    <xdr:to>
      <xdr:col>18</xdr:col>
      <xdr:colOff>571500</xdr:colOff>
      <xdr:row>13</xdr:row>
      <xdr:rowOff>15240</xdr:rowOff>
    </xdr:to>
    <xdr:sp macro="" textlink="">
      <xdr:nvSpPr>
        <xdr:cNvPr id="20" name="Rectangle: Rounded Corners 19">
          <a:extLst>
            <a:ext uri="{FF2B5EF4-FFF2-40B4-BE49-F238E27FC236}">
              <a16:creationId xmlns:a16="http://schemas.microsoft.com/office/drawing/2014/main" id="{36460180-8191-4993-B350-1850817F4283}"/>
            </a:ext>
          </a:extLst>
        </xdr:cNvPr>
        <xdr:cNvSpPr/>
      </xdr:nvSpPr>
      <xdr:spPr>
        <a:xfrm>
          <a:off x="9464040" y="1234440"/>
          <a:ext cx="2080260" cy="1158240"/>
        </a:xfrm>
        <a:prstGeom prst="roundRect">
          <a:avLst>
            <a:gd name="adj" fmla="val 8115"/>
          </a:avLst>
        </a:prstGeom>
        <a:gradFill>
          <a:gsLst>
            <a:gs pos="0">
              <a:srgbClr val="7030A0"/>
            </a:gs>
            <a:gs pos="100000">
              <a:schemeClr val="accent5">
                <a:lumMod val="97000"/>
                <a:lumOff val="3000"/>
              </a:schemeClr>
            </a:gs>
            <a:gs pos="100000">
              <a:schemeClr val="accent5">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266700</xdr:colOff>
      <xdr:row>11</xdr:row>
      <xdr:rowOff>53340</xdr:rowOff>
    </xdr:from>
    <xdr:to>
      <xdr:col>11</xdr:col>
      <xdr:colOff>426720</xdr:colOff>
      <xdr:row>12</xdr:row>
      <xdr:rowOff>144780</xdr:rowOff>
    </xdr:to>
    <xdr:sp macro="" textlink="">
      <xdr:nvSpPr>
        <xdr:cNvPr id="28" name="Rectangle: Rounded Corners 27">
          <a:extLst>
            <a:ext uri="{FF2B5EF4-FFF2-40B4-BE49-F238E27FC236}">
              <a16:creationId xmlns:a16="http://schemas.microsoft.com/office/drawing/2014/main" id="{7A589231-0743-4A07-9F62-D00EA774C629}"/>
            </a:ext>
          </a:extLst>
        </xdr:cNvPr>
        <xdr:cNvSpPr/>
      </xdr:nvSpPr>
      <xdr:spPr>
        <a:xfrm>
          <a:off x="5143500" y="2065020"/>
          <a:ext cx="1988820" cy="274320"/>
        </a:xfrm>
        <a:prstGeom prst="roundRect">
          <a:avLst>
            <a:gd name="adj" fmla="val 22223"/>
          </a:avLst>
        </a:prstGeom>
        <a:gradFill>
          <a:gsLst>
            <a:gs pos="0">
              <a:srgbClr val="7030A0"/>
            </a:gs>
            <a:gs pos="100000">
              <a:schemeClr val="accent5">
                <a:lumMod val="97000"/>
                <a:lumOff val="3000"/>
              </a:schemeClr>
            </a:gs>
            <a:gs pos="100000">
              <a:schemeClr val="accent5">
                <a:lumMod val="60000"/>
                <a:lumOff val="40000"/>
              </a:schemeClr>
            </a:gs>
          </a:gsLst>
          <a:lin ang="162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xdr:colOff>
      <xdr:row>11</xdr:row>
      <xdr:rowOff>68580</xdr:rowOff>
    </xdr:from>
    <xdr:to>
      <xdr:col>15</xdr:col>
      <xdr:colOff>190500</xdr:colOff>
      <xdr:row>12</xdr:row>
      <xdr:rowOff>160020</xdr:rowOff>
    </xdr:to>
    <xdr:sp macro="" textlink="">
      <xdr:nvSpPr>
        <xdr:cNvPr id="29" name="Rectangle: Rounded Corners 28">
          <a:extLst>
            <a:ext uri="{FF2B5EF4-FFF2-40B4-BE49-F238E27FC236}">
              <a16:creationId xmlns:a16="http://schemas.microsoft.com/office/drawing/2014/main" id="{615C16B2-DECB-4C5C-9AD1-D4CC875A4701}"/>
            </a:ext>
          </a:extLst>
        </xdr:cNvPr>
        <xdr:cNvSpPr/>
      </xdr:nvSpPr>
      <xdr:spPr>
        <a:xfrm>
          <a:off x="7345680" y="2080260"/>
          <a:ext cx="1988820" cy="274320"/>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350520</xdr:colOff>
      <xdr:row>11</xdr:row>
      <xdr:rowOff>68580</xdr:rowOff>
    </xdr:from>
    <xdr:to>
      <xdr:col>18</xdr:col>
      <xdr:colOff>510540</xdr:colOff>
      <xdr:row>12</xdr:row>
      <xdr:rowOff>160020</xdr:rowOff>
    </xdr:to>
    <xdr:sp macro="" textlink="">
      <xdr:nvSpPr>
        <xdr:cNvPr id="30" name="Rectangle: Rounded Corners 29">
          <a:extLst>
            <a:ext uri="{FF2B5EF4-FFF2-40B4-BE49-F238E27FC236}">
              <a16:creationId xmlns:a16="http://schemas.microsoft.com/office/drawing/2014/main" id="{34B5B5F7-DF06-4745-A7A6-826DC75F1B6D}"/>
            </a:ext>
          </a:extLst>
        </xdr:cNvPr>
        <xdr:cNvSpPr/>
      </xdr:nvSpPr>
      <xdr:spPr>
        <a:xfrm>
          <a:off x="9494520" y="2080260"/>
          <a:ext cx="1988820" cy="274320"/>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129540</xdr:colOff>
      <xdr:row>8</xdr:row>
      <xdr:rowOff>33867</xdr:rowOff>
    </xdr:from>
    <xdr:to>
      <xdr:col>4</xdr:col>
      <xdr:colOff>266700</xdr:colOff>
      <xdr:row>11</xdr:row>
      <xdr:rowOff>76200</xdr:rowOff>
    </xdr:to>
    <xdr:graphicFrame macro="">
      <xdr:nvGraphicFramePr>
        <xdr:cNvPr id="31" name="Chart 30">
          <a:extLst>
            <a:ext uri="{FF2B5EF4-FFF2-40B4-BE49-F238E27FC236}">
              <a16:creationId xmlns:a16="http://schemas.microsoft.com/office/drawing/2014/main" id="{CE7070AF-4A33-4228-B419-E6A6D835A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266699</xdr:colOff>
      <xdr:row>11</xdr:row>
      <xdr:rowOff>38100</xdr:rowOff>
    </xdr:from>
    <xdr:to>
      <xdr:col>7</xdr:col>
      <xdr:colOff>312418</xdr:colOff>
      <xdr:row>11</xdr:row>
      <xdr:rowOff>83819</xdr:rowOff>
    </xdr:to>
    <xdr:graphicFrame macro="">
      <xdr:nvGraphicFramePr>
        <xdr:cNvPr id="2" name="Chart 1">
          <a:extLst>
            <a:ext uri="{FF2B5EF4-FFF2-40B4-BE49-F238E27FC236}">
              <a16:creationId xmlns:a16="http://schemas.microsoft.com/office/drawing/2014/main" id="{A1909061-EB59-4EF8-995C-9A97E37E8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274320</xdr:colOff>
      <xdr:row>11</xdr:row>
      <xdr:rowOff>106680</xdr:rowOff>
    </xdr:from>
    <xdr:to>
      <xdr:col>11</xdr:col>
      <xdr:colOff>274320</xdr:colOff>
      <xdr:row>12</xdr:row>
      <xdr:rowOff>106680</xdr:rowOff>
    </xdr:to>
    <xdr:pic>
      <xdr:nvPicPr>
        <xdr:cNvPr id="38" name="Picture 37">
          <a:extLst>
            <a:ext uri="{FF2B5EF4-FFF2-40B4-BE49-F238E27FC236}">
              <a16:creationId xmlns:a16="http://schemas.microsoft.com/office/drawing/2014/main" id="{30CE8377-584E-B7C0-DCB6-6DFF44ECF362}"/>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7984" t="4000" b="1"/>
        <a:stretch/>
      </xdr:blipFill>
      <xdr:spPr bwMode="auto">
        <a:xfrm>
          <a:off x="6370320" y="2118360"/>
          <a:ext cx="609600" cy="182880"/>
        </a:xfrm>
        <a:prstGeom prst="rect">
          <a:avLst/>
        </a:prstGeom>
        <a:gradFill>
          <a:gsLst>
            <a:gs pos="0">
              <a:srgbClr val="7030A0"/>
            </a:gs>
            <a:gs pos="23000">
              <a:schemeClr val="accent5">
                <a:lumMod val="89000"/>
              </a:schemeClr>
            </a:gs>
            <a:gs pos="69000">
              <a:srgbClr val="7030A0"/>
            </a:gs>
            <a:gs pos="0">
              <a:schemeClr val="accent5">
                <a:lumMod val="70000"/>
              </a:schemeClr>
            </a:gs>
          </a:gsLst>
          <a:path path="shape">
            <a:fillToRect l="50000" t="50000" r="50000" b="50000"/>
          </a:path>
        </a:gradFill>
      </xdr:spPr>
    </xdr:pic>
    <xdr:clientData/>
  </xdr:twoCellAnchor>
  <xdr:twoCellAnchor editAs="oneCell">
    <xdr:from>
      <xdr:col>13</xdr:col>
      <xdr:colOff>561798</xdr:colOff>
      <xdr:row>11</xdr:row>
      <xdr:rowOff>101600</xdr:rowOff>
    </xdr:from>
    <xdr:to>
      <xdr:col>15</xdr:col>
      <xdr:colOff>60960</xdr:colOff>
      <xdr:row>12</xdr:row>
      <xdr:rowOff>121921</xdr:rowOff>
    </xdr:to>
    <xdr:pic>
      <xdr:nvPicPr>
        <xdr:cNvPr id="39" name="Picture 38">
          <a:extLst>
            <a:ext uri="{FF2B5EF4-FFF2-40B4-BE49-F238E27FC236}">
              <a16:creationId xmlns:a16="http://schemas.microsoft.com/office/drawing/2014/main" id="{04930B1B-A73C-559A-54B9-F6D1632DB89C}"/>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9811" t="4000" b="1"/>
        <a:stretch/>
      </xdr:blipFill>
      <xdr:spPr bwMode="auto">
        <a:xfrm>
          <a:off x="8486598" y="2150533"/>
          <a:ext cx="718362" cy="206588"/>
        </a:xfrm>
        <a:prstGeom prst="rect">
          <a:avLst/>
        </a:prstGeom>
        <a:gradFill>
          <a:gsLst>
            <a:gs pos="0">
              <a:srgbClr val="7030A0"/>
            </a:gs>
            <a:gs pos="23000">
              <a:schemeClr val="accent5">
                <a:lumMod val="89000"/>
              </a:schemeClr>
            </a:gs>
            <a:gs pos="69000">
              <a:srgbClr val="7030A0"/>
            </a:gs>
            <a:gs pos="0">
              <a:schemeClr val="accent5">
                <a:lumMod val="70000"/>
              </a:schemeClr>
            </a:gs>
          </a:gsLst>
          <a:path path="shape">
            <a:fillToRect l="50000" t="50000" r="50000" b="50000"/>
          </a:path>
        </a:gradFill>
      </xdr:spPr>
    </xdr:pic>
    <xdr:clientData/>
  </xdr:twoCellAnchor>
  <xdr:twoCellAnchor editAs="oneCell">
    <xdr:from>
      <xdr:col>17</xdr:col>
      <xdr:colOff>455083</xdr:colOff>
      <xdr:row>11</xdr:row>
      <xdr:rowOff>105834</xdr:rowOff>
    </xdr:from>
    <xdr:to>
      <xdr:col>18</xdr:col>
      <xdr:colOff>403860</xdr:colOff>
      <xdr:row>12</xdr:row>
      <xdr:rowOff>137160</xdr:rowOff>
    </xdr:to>
    <xdr:pic>
      <xdr:nvPicPr>
        <xdr:cNvPr id="41" name="Picture 40">
          <a:extLst>
            <a:ext uri="{FF2B5EF4-FFF2-40B4-BE49-F238E27FC236}">
              <a16:creationId xmlns:a16="http://schemas.microsoft.com/office/drawing/2014/main" id="{1B01DABB-9AE4-B0CE-5EA0-D9B1C1B73AB4}"/>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4975" t="-12574" b="-1"/>
        <a:stretch/>
      </xdr:blipFill>
      <xdr:spPr bwMode="auto">
        <a:xfrm>
          <a:off x="10890250" y="2084917"/>
          <a:ext cx="562610" cy="211243"/>
        </a:xfrm>
        <a:prstGeom prst="rect">
          <a:avLst/>
        </a:prstGeom>
        <a:gradFill flip="none" rotWithShape="1">
          <a:gsLst>
            <a:gs pos="0">
              <a:srgbClr val="7030A0"/>
            </a:gs>
            <a:gs pos="23000">
              <a:schemeClr val="accent5">
                <a:lumMod val="89000"/>
              </a:schemeClr>
            </a:gs>
            <a:gs pos="69000">
              <a:srgbClr val="7030A0"/>
            </a:gs>
            <a:gs pos="0">
              <a:schemeClr val="accent5">
                <a:lumMod val="70000"/>
              </a:schemeClr>
            </a:gs>
          </a:gsLst>
          <a:path path="shape">
            <a:fillToRect l="50000" t="50000" r="50000" b="50000"/>
          </a:path>
          <a:tileRect/>
        </a:gradFill>
      </xdr:spPr>
    </xdr:pic>
    <xdr:clientData/>
  </xdr:twoCellAnchor>
  <xdr:twoCellAnchor>
    <xdr:from>
      <xdr:col>8</xdr:col>
      <xdr:colOff>287868</xdr:colOff>
      <xdr:row>8</xdr:row>
      <xdr:rowOff>41868</xdr:rowOff>
    </xdr:from>
    <xdr:to>
      <xdr:col>11</xdr:col>
      <xdr:colOff>370416</xdr:colOff>
      <xdr:row>11</xdr:row>
      <xdr:rowOff>42335</xdr:rowOff>
    </xdr:to>
    <xdr:graphicFrame macro="">
      <xdr:nvGraphicFramePr>
        <xdr:cNvPr id="44" name="Chart 43">
          <a:extLst>
            <a:ext uri="{FF2B5EF4-FFF2-40B4-BE49-F238E27FC236}">
              <a16:creationId xmlns:a16="http://schemas.microsoft.com/office/drawing/2014/main" id="{FA5DC49A-799D-4D29-B445-D3AE080BA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53340</xdr:colOff>
      <xdr:row>8</xdr:row>
      <xdr:rowOff>38746</xdr:rowOff>
    </xdr:from>
    <xdr:to>
      <xdr:col>15</xdr:col>
      <xdr:colOff>137160</xdr:colOff>
      <xdr:row>11</xdr:row>
      <xdr:rowOff>45720</xdr:rowOff>
    </xdr:to>
    <xdr:graphicFrame macro="">
      <xdr:nvGraphicFramePr>
        <xdr:cNvPr id="45" name="Chart 44">
          <a:extLst>
            <a:ext uri="{FF2B5EF4-FFF2-40B4-BE49-F238E27FC236}">
              <a16:creationId xmlns:a16="http://schemas.microsoft.com/office/drawing/2014/main" id="{3684C548-8F49-4B82-B7A9-F531B16446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393560</xdr:colOff>
      <xdr:row>8</xdr:row>
      <xdr:rowOff>91440</xdr:rowOff>
    </xdr:from>
    <xdr:to>
      <xdr:col>18</xdr:col>
      <xdr:colOff>502920</xdr:colOff>
      <xdr:row>11</xdr:row>
      <xdr:rowOff>60960</xdr:rowOff>
    </xdr:to>
    <xdr:graphicFrame macro="">
      <xdr:nvGraphicFramePr>
        <xdr:cNvPr id="46" name="Chart 45">
          <a:extLst>
            <a:ext uri="{FF2B5EF4-FFF2-40B4-BE49-F238E27FC236}">
              <a16:creationId xmlns:a16="http://schemas.microsoft.com/office/drawing/2014/main" id="{423D58A6-4337-41E8-8BB1-0A329D00E3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144780</xdr:colOff>
      <xdr:row>13</xdr:row>
      <xdr:rowOff>99060</xdr:rowOff>
    </xdr:from>
    <xdr:to>
      <xdr:col>6</xdr:col>
      <xdr:colOff>167473</xdr:colOff>
      <xdr:row>15</xdr:row>
      <xdr:rowOff>53340</xdr:rowOff>
    </xdr:to>
    <xdr:sp macro="" textlink="">
      <xdr:nvSpPr>
        <xdr:cNvPr id="47" name="Rectangle: Rounded Corners 46">
          <a:extLst>
            <a:ext uri="{FF2B5EF4-FFF2-40B4-BE49-F238E27FC236}">
              <a16:creationId xmlns:a16="http://schemas.microsoft.com/office/drawing/2014/main" id="{213322FF-A349-49DD-A8B3-F12C90BB3438}"/>
            </a:ext>
          </a:extLst>
        </xdr:cNvPr>
        <xdr:cNvSpPr/>
      </xdr:nvSpPr>
      <xdr:spPr>
        <a:xfrm>
          <a:off x="756055" y="2493917"/>
          <a:ext cx="3079066" cy="322720"/>
        </a:xfrm>
        <a:prstGeom prst="roundRect">
          <a:avLst>
            <a:gd name="adj" fmla="val 22223"/>
          </a:avLst>
        </a:prstGeom>
        <a:gradFill flip="none" rotWithShape="1">
          <a:gsLst>
            <a:gs pos="0">
              <a:schemeClr val="accent5">
                <a:lumMod val="67000"/>
              </a:schemeClr>
            </a:gs>
            <a:gs pos="100000">
              <a:srgbClr val="7030A0"/>
            </a:gs>
            <a:gs pos="100000">
              <a:schemeClr val="accent5">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2"/>
              </a:solidFill>
              <a:latin typeface="Lacto black"/>
              <a:ea typeface="Calibri"/>
              <a:cs typeface="Calibri"/>
            </a:rPr>
            <a:t> SALES AND PROFIT ANALYSIS</a:t>
          </a:r>
        </a:p>
      </xdr:txBody>
    </xdr:sp>
    <xdr:clientData/>
  </xdr:twoCellAnchor>
  <xdr:twoCellAnchor>
    <xdr:from>
      <xdr:col>8</xdr:col>
      <xdr:colOff>132022</xdr:colOff>
      <xdr:row>13</xdr:row>
      <xdr:rowOff>153341</xdr:rowOff>
    </xdr:from>
    <xdr:to>
      <xdr:col>12</xdr:col>
      <xdr:colOff>519164</xdr:colOff>
      <xdr:row>15</xdr:row>
      <xdr:rowOff>107621</xdr:rowOff>
    </xdr:to>
    <xdr:sp macro="" textlink="">
      <xdr:nvSpPr>
        <xdr:cNvPr id="49" name="Rectangle: Rounded Corners 48">
          <a:extLst>
            <a:ext uri="{FF2B5EF4-FFF2-40B4-BE49-F238E27FC236}">
              <a16:creationId xmlns:a16="http://schemas.microsoft.com/office/drawing/2014/main" id="{F4AA26DF-B42D-4A11-B570-BDAFF8D6D319}"/>
            </a:ext>
          </a:extLst>
        </xdr:cNvPr>
        <xdr:cNvSpPr/>
      </xdr:nvSpPr>
      <xdr:spPr>
        <a:xfrm>
          <a:off x="5022220" y="2548198"/>
          <a:ext cx="2832241" cy="322720"/>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2"/>
              </a:solidFill>
              <a:latin typeface="Lacto black"/>
              <a:ea typeface="Calibri"/>
              <a:cs typeface="Calibri"/>
            </a:rPr>
            <a:t> CATEGORY WISE PROFIT</a:t>
          </a:r>
        </a:p>
      </xdr:txBody>
    </xdr:sp>
    <xdr:clientData/>
  </xdr:twoCellAnchor>
  <xdr:twoCellAnchor>
    <xdr:from>
      <xdr:col>1</xdr:col>
      <xdr:colOff>167640</xdr:colOff>
      <xdr:row>15</xdr:row>
      <xdr:rowOff>68494</xdr:rowOff>
    </xdr:from>
    <xdr:to>
      <xdr:col>8</xdr:col>
      <xdr:colOff>17124</xdr:colOff>
      <xdr:row>25</xdr:row>
      <xdr:rowOff>8562</xdr:rowOff>
    </xdr:to>
    <xdr:graphicFrame macro="">
      <xdr:nvGraphicFramePr>
        <xdr:cNvPr id="51" name="Chart 50">
          <a:extLst>
            <a:ext uri="{FF2B5EF4-FFF2-40B4-BE49-F238E27FC236}">
              <a16:creationId xmlns:a16="http://schemas.microsoft.com/office/drawing/2014/main" id="{15B9A192-52FF-44AF-899C-00D59EFBB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176031</xdr:colOff>
      <xdr:row>15</xdr:row>
      <xdr:rowOff>122861</xdr:rowOff>
    </xdr:from>
    <xdr:to>
      <xdr:col>14</xdr:col>
      <xdr:colOff>25685</xdr:colOff>
      <xdr:row>24</xdr:row>
      <xdr:rowOff>68494</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C3FFF248-DB15-4FA1-9CDC-FCA3A5DC0D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052831" y="2866061"/>
              <a:ext cx="3507254" cy="15915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142352</xdr:colOff>
      <xdr:row>13</xdr:row>
      <xdr:rowOff>160020</xdr:rowOff>
    </xdr:from>
    <xdr:to>
      <xdr:col>19</xdr:col>
      <xdr:colOff>41868</xdr:colOff>
      <xdr:row>15</xdr:row>
      <xdr:rowOff>114300</xdr:rowOff>
    </xdr:to>
    <xdr:sp macro="" textlink="">
      <xdr:nvSpPr>
        <xdr:cNvPr id="53" name="Rectangle: Rounded Corners 52">
          <a:extLst>
            <a:ext uri="{FF2B5EF4-FFF2-40B4-BE49-F238E27FC236}">
              <a16:creationId xmlns:a16="http://schemas.microsoft.com/office/drawing/2014/main" id="{B647C82C-B00E-4CA3-8DEC-7008FE1485B3}"/>
            </a:ext>
          </a:extLst>
        </xdr:cNvPr>
        <xdr:cNvSpPr/>
      </xdr:nvSpPr>
      <xdr:spPr>
        <a:xfrm>
          <a:off x="8700198" y="2554877"/>
          <a:ext cx="2955890" cy="322720"/>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2"/>
              </a:solidFill>
              <a:latin typeface="Calibri"/>
              <a:ea typeface="Calibri"/>
              <a:cs typeface="Calibri"/>
            </a:rPr>
            <a:t> CATEGOTY WISE SALES SHARE%</a:t>
          </a:r>
        </a:p>
      </xdr:txBody>
    </xdr:sp>
    <xdr:clientData/>
  </xdr:twoCellAnchor>
  <xdr:twoCellAnchor>
    <xdr:from>
      <xdr:col>14</xdr:col>
      <xdr:colOff>162674</xdr:colOff>
      <xdr:row>15</xdr:row>
      <xdr:rowOff>128426</xdr:rowOff>
    </xdr:from>
    <xdr:to>
      <xdr:col>19</xdr:col>
      <xdr:colOff>42334</xdr:colOff>
      <xdr:row>25</xdr:row>
      <xdr:rowOff>33493</xdr:rowOff>
    </xdr:to>
    <xdr:graphicFrame macro="">
      <xdr:nvGraphicFramePr>
        <xdr:cNvPr id="55" name="Chart 54">
          <a:extLst>
            <a:ext uri="{FF2B5EF4-FFF2-40B4-BE49-F238E27FC236}">
              <a16:creationId xmlns:a16="http://schemas.microsoft.com/office/drawing/2014/main" id="{6036929D-98A4-4996-BE5A-F1FA3273A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200769</xdr:colOff>
      <xdr:row>25</xdr:row>
      <xdr:rowOff>162671</xdr:rowOff>
    </xdr:from>
    <xdr:to>
      <xdr:col>4</xdr:col>
      <xdr:colOff>100483</xdr:colOff>
      <xdr:row>27</xdr:row>
      <xdr:rowOff>116951</xdr:rowOff>
    </xdr:to>
    <xdr:sp macro="" textlink="">
      <xdr:nvSpPr>
        <xdr:cNvPr id="56" name="Rectangle: Rounded Corners 55">
          <a:extLst>
            <a:ext uri="{FF2B5EF4-FFF2-40B4-BE49-F238E27FC236}">
              <a16:creationId xmlns:a16="http://schemas.microsoft.com/office/drawing/2014/main" id="{8D68BCC7-010E-47DE-954B-D062C6CEBEB5}"/>
            </a:ext>
          </a:extLst>
        </xdr:cNvPr>
        <xdr:cNvSpPr/>
      </xdr:nvSpPr>
      <xdr:spPr>
        <a:xfrm>
          <a:off x="812044" y="4768166"/>
          <a:ext cx="1733538" cy="339466"/>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2"/>
              </a:solidFill>
              <a:latin typeface="Lacto black"/>
              <a:ea typeface="Calibri"/>
              <a:cs typeface="Calibri"/>
            </a:rPr>
            <a:t>SATES</a:t>
          </a:r>
          <a:r>
            <a:rPr lang="en-US" sz="1800" b="1" i="0" u="none" strike="noStrike" baseline="0">
              <a:solidFill>
                <a:schemeClr val="bg2"/>
              </a:solidFill>
              <a:latin typeface="Lacto black"/>
              <a:ea typeface="Calibri"/>
              <a:cs typeface="Calibri"/>
            </a:rPr>
            <a:t> BY SALES</a:t>
          </a:r>
          <a:endParaRPr lang="en-US" sz="1800" b="1" i="0" u="none" strike="noStrike">
            <a:solidFill>
              <a:schemeClr val="bg2"/>
            </a:solidFill>
            <a:latin typeface="Lacto black"/>
            <a:ea typeface="Calibri"/>
            <a:cs typeface="Calibri"/>
          </a:endParaRPr>
        </a:p>
      </xdr:txBody>
    </xdr:sp>
    <xdr:clientData/>
  </xdr:twoCellAnchor>
  <xdr:twoCellAnchor>
    <xdr:from>
      <xdr:col>1</xdr:col>
      <xdr:colOff>180682</xdr:colOff>
      <xdr:row>27</xdr:row>
      <xdr:rowOff>117835</xdr:rowOff>
    </xdr:from>
    <xdr:to>
      <xdr:col>7</xdr:col>
      <xdr:colOff>445216</xdr:colOff>
      <xdr:row>38</xdr:row>
      <xdr:rowOff>54989</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D7BFF86A-2C0E-4913-A1B9-DB69562348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88353" y="5085303"/>
              <a:ext cx="3910559" cy="19530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581160</xdr:colOff>
      <xdr:row>28</xdr:row>
      <xdr:rowOff>28937</xdr:rowOff>
    </xdr:from>
    <xdr:to>
      <xdr:col>14</xdr:col>
      <xdr:colOff>67519</xdr:colOff>
      <xdr:row>38</xdr:row>
      <xdr:rowOff>30039</xdr:rowOff>
    </xdr:to>
    <xdr:graphicFrame macro="">
      <xdr:nvGraphicFramePr>
        <xdr:cNvPr id="58" name="Chart 57">
          <a:extLst>
            <a:ext uri="{FF2B5EF4-FFF2-40B4-BE49-F238E27FC236}">
              <a16:creationId xmlns:a16="http://schemas.microsoft.com/office/drawing/2014/main" id="{FDD015A8-C169-47CD-8F25-1550A335C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575199</xdr:colOff>
      <xdr:row>26</xdr:row>
      <xdr:rowOff>13476</xdr:rowOff>
    </xdr:from>
    <xdr:to>
      <xdr:col>13</xdr:col>
      <xdr:colOff>200967</xdr:colOff>
      <xdr:row>27</xdr:row>
      <xdr:rowOff>147553</xdr:rowOff>
    </xdr:to>
    <xdr:sp macro="" textlink="">
      <xdr:nvSpPr>
        <xdr:cNvPr id="59" name="Rectangle: Rounded Corners 58">
          <a:extLst>
            <a:ext uri="{FF2B5EF4-FFF2-40B4-BE49-F238E27FC236}">
              <a16:creationId xmlns:a16="http://schemas.microsoft.com/office/drawing/2014/main" id="{4E5E3938-619F-475D-B500-F5651F57781F}"/>
            </a:ext>
          </a:extLst>
        </xdr:cNvPr>
        <xdr:cNvSpPr/>
      </xdr:nvSpPr>
      <xdr:spPr>
        <a:xfrm>
          <a:off x="4854122" y="4803190"/>
          <a:ext cx="3293416" cy="335044"/>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2"/>
              </a:solidFill>
              <a:latin typeface="Lacto black"/>
              <a:ea typeface="Calibri"/>
              <a:cs typeface="Calibri"/>
            </a:rPr>
            <a:t> TOP</a:t>
          </a:r>
          <a:r>
            <a:rPr lang="en-US" sz="1800" b="1" i="0" u="none" strike="noStrike" baseline="0">
              <a:solidFill>
                <a:schemeClr val="bg2"/>
              </a:solidFill>
              <a:latin typeface="Lacto black"/>
              <a:ea typeface="Calibri"/>
              <a:cs typeface="Calibri"/>
            </a:rPr>
            <a:t> 10 SUB CATEGORIES</a:t>
          </a:r>
          <a:endParaRPr lang="en-US" sz="1800" b="1" i="0" u="none" strike="noStrike">
            <a:solidFill>
              <a:schemeClr val="bg2"/>
            </a:solidFill>
            <a:latin typeface="Lacto black"/>
            <a:ea typeface="Calibri"/>
            <a:cs typeface="Calibri"/>
          </a:endParaRPr>
        </a:p>
      </xdr:txBody>
    </xdr:sp>
    <xdr:clientData/>
  </xdr:twoCellAnchor>
  <xdr:twoCellAnchor>
    <xdr:from>
      <xdr:col>14</xdr:col>
      <xdr:colOff>190840</xdr:colOff>
      <xdr:row>26</xdr:row>
      <xdr:rowOff>62641</xdr:rowOff>
    </xdr:from>
    <xdr:to>
      <xdr:col>18</xdr:col>
      <xdr:colOff>155971</xdr:colOff>
      <xdr:row>28</xdr:row>
      <xdr:rowOff>12248</xdr:rowOff>
    </xdr:to>
    <xdr:sp macro="" textlink="">
      <xdr:nvSpPr>
        <xdr:cNvPr id="60" name="Rectangle: Rounded Corners 59">
          <a:extLst>
            <a:ext uri="{FF2B5EF4-FFF2-40B4-BE49-F238E27FC236}">
              <a16:creationId xmlns:a16="http://schemas.microsoft.com/office/drawing/2014/main" id="{E7316A11-BD25-4E8E-BFA7-2C3161EBE558}"/>
            </a:ext>
          </a:extLst>
        </xdr:cNvPr>
        <xdr:cNvSpPr/>
      </xdr:nvSpPr>
      <xdr:spPr>
        <a:xfrm>
          <a:off x="8698232" y="4827552"/>
          <a:ext cx="2395815" cy="335430"/>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0" u="none" strike="noStrike">
              <a:solidFill>
                <a:schemeClr val="bg2"/>
              </a:solidFill>
              <a:latin typeface="Calibri"/>
              <a:ea typeface="Calibri"/>
              <a:cs typeface="Calibri"/>
            </a:rPr>
            <a:t> FILTERS</a:t>
          </a:r>
        </a:p>
      </xdr:txBody>
    </xdr:sp>
    <xdr:clientData/>
  </xdr:twoCellAnchor>
  <xdr:twoCellAnchor>
    <xdr:from>
      <xdr:col>4</xdr:col>
      <xdr:colOff>502417</xdr:colOff>
      <xdr:row>8</xdr:row>
      <xdr:rowOff>25122</xdr:rowOff>
    </xdr:from>
    <xdr:to>
      <xdr:col>8</xdr:col>
      <xdr:colOff>33495</xdr:colOff>
      <xdr:row>11</xdr:row>
      <xdr:rowOff>75362</xdr:rowOff>
    </xdr:to>
    <xdr:graphicFrame macro="">
      <xdr:nvGraphicFramePr>
        <xdr:cNvPr id="40" name="Chart 39">
          <a:extLst>
            <a:ext uri="{FF2B5EF4-FFF2-40B4-BE49-F238E27FC236}">
              <a16:creationId xmlns:a16="http://schemas.microsoft.com/office/drawing/2014/main" id="{F1103D15-CA15-455F-B273-2B28B65CD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8</xdr:col>
      <xdr:colOff>250658</xdr:colOff>
      <xdr:row>11</xdr:row>
      <xdr:rowOff>79809</xdr:rowOff>
    </xdr:from>
    <xdr:to>
      <xdr:col>10</xdr:col>
      <xdr:colOff>289428</xdr:colOff>
      <xdr:row>13</xdr:row>
      <xdr:rowOff>54171</xdr:rowOff>
    </xdr:to>
    <xdr:pic>
      <xdr:nvPicPr>
        <xdr:cNvPr id="54" name="Picture 53">
          <a:extLst>
            <a:ext uri="{FF2B5EF4-FFF2-40B4-BE49-F238E27FC236}">
              <a16:creationId xmlns:a16="http://schemas.microsoft.com/office/drawing/2014/main" id="{302AA745-A5BD-3168-9C5C-ED65D0041573}"/>
            </a:ext>
          </a:extLst>
        </xdr:cNvPr>
        <xdr:cNvPicPr>
          <a:picLocks noChangeAspect="1"/>
        </xdr:cNvPicPr>
      </xdr:nvPicPr>
      <xdr:blipFill>
        <a:blip xmlns:r="http://schemas.openxmlformats.org/officeDocument/2006/relationships" r:embed="rId15"/>
        <a:stretch>
          <a:fillRect/>
        </a:stretch>
      </xdr:blipFill>
      <xdr:spPr>
        <a:xfrm>
          <a:off x="5143500" y="2065020"/>
          <a:ext cx="1261981" cy="335309"/>
        </a:xfrm>
        <a:prstGeom prst="rect">
          <a:avLst/>
        </a:prstGeom>
        <a:noFill/>
      </xdr:spPr>
    </xdr:pic>
    <xdr:clientData/>
  </xdr:twoCellAnchor>
  <xdr:twoCellAnchor editAs="oneCell">
    <xdr:from>
      <xdr:col>12</xdr:col>
      <xdr:colOff>6417</xdr:colOff>
      <xdr:row>11</xdr:row>
      <xdr:rowOff>95049</xdr:rowOff>
    </xdr:from>
    <xdr:to>
      <xdr:col>14</xdr:col>
      <xdr:colOff>45187</xdr:colOff>
      <xdr:row>13</xdr:row>
      <xdr:rowOff>69411</xdr:rowOff>
    </xdr:to>
    <xdr:pic>
      <xdr:nvPicPr>
        <xdr:cNvPr id="62" name="Picture 61">
          <a:extLst>
            <a:ext uri="{FF2B5EF4-FFF2-40B4-BE49-F238E27FC236}">
              <a16:creationId xmlns:a16="http://schemas.microsoft.com/office/drawing/2014/main" id="{70937124-7A75-46FB-2668-F0C0E192A401}"/>
            </a:ext>
          </a:extLst>
        </xdr:cNvPr>
        <xdr:cNvPicPr>
          <a:picLocks noChangeAspect="1"/>
        </xdr:cNvPicPr>
      </xdr:nvPicPr>
      <xdr:blipFill>
        <a:blip xmlns:r="http://schemas.openxmlformats.org/officeDocument/2006/relationships" r:embed="rId15"/>
        <a:stretch>
          <a:fillRect/>
        </a:stretch>
      </xdr:blipFill>
      <xdr:spPr>
        <a:xfrm>
          <a:off x="7345680" y="2080260"/>
          <a:ext cx="1261981" cy="335309"/>
        </a:xfrm>
        <a:prstGeom prst="rect">
          <a:avLst/>
        </a:prstGeom>
      </xdr:spPr>
    </xdr:pic>
    <xdr:clientData/>
  </xdr:twoCellAnchor>
  <xdr:twoCellAnchor editAs="oneCell">
    <xdr:from>
      <xdr:col>15</xdr:col>
      <xdr:colOff>320441</xdr:colOff>
      <xdr:row>11</xdr:row>
      <xdr:rowOff>95049</xdr:rowOff>
    </xdr:from>
    <xdr:to>
      <xdr:col>17</xdr:col>
      <xdr:colOff>359212</xdr:colOff>
      <xdr:row>13</xdr:row>
      <xdr:rowOff>69411</xdr:rowOff>
    </xdr:to>
    <xdr:pic>
      <xdr:nvPicPr>
        <xdr:cNvPr id="63" name="Picture 62">
          <a:extLst>
            <a:ext uri="{FF2B5EF4-FFF2-40B4-BE49-F238E27FC236}">
              <a16:creationId xmlns:a16="http://schemas.microsoft.com/office/drawing/2014/main" id="{CA6821D1-6C08-A4BC-6AE0-337CD89DCC38}"/>
            </a:ext>
          </a:extLst>
        </xdr:cNvPr>
        <xdr:cNvPicPr>
          <a:picLocks noChangeAspect="1"/>
        </xdr:cNvPicPr>
      </xdr:nvPicPr>
      <xdr:blipFill>
        <a:blip xmlns:r="http://schemas.openxmlformats.org/officeDocument/2006/relationships" r:embed="rId15"/>
        <a:stretch>
          <a:fillRect/>
        </a:stretch>
      </xdr:blipFill>
      <xdr:spPr>
        <a:xfrm>
          <a:off x="9494520" y="2080260"/>
          <a:ext cx="1261981" cy="335309"/>
        </a:xfrm>
        <a:prstGeom prst="rect">
          <a:avLst/>
        </a:prstGeom>
      </xdr:spPr>
    </xdr:pic>
    <xdr:clientData/>
  </xdr:twoCellAnchor>
  <xdr:twoCellAnchor>
    <xdr:from>
      <xdr:col>1</xdr:col>
      <xdr:colOff>117686</xdr:colOff>
      <xdr:row>6</xdr:row>
      <xdr:rowOff>127846</xdr:rowOff>
    </xdr:from>
    <xdr:to>
      <xdr:col>4</xdr:col>
      <xdr:colOff>277706</xdr:colOff>
      <xdr:row>8</xdr:row>
      <xdr:rowOff>82126</xdr:rowOff>
    </xdr:to>
    <xdr:sp macro="" textlink="KPI!B17">
      <xdr:nvSpPr>
        <xdr:cNvPr id="68" name="Rectangle: Rounded Corners 67">
          <a:extLst>
            <a:ext uri="{FF2B5EF4-FFF2-40B4-BE49-F238E27FC236}">
              <a16:creationId xmlns:a16="http://schemas.microsoft.com/office/drawing/2014/main" id="{A3DB5FC6-C8DC-4A67-9459-09189D1EA747}"/>
            </a:ext>
          </a:extLst>
        </xdr:cNvPr>
        <xdr:cNvSpPr/>
      </xdr:nvSpPr>
      <xdr:spPr>
        <a:xfrm>
          <a:off x="727286" y="1245446"/>
          <a:ext cx="1988820" cy="326813"/>
        </a:xfrm>
        <a:prstGeom prst="roundRect">
          <a:avLst>
            <a:gd name="adj" fmla="val 10363"/>
          </a:avLst>
        </a:prstGeom>
        <a:gradFill flip="none" rotWithShape="1">
          <a:gsLst>
            <a:gs pos="0">
              <a:srgbClr val="7030A0"/>
            </a:gs>
            <a:gs pos="100000">
              <a:schemeClr val="accent5">
                <a:lumMod val="97000"/>
                <a:lumOff val="3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8AE287-F32F-4457-BAF3-B811C94A897D}" type="TxLink">
            <a:rPr lang="en-US" sz="1800" b="1" i="0" u="none" strike="noStrike">
              <a:solidFill>
                <a:srgbClr val="FFFFFF"/>
              </a:solidFill>
              <a:latin typeface="Calibri"/>
              <a:ea typeface="Calibri"/>
              <a:cs typeface="Calibri"/>
            </a:rPr>
            <a:pPr algn="ctr"/>
            <a:t> $1,27,463.73 </a:t>
          </a:fld>
          <a:endParaRPr lang="en-IN" sz="2800" b="1">
            <a:solidFill>
              <a:sysClr val="windowText" lastClr="000000"/>
            </a:solidFill>
          </a:endParaRPr>
        </a:p>
      </xdr:txBody>
    </xdr:sp>
    <xdr:clientData/>
  </xdr:twoCellAnchor>
  <xdr:twoCellAnchor>
    <xdr:from>
      <xdr:col>1</xdr:col>
      <xdr:colOff>138854</xdr:colOff>
      <xdr:row>11</xdr:row>
      <xdr:rowOff>57573</xdr:rowOff>
    </xdr:from>
    <xdr:to>
      <xdr:col>4</xdr:col>
      <xdr:colOff>298874</xdr:colOff>
      <xdr:row>12</xdr:row>
      <xdr:rowOff>149013</xdr:rowOff>
    </xdr:to>
    <xdr:sp macro="" textlink="">
      <xdr:nvSpPr>
        <xdr:cNvPr id="69" name="Rectangle: Rounded Corners 68">
          <a:extLst>
            <a:ext uri="{FF2B5EF4-FFF2-40B4-BE49-F238E27FC236}">
              <a16:creationId xmlns:a16="http://schemas.microsoft.com/office/drawing/2014/main" id="{859F487D-5A3C-4143-AC76-AAB59B7BBA60}"/>
            </a:ext>
          </a:extLst>
        </xdr:cNvPr>
        <xdr:cNvSpPr/>
      </xdr:nvSpPr>
      <xdr:spPr>
        <a:xfrm>
          <a:off x="748454" y="2106506"/>
          <a:ext cx="1988820" cy="277707"/>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rPr>
            <a:t>YOY  GROWTH    </a:t>
          </a:r>
        </a:p>
      </xdr:txBody>
    </xdr:sp>
    <xdr:clientData/>
  </xdr:twoCellAnchor>
  <mc:AlternateContent xmlns:mc="http://schemas.openxmlformats.org/markup-compatibility/2006">
    <mc:Choice xmlns:a14="http://schemas.microsoft.com/office/drawing/2010/main" Requires="a14">
      <xdr:twoCellAnchor editAs="oneCell">
        <xdr:from>
          <xdr:col>3</xdr:col>
          <xdr:colOff>189653</xdr:colOff>
          <xdr:row>11</xdr:row>
          <xdr:rowOff>108373</xdr:rowOff>
        </xdr:from>
        <xdr:to>
          <xdr:col>4</xdr:col>
          <xdr:colOff>250613</xdr:colOff>
          <xdr:row>12</xdr:row>
          <xdr:rowOff>123613</xdr:rowOff>
        </xdr:to>
        <xdr:pic>
          <xdr:nvPicPr>
            <xdr:cNvPr id="70" name="Picture 69">
              <a:extLst>
                <a:ext uri="{FF2B5EF4-FFF2-40B4-BE49-F238E27FC236}">
                  <a16:creationId xmlns:a16="http://schemas.microsoft.com/office/drawing/2014/main" id="{D0C8EB5F-024E-483B-B12A-1B9AFFC4114A}"/>
                </a:ext>
              </a:extLst>
            </xdr:cNvPr>
            <xdr:cNvPicPr>
              <a:picLocks noChangeAspect="1" noChangeArrowheads="1"/>
              <a:extLst>
                <a:ext uri="{84589F7E-364E-4C9E-8A38-B11213B215E9}">
                  <a14:cameraTool cellRange="'KPI YOY'!$B$9" spid="_x0000_s7217"/>
                </a:ext>
              </a:extLst>
            </xdr:cNvPicPr>
          </xdr:nvPicPr>
          <xdr:blipFill rotWithShape="1">
            <a:blip xmlns:r="http://schemas.openxmlformats.org/officeDocument/2006/relationships" r:embed="rId16"/>
            <a:srcRect l="22371"/>
            <a:stretch>
              <a:fillRect/>
            </a:stretch>
          </xdr:blipFill>
          <xdr:spPr bwMode="auto">
            <a:xfrm>
              <a:off x="2018453" y="2157306"/>
              <a:ext cx="670560" cy="201507"/>
            </a:xfrm>
            <a:prstGeom prst="rect">
              <a:avLst/>
            </a:prstGeom>
            <a:gradFill>
              <a:gsLst>
                <a:gs pos="0">
                  <a:srgbClr val="7030A0"/>
                </a:gs>
                <a:gs pos="23000">
                  <a:schemeClr val="accent5">
                    <a:lumMod val="89000"/>
                  </a:schemeClr>
                </a:gs>
                <a:gs pos="69000">
                  <a:srgbClr val="7030A0"/>
                </a:gs>
                <a:gs pos="0">
                  <a:schemeClr val="accent5">
                    <a:lumMod val="70000"/>
                  </a:schemeClr>
                </a:gs>
              </a:gsLst>
              <a:path path="shape">
                <a:fillToRect l="50000" t="50000" r="50000" b="50000"/>
              </a:path>
            </a:gradFill>
          </xdr:spPr>
        </xdr:pic>
        <xdr:clientData/>
      </xdr:twoCellAnchor>
    </mc:Choice>
    <mc:Fallback/>
  </mc:AlternateContent>
  <xdr:twoCellAnchor editAs="oneCell">
    <xdr:from>
      <xdr:col>15</xdr:col>
      <xdr:colOff>491925</xdr:colOff>
      <xdr:row>28</xdr:row>
      <xdr:rowOff>84532</xdr:rowOff>
    </xdr:from>
    <xdr:to>
      <xdr:col>17</xdr:col>
      <xdr:colOff>284925</xdr:colOff>
      <xdr:row>36</xdr:row>
      <xdr:rowOff>115746</xdr:rowOff>
    </xdr:to>
    <mc:AlternateContent xmlns:mc="http://schemas.openxmlformats.org/markup-compatibility/2006">
      <mc:Choice xmlns:a14="http://schemas.microsoft.com/office/drawing/2010/main" Requires="a14">
        <xdr:graphicFrame macro="">
          <xdr:nvGraphicFramePr>
            <xdr:cNvPr id="26" name="Region 1">
              <a:extLst>
                <a:ext uri="{FF2B5EF4-FFF2-40B4-BE49-F238E27FC236}">
                  <a16:creationId xmlns:a16="http://schemas.microsoft.com/office/drawing/2014/main" id="{879DCD81-3AF2-4019-9E42-47B3D3543B2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06988" y="5235266"/>
              <a:ext cx="1008342" cy="14973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279722</xdr:colOff>
      <xdr:row>28</xdr:row>
      <xdr:rowOff>85617</xdr:rowOff>
    </xdr:from>
    <xdr:to>
      <xdr:col>19</xdr:col>
      <xdr:colOff>48228</xdr:colOff>
      <xdr:row>36</xdr:row>
      <xdr:rowOff>86810</xdr:rowOff>
    </xdr:to>
    <mc:AlternateContent xmlns:mc="http://schemas.openxmlformats.org/markup-compatibility/2006">
      <mc:Choice xmlns:a14="http://schemas.microsoft.com/office/drawing/2010/main" Requires="a14">
        <xdr:graphicFrame macro="">
          <xdr:nvGraphicFramePr>
            <xdr:cNvPr id="32" name="Segment 1">
              <a:extLst>
                <a:ext uri="{FF2B5EF4-FFF2-40B4-BE49-F238E27FC236}">
                  <a16:creationId xmlns:a16="http://schemas.microsoft.com/office/drawing/2014/main" id="{75AF7420-1510-4E63-B5B5-3C43E7775B5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610127" y="5236351"/>
              <a:ext cx="983848" cy="146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173622</xdr:colOff>
      <xdr:row>28</xdr:row>
      <xdr:rowOff>86811</xdr:rowOff>
    </xdr:from>
    <xdr:to>
      <xdr:col>15</xdr:col>
      <xdr:colOff>482279</xdr:colOff>
      <xdr:row>36</xdr:row>
      <xdr:rowOff>106102</xdr:rowOff>
    </xdr:to>
    <mc:AlternateContent xmlns:mc="http://schemas.openxmlformats.org/markup-compatibility/2006">
      <mc:Choice xmlns:a14="http://schemas.microsoft.com/office/drawing/2010/main" Requires="a14">
        <xdr:graphicFrame macro="">
          <xdr:nvGraphicFramePr>
            <xdr:cNvPr id="33" name="Year 1">
              <a:extLst>
                <a:ext uri="{FF2B5EF4-FFF2-40B4-BE49-F238E27FC236}">
                  <a16:creationId xmlns:a16="http://schemas.microsoft.com/office/drawing/2014/main" id="{356413E0-24D5-4789-8317-951F308F9ED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81014" y="5237545"/>
              <a:ext cx="916328" cy="14854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490862</xdr:colOff>
      <xdr:row>6</xdr:row>
      <xdr:rowOff>131382</xdr:rowOff>
    </xdr:from>
    <xdr:to>
      <xdr:col>8</xdr:col>
      <xdr:colOff>41282</xdr:colOff>
      <xdr:row>8</xdr:row>
      <xdr:rowOff>39942</xdr:rowOff>
    </xdr:to>
    <xdr:sp macro="" textlink="KPI!E17">
      <xdr:nvSpPr>
        <xdr:cNvPr id="64" name="Rectangle: Rounded Corners 63">
          <a:extLst>
            <a:ext uri="{FF2B5EF4-FFF2-40B4-BE49-F238E27FC236}">
              <a16:creationId xmlns:a16="http://schemas.microsoft.com/office/drawing/2014/main" id="{CE047223-E2BB-4EC7-8A08-76E3EE6B7169}"/>
            </a:ext>
          </a:extLst>
        </xdr:cNvPr>
        <xdr:cNvSpPr/>
      </xdr:nvSpPr>
      <xdr:spPr>
        <a:xfrm>
          <a:off x="2935961" y="1236701"/>
          <a:ext cx="1995519" cy="276999"/>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3B2263-3764-4429-9FB4-91211ED3C9D3}" type="TxLink">
            <a:rPr lang="en-US" sz="1800" b="1" i="0" u="none" strike="noStrike">
              <a:solidFill>
                <a:srgbClr val="FFFFFF"/>
              </a:solidFill>
              <a:latin typeface="Calibri"/>
              <a:ea typeface="Calibri"/>
              <a:cs typeface="Calibri"/>
            </a:rPr>
            <a:pPr algn="ctr"/>
            <a:t> $91,522.78 </a:t>
          </a:fld>
          <a:endParaRPr lang="en-IN" sz="1800" b="1">
            <a:solidFill>
              <a:sysClr val="windowText" lastClr="000000"/>
            </a:solidFill>
          </a:endParaRPr>
        </a:p>
      </xdr:txBody>
    </xdr:sp>
    <xdr:clientData/>
  </xdr:twoCellAnchor>
  <xdr:twoCellAnchor>
    <xdr:from>
      <xdr:col>4</xdr:col>
      <xdr:colOff>507257</xdr:colOff>
      <xdr:row>11</xdr:row>
      <xdr:rowOff>39272</xdr:rowOff>
    </xdr:from>
    <xdr:to>
      <xdr:col>8</xdr:col>
      <xdr:colOff>57677</xdr:colOff>
      <xdr:row>12</xdr:row>
      <xdr:rowOff>130712</xdr:rowOff>
    </xdr:to>
    <xdr:sp macro="" textlink="">
      <xdr:nvSpPr>
        <xdr:cNvPr id="65" name="Rectangle: Rounded Corners 64">
          <a:extLst>
            <a:ext uri="{FF2B5EF4-FFF2-40B4-BE49-F238E27FC236}">
              <a16:creationId xmlns:a16="http://schemas.microsoft.com/office/drawing/2014/main" id="{9A492675-86D5-4FA0-8184-9155C6ACE308}"/>
            </a:ext>
          </a:extLst>
        </xdr:cNvPr>
        <xdr:cNvSpPr/>
      </xdr:nvSpPr>
      <xdr:spPr>
        <a:xfrm>
          <a:off x="2952356" y="2065690"/>
          <a:ext cx="1995519" cy="275659"/>
        </a:xfrm>
        <a:prstGeom prst="roundRect">
          <a:avLst>
            <a:gd name="adj" fmla="val 2222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479831</xdr:colOff>
      <xdr:row>11</xdr:row>
      <xdr:rowOff>81424</xdr:rowOff>
    </xdr:from>
    <xdr:to>
      <xdr:col>7</xdr:col>
      <xdr:colOff>594131</xdr:colOff>
      <xdr:row>12</xdr:row>
      <xdr:rowOff>111904</xdr:rowOff>
    </xdr:to>
    <xdr:pic>
      <xdr:nvPicPr>
        <xdr:cNvPr id="66" name="Picture 65">
          <a:extLst>
            <a:ext uri="{FF2B5EF4-FFF2-40B4-BE49-F238E27FC236}">
              <a16:creationId xmlns:a16="http://schemas.microsoft.com/office/drawing/2014/main" id="{AE9FCF77-DB78-48B2-A3B8-BA1C47CBDE19}"/>
            </a:ext>
          </a:extLst>
        </xdr:cNvPr>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45365" t="-3704" b="1"/>
        <a:stretch/>
      </xdr:blipFill>
      <xdr:spPr bwMode="auto">
        <a:xfrm>
          <a:off x="4125856" y="2097348"/>
          <a:ext cx="721971" cy="213746"/>
        </a:xfrm>
        <a:prstGeom prst="rect">
          <a:avLst/>
        </a:prstGeom>
        <a:gradFill>
          <a:gsLst>
            <a:gs pos="0">
              <a:srgbClr val="7030A0"/>
            </a:gs>
            <a:gs pos="23000">
              <a:schemeClr val="accent5">
                <a:lumMod val="89000"/>
              </a:schemeClr>
            </a:gs>
            <a:gs pos="69000">
              <a:srgbClr val="7030A0"/>
            </a:gs>
            <a:gs pos="0">
              <a:schemeClr val="accent5">
                <a:lumMod val="70000"/>
              </a:schemeClr>
            </a:gs>
          </a:gsLst>
          <a:path path="shape">
            <a:fillToRect l="50000" t="50000" r="50000" b="50000"/>
          </a:path>
        </a:gradFill>
      </xdr:spPr>
    </xdr:pic>
    <xdr:clientData/>
  </xdr:twoCellAnchor>
  <xdr:twoCellAnchor editAs="oneCell">
    <xdr:from>
      <xdr:col>4</xdr:col>
      <xdr:colOff>499236</xdr:colOff>
      <xdr:row>11</xdr:row>
      <xdr:rowOff>65741</xdr:rowOff>
    </xdr:from>
    <xdr:to>
      <xdr:col>6</xdr:col>
      <xdr:colOff>538006</xdr:colOff>
      <xdr:row>13</xdr:row>
      <xdr:rowOff>40103</xdr:rowOff>
    </xdr:to>
    <xdr:pic>
      <xdr:nvPicPr>
        <xdr:cNvPr id="67" name="Picture 66">
          <a:extLst>
            <a:ext uri="{FF2B5EF4-FFF2-40B4-BE49-F238E27FC236}">
              <a16:creationId xmlns:a16="http://schemas.microsoft.com/office/drawing/2014/main" id="{C7967D96-8125-4DE4-8201-3C0BD3ADE6B6}"/>
            </a:ext>
          </a:extLst>
        </xdr:cNvPr>
        <xdr:cNvPicPr>
          <a:picLocks noChangeAspect="1"/>
        </xdr:cNvPicPr>
      </xdr:nvPicPr>
      <xdr:blipFill>
        <a:blip xmlns:r="http://schemas.openxmlformats.org/officeDocument/2006/relationships" r:embed="rId15"/>
        <a:stretch>
          <a:fillRect/>
        </a:stretch>
      </xdr:blipFill>
      <xdr:spPr>
        <a:xfrm>
          <a:off x="2944335" y="2092159"/>
          <a:ext cx="1261319" cy="342801"/>
        </a:xfrm>
        <a:prstGeom prst="rect">
          <a:avLst/>
        </a:prstGeom>
      </xdr:spPr>
    </xdr:pic>
    <xdr:clientData/>
  </xdr:twoCellAnchor>
  <xdr:twoCellAnchor>
    <xdr:from>
      <xdr:col>8</xdr:col>
      <xdr:colOff>238294</xdr:colOff>
      <xdr:row>6</xdr:row>
      <xdr:rowOff>141642</xdr:rowOff>
    </xdr:from>
    <xdr:to>
      <xdr:col>11</xdr:col>
      <xdr:colOff>398314</xdr:colOff>
      <xdr:row>8</xdr:row>
      <xdr:rowOff>46815</xdr:rowOff>
    </xdr:to>
    <xdr:sp macro="" textlink="KPI!I17">
      <xdr:nvSpPr>
        <xdr:cNvPr id="71" name="Rectangle: Rounded Corners 70">
          <a:extLst>
            <a:ext uri="{FF2B5EF4-FFF2-40B4-BE49-F238E27FC236}">
              <a16:creationId xmlns:a16="http://schemas.microsoft.com/office/drawing/2014/main" id="{D00BE6CB-74B2-4AD7-A72C-002CD0D08BCB}"/>
            </a:ext>
          </a:extLst>
        </xdr:cNvPr>
        <xdr:cNvSpPr/>
      </xdr:nvSpPr>
      <xdr:spPr>
        <a:xfrm>
          <a:off x="5094430" y="1226523"/>
          <a:ext cx="1981070" cy="266800"/>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774C6A8-D131-42A5-A7E3-245D6A6754AA}" type="TxLink">
            <a:rPr lang="en-US" sz="1800" b="1" i="0" u="none" strike="noStrike">
              <a:solidFill>
                <a:srgbClr val="FFFFFF"/>
              </a:solidFill>
              <a:latin typeface="Calibri"/>
              <a:ea typeface="Calibri"/>
              <a:cs typeface="Calibri"/>
            </a:rPr>
            <a:pPr algn="ctr"/>
            <a:t># 1913</a:t>
          </a:fld>
          <a:endParaRPr lang="en-IN" sz="1800" b="1"/>
        </a:p>
      </xdr:txBody>
    </xdr:sp>
    <xdr:clientData/>
  </xdr:twoCellAnchor>
  <xdr:twoCellAnchor>
    <xdr:from>
      <xdr:col>15</xdr:col>
      <xdr:colOff>368440</xdr:colOff>
      <xdr:row>6</xdr:row>
      <xdr:rowOff>175846</xdr:rowOff>
    </xdr:from>
    <xdr:to>
      <xdr:col>18</xdr:col>
      <xdr:colOff>528460</xdr:colOff>
      <xdr:row>8</xdr:row>
      <xdr:rowOff>83067</xdr:rowOff>
    </xdr:to>
    <xdr:sp macro="" textlink="KPI!O17">
      <xdr:nvSpPr>
        <xdr:cNvPr id="72" name="Rectangle: Rounded Corners 71">
          <a:extLst>
            <a:ext uri="{FF2B5EF4-FFF2-40B4-BE49-F238E27FC236}">
              <a16:creationId xmlns:a16="http://schemas.microsoft.com/office/drawing/2014/main" id="{04A5AF22-6750-44F9-BD48-483EBF612479}"/>
            </a:ext>
          </a:extLst>
        </xdr:cNvPr>
        <xdr:cNvSpPr/>
      </xdr:nvSpPr>
      <xdr:spPr>
        <a:xfrm>
          <a:off x="9537561" y="1281165"/>
          <a:ext cx="1993844" cy="275660"/>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18345C9-5B12-4105-83BA-CE5FA02A4396}" type="TxLink">
            <a:rPr lang="en-US" sz="1800" b="1" i="0" u="none" strike="noStrike">
              <a:solidFill>
                <a:srgbClr val="FFFFFF"/>
              </a:solidFill>
              <a:latin typeface="Calibri"/>
              <a:ea typeface="Calibri"/>
              <a:cs typeface="Calibri"/>
            </a:rPr>
            <a:pPr algn="ctr"/>
            <a:t>20.95%</a:t>
          </a:fld>
          <a:endParaRPr lang="en-IN" sz="2000" b="1"/>
        </a:p>
      </xdr:txBody>
    </xdr:sp>
    <xdr:clientData/>
  </xdr:twoCellAnchor>
  <xdr:twoCellAnchor>
    <xdr:from>
      <xdr:col>12</xdr:col>
      <xdr:colOff>28937</xdr:colOff>
      <xdr:row>6</xdr:row>
      <xdr:rowOff>163975</xdr:rowOff>
    </xdr:from>
    <xdr:to>
      <xdr:col>15</xdr:col>
      <xdr:colOff>188957</xdr:colOff>
      <xdr:row>8</xdr:row>
      <xdr:rowOff>74601</xdr:rowOff>
    </xdr:to>
    <xdr:sp macro="" textlink="KPI!L17">
      <xdr:nvSpPr>
        <xdr:cNvPr id="73" name="Rectangle: Rounded Corners 72">
          <a:extLst>
            <a:ext uri="{FF2B5EF4-FFF2-40B4-BE49-F238E27FC236}">
              <a16:creationId xmlns:a16="http://schemas.microsoft.com/office/drawing/2014/main" id="{6B3AC858-9F51-4BE6-905F-8005C9EF585F}"/>
            </a:ext>
          </a:extLst>
        </xdr:cNvPr>
        <xdr:cNvSpPr/>
      </xdr:nvSpPr>
      <xdr:spPr>
        <a:xfrm>
          <a:off x="7320988" y="1263570"/>
          <a:ext cx="1983032" cy="277158"/>
        </a:xfrm>
        <a:prstGeom prst="roundRect">
          <a:avLst>
            <a:gd name="adj" fmla="val 22223"/>
          </a:avLst>
        </a:prstGeom>
        <a:gradFill flip="none" rotWithShape="1">
          <a:gsLst>
            <a:gs pos="0">
              <a:srgbClr val="7030A0"/>
            </a:gs>
            <a:gs pos="100000">
              <a:schemeClr val="accent5">
                <a:lumMod val="97000"/>
                <a:lumOff val="3000"/>
              </a:schemeClr>
            </a:gs>
            <a:gs pos="100000">
              <a:schemeClr val="accent5">
                <a:lumMod val="60000"/>
                <a:lumOff val="40000"/>
              </a:schemeClr>
            </a:gs>
          </a:gsLst>
          <a:path path="shap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B2A7DC-5526-488C-BE8E-50FE4A20A347}" type="TxLink">
            <a:rPr lang="en-US" sz="1800" b="1" i="0" u="none" strike="noStrike">
              <a:solidFill>
                <a:srgbClr val="FFFFFF"/>
              </a:solidFill>
              <a:latin typeface="Calibri"/>
              <a:ea typeface="Calibri"/>
              <a:cs typeface="Calibri"/>
            </a:rPr>
            <a:pPr algn="ctr"/>
            <a:t># 502</a:t>
          </a:fld>
          <a:endParaRPr lang="en-IN" sz="2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82.344734375001" createdVersion="8" refreshedVersion="8" minRefreshableVersion="3" recordCount="9994" xr:uid="{711A907D-96F3-43F5-B3C8-40F02C95E26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4">
        <s v="Gute"/>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663426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x v="0"/>
    <s v="United States"/>
    <s v="Henderson"/>
    <x v="0"/>
    <n v="42420"/>
    <x v="0"/>
    <s v="FUR-BO-10001798"/>
    <x v="0"/>
    <x v="0"/>
    <s v="Bush Somerset Collection Bookcase"/>
    <x v="0"/>
    <n v="2"/>
    <n v="0"/>
    <n v="41.913600000000002"/>
  </r>
  <r>
    <n v="2"/>
    <x v="0"/>
    <x v="0"/>
    <x v="0"/>
    <d v="2013-11-12T00:00:00"/>
    <s v="Second Class"/>
    <s v="CG-12520"/>
    <s v="Claire Gute"/>
    <x v="1"/>
    <s v="United States"/>
    <s v="Henderson"/>
    <x v="0"/>
    <n v="42420"/>
    <x v="0"/>
    <s v="FUR-CH-10000454"/>
    <x v="0"/>
    <x v="1"/>
    <s v="Hon Deluxe Fabric Upholstered Stacking Chairs, Rounded Back"/>
    <x v="1"/>
    <n v="3"/>
    <n v="0"/>
    <n v="219.58199999999997"/>
  </r>
  <r>
    <n v="3"/>
    <x v="1"/>
    <x v="0"/>
    <x v="1"/>
    <d v="2013-06-17T00:00:00"/>
    <s v="Second Class"/>
    <s v="DV-13045"/>
    <s v="Darrin Van Huff"/>
    <x v="2"/>
    <s v="United States"/>
    <s v="Los Angeles"/>
    <x v="1"/>
    <n v="90036"/>
    <x v="1"/>
    <s v="OFF-LA-10000240"/>
    <x v="1"/>
    <x v="2"/>
    <s v="Self-Adhesive Address Labels for Typewriters by Universal"/>
    <x v="2"/>
    <n v="2"/>
    <n v="0"/>
    <n v="6.8713999999999995"/>
  </r>
  <r>
    <n v="4"/>
    <x v="2"/>
    <x v="1"/>
    <x v="2"/>
    <d v="2012-10-18T00:00:00"/>
    <s v="Standard Class"/>
    <s v="SO-20335"/>
    <s v="Sean O'Donnell"/>
    <x v="1"/>
    <s v="United States"/>
    <s v="Fort Lauderdale"/>
    <x v="2"/>
    <n v="33311"/>
    <x v="0"/>
    <s v="FUR-TA-10000577"/>
    <x v="0"/>
    <x v="3"/>
    <s v="Bretford CR4500 Series Slim Rectangular Table"/>
    <x v="3"/>
    <n v="5"/>
    <n v="0.45"/>
    <n v="-383.03100000000006"/>
  </r>
  <r>
    <n v="5"/>
    <x v="2"/>
    <x v="1"/>
    <x v="2"/>
    <d v="2012-10-18T00:00:00"/>
    <s v="Standard Class"/>
    <s v="SO-20335"/>
    <s v="Sean O'Donnell"/>
    <x v="1"/>
    <s v="United States"/>
    <s v="Fort Lauderdale"/>
    <x v="2"/>
    <n v="33311"/>
    <x v="0"/>
    <s v="OFF-ST-10000760"/>
    <x v="1"/>
    <x v="4"/>
    <s v="Eldon Fold 'N Roll Cart System"/>
    <x v="4"/>
    <n v="2"/>
    <n v="0.2"/>
    <n v="2.5163999999999991"/>
  </r>
  <r>
    <n v="6"/>
    <x v="3"/>
    <x v="2"/>
    <x v="3"/>
    <d v="2011-06-14T00:00:00"/>
    <s v="Standard Class"/>
    <s v="BH-11710"/>
    <s v="Brosina Hoffman"/>
    <x v="1"/>
    <s v="United States"/>
    <s v="Los Angeles"/>
    <x v="1"/>
    <n v="90032"/>
    <x v="1"/>
    <s v="FUR-FU-10001487"/>
    <x v="0"/>
    <x v="5"/>
    <s v="Eldon Expressions Wood and Plastic Desk Accessories, Cherry Wood"/>
    <x v="5"/>
    <n v="7"/>
    <n v="0"/>
    <n v="14.169399999999996"/>
  </r>
  <r>
    <n v="7"/>
    <x v="3"/>
    <x v="2"/>
    <x v="3"/>
    <d v="2011-06-14T00:00:00"/>
    <s v="Standard Class"/>
    <s v="BH-11710"/>
    <s v="Brosina Hoffman"/>
    <x v="1"/>
    <s v="United States"/>
    <s v="Los Angeles"/>
    <x v="1"/>
    <n v="90032"/>
    <x v="1"/>
    <s v="OFF-AR-10002833"/>
    <x v="1"/>
    <x v="6"/>
    <s v="Newell 322"/>
    <x v="6"/>
    <n v="4"/>
    <n v="0"/>
    <n v="1.9656000000000002"/>
  </r>
  <r>
    <n v="8"/>
    <x v="3"/>
    <x v="2"/>
    <x v="3"/>
    <d v="2011-06-14T00:00:00"/>
    <s v="Standard Class"/>
    <s v="BH-11710"/>
    <s v="Brosina Hoffman"/>
    <x v="1"/>
    <s v="United States"/>
    <s v="Los Angeles"/>
    <x v="1"/>
    <n v="90032"/>
    <x v="1"/>
    <s v="TEC-PH-10002275"/>
    <x v="2"/>
    <x v="7"/>
    <s v="Mitel 5320 IP Phone VoIP phone"/>
    <x v="7"/>
    <n v="6"/>
    <n v="0.2"/>
    <n v="90.715200000000038"/>
  </r>
  <r>
    <n v="9"/>
    <x v="3"/>
    <x v="2"/>
    <x v="3"/>
    <d v="2011-06-14T00:00:00"/>
    <s v="Standard Class"/>
    <s v="BH-11710"/>
    <s v="Brosina Hoffman"/>
    <x v="1"/>
    <s v="United States"/>
    <s v="Los Angeles"/>
    <x v="1"/>
    <n v="90032"/>
    <x v="1"/>
    <s v="OFF-BI-10003910"/>
    <x v="1"/>
    <x v="8"/>
    <s v="DXL Angle-View Binders with Locking Rings by Samsill"/>
    <x v="8"/>
    <n v="3"/>
    <n v="0.2"/>
    <n v="5.7824999999999998"/>
  </r>
  <r>
    <n v="10"/>
    <x v="3"/>
    <x v="2"/>
    <x v="3"/>
    <d v="2011-06-14T00:00:00"/>
    <s v="Standard Class"/>
    <s v="BH-11710"/>
    <s v="Brosina Hoffman"/>
    <x v="1"/>
    <s v="United States"/>
    <s v="Los Angeles"/>
    <x v="1"/>
    <n v="90032"/>
    <x v="1"/>
    <s v="OFF-AP-10002892"/>
    <x v="1"/>
    <x v="9"/>
    <s v="Belkin F5C206VTEL 6 Outlet Surge"/>
    <x v="9"/>
    <n v="5"/>
    <n v="0"/>
    <n v="34.469999999999992"/>
  </r>
  <r>
    <n v="11"/>
    <x v="3"/>
    <x v="2"/>
    <x v="3"/>
    <d v="2011-06-14T00:00:00"/>
    <s v="Standard Class"/>
    <s v="BH-11710"/>
    <s v="Brosina Hoffman"/>
    <x v="1"/>
    <s v="United States"/>
    <s v="Los Angeles"/>
    <x v="1"/>
    <n v="90032"/>
    <x v="1"/>
    <s v="FUR-TA-10001539"/>
    <x v="0"/>
    <x v="3"/>
    <s v="Chromcraft Rectangular Conference Tables"/>
    <x v="10"/>
    <n v="9"/>
    <n v="0.2"/>
    <n v="85.309199999999805"/>
  </r>
  <r>
    <n v="12"/>
    <x v="3"/>
    <x v="2"/>
    <x v="3"/>
    <d v="2011-06-14T00:00:00"/>
    <s v="Standard Class"/>
    <s v="BH-11710"/>
    <s v="Brosina Hoffman"/>
    <x v="1"/>
    <s v="United States"/>
    <s v="Los Angeles"/>
    <x v="1"/>
    <n v="90032"/>
    <x v="1"/>
    <s v="TEC-PH-10002033"/>
    <x v="2"/>
    <x v="7"/>
    <s v="Konftel 250 Conference phone - Charcoal black"/>
    <x v="11"/>
    <n v="4"/>
    <n v="0.2"/>
    <n v="68.356800000000021"/>
  </r>
  <r>
    <n v="13"/>
    <x v="4"/>
    <x v="3"/>
    <x v="4"/>
    <d v="2014-04-21T00:00:00"/>
    <s v="Standard Class"/>
    <s v="AA-10480"/>
    <s v="Andrew Allen"/>
    <x v="1"/>
    <s v="United States"/>
    <s v="Concord"/>
    <x v="3"/>
    <n v="28027"/>
    <x v="0"/>
    <s v="OFF-PA-10002365"/>
    <x v="1"/>
    <x v="10"/>
    <s v="Xerox 1967"/>
    <x v="12"/>
    <n v="3"/>
    <n v="0.2"/>
    <n v="5.4432"/>
  </r>
  <r>
    <n v="14"/>
    <x v="5"/>
    <x v="0"/>
    <x v="5"/>
    <d v="2013-12-11T00:00:00"/>
    <s v="Standard Class"/>
    <s v="IM-15070"/>
    <s v="Irene Maddox"/>
    <x v="1"/>
    <s v="United States"/>
    <s v="Seattle"/>
    <x v="4"/>
    <n v="98103"/>
    <x v="1"/>
    <s v="OFF-BI-10003656"/>
    <x v="1"/>
    <x v="8"/>
    <s v="Fellowes PB200 Plastic Comb Binding Machine"/>
    <x v="13"/>
    <n v="3"/>
    <n v="0.2"/>
    <n v="132.59219999999993"/>
  </r>
  <r>
    <n v="15"/>
    <x v="6"/>
    <x v="1"/>
    <x v="6"/>
    <d v="2012-11-26T00:00:00"/>
    <s v="Standard Class"/>
    <s v="HP-14815"/>
    <s v="Harold Pawlan"/>
    <x v="3"/>
    <s v="United States"/>
    <s v="Fort Worth"/>
    <x v="5"/>
    <n v="76106"/>
    <x v="2"/>
    <s v="OFF-AP-10002311"/>
    <x v="1"/>
    <x v="9"/>
    <s v="Holmes Replacement Filter for HEPA Air Cleaner, Very Large Room, HEPA Filter"/>
    <x v="14"/>
    <n v="5"/>
    <n v="0.8"/>
    <n v="-123.858"/>
  </r>
  <r>
    <n v="16"/>
    <x v="6"/>
    <x v="1"/>
    <x v="6"/>
    <d v="2012-11-26T00:00:00"/>
    <s v="Standard Class"/>
    <s v="HP-14815"/>
    <s v="Harold Pawlan"/>
    <x v="3"/>
    <s v="United States"/>
    <s v="Fort Worth"/>
    <x v="5"/>
    <n v="76106"/>
    <x v="2"/>
    <s v="OFF-BI-10000756"/>
    <x v="1"/>
    <x v="8"/>
    <s v="Storex DuraTech Recycled Plastic Frosted Binders"/>
    <x v="15"/>
    <n v="3"/>
    <n v="0.8"/>
    <n v="-3.8160000000000016"/>
  </r>
  <r>
    <n v="17"/>
    <x v="7"/>
    <x v="2"/>
    <x v="7"/>
    <d v="2011-11-18T00:00:00"/>
    <s v="Standard Class"/>
    <s v="PK-19075"/>
    <s v="Pete Kriz"/>
    <x v="1"/>
    <s v="United States"/>
    <s v="Madison"/>
    <x v="6"/>
    <n v="53711"/>
    <x v="2"/>
    <s v="OFF-ST-10004186"/>
    <x v="1"/>
    <x v="4"/>
    <s v="Stur-D-Stor Shelving, Vertical 5-Shelf: 72&quot;H x 36&quot;W x 18 1/2&quot;D"/>
    <x v="16"/>
    <n v="6"/>
    <n v="0"/>
    <n v="13.317599999999999"/>
  </r>
  <r>
    <n v="18"/>
    <x v="8"/>
    <x v="2"/>
    <x v="8"/>
    <d v="2011-05-15T00:00:00"/>
    <s v="Second Class"/>
    <s v="AG-10270"/>
    <s v="Alejandro Grove"/>
    <x v="1"/>
    <s v="United States"/>
    <s v="West Jordan"/>
    <x v="7"/>
    <n v="84084"/>
    <x v="1"/>
    <s v="OFF-ST-10000107"/>
    <x v="1"/>
    <x v="4"/>
    <s v="Fellowes Super Stor/Drawer"/>
    <x v="17"/>
    <n v="2"/>
    <n v="0"/>
    <n v="9.9899999999999949"/>
  </r>
  <r>
    <n v="19"/>
    <x v="9"/>
    <x v="2"/>
    <x v="9"/>
    <d v="2011-09-01T00:00:00"/>
    <s v="Second Class"/>
    <s v="ZD-21925"/>
    <s v="Zuschuss Donatelli"/>
    <x v="1"/>
    <s v="United States"/>
    <s v="San Francisco"/>
    <x v="1"/>
    <n v="94109"/>
    <x v="1"/>
    <s v="OFF-AR-10003056"/>
    <x v="1"/>
    <x v="6"/>
    <s v="Newell 341"/>
    <x v="18"/>
    <n v="2"/>
    <n v="0"/>
    <n v="2.4823999999999993"/>
  </r>
  <r>
    <n v="20"/>
    <x v="9"/>
    <x v="2"/>
    <x v="9"/>
    <d v="2011-09-01T00:00:00"/>
    <s v="Second Class"/>
    <s v="ZD-21925"/>
    <s v="Zuschuss Donatelli"/>
    <x v="1"/>
    <s v="United States"/>
    <s v="San Francisco"/>
    <x v="1"/>
    <n v="94109"/>
    <x v="1"/>
    <s v="TEC-PH-10001949"/>
    <x v="2"/>
    <x v="7"/>
    <s v="Cisco SPA 501G IP Phone"/>
    <x v="19"/>
    <n v="3"/>
    <n v="0.2"/>
    <n v="16.010999999999981"/>
  </r>
  <r>
    <n v="21"/>
    <x v="9"/>
    <x v="2"/>
    <x v="9"/>
    <d v="2011-09-01T00:00:00"/>
    <s v="Second Class"/>
    <s v="ZD-21925"/>
    <s v="Zuschuss Donatelli"/>
    <x v="1"/>
    <s v="United States"/>
    <s v="San Francisco"/>
    <x v="1"/>
    <n v="94109"/>
    <x v="1"/>
    <s v="OFF-BI-10002215"/>
    <x v="1"/>
    <x v="8"/>
    <s v="Wilson Jones Hanging View Binder, White, 1&quot;"/>
    <x v="20"/>
    <n v="4"/>
    <n v="0.2"/>
    <n v="7.3839999999999986"/>
  </r>
  <r>
    <n v="22"/>
    <x v="10"/>
    <x v="0"/>
    <x v="10"/>
    <d v="2013-12-14T00:00:00"/>
    <s v="Standard Class"/>
    <s v="KB-16585"/>
    <s v="Ken Black"/>
    <x v="2"/>
    <s v="United States"/>
    <s v="Fremont"/>
    <x v="8"/>
    <n v="68025"/>
    <x v="2"/>
    <s v="OFF-AR-10000246"/>
    <x v="1"/>
    <x v="6"/>
    <s v="Newell 318"/>
    <x v="21"/>
    <n v="7"/>
    <n v="0"/>
    <n v="5.0595999999999997"/>
  </r>
  <r>
    <n v="23"/>
    <x v="10"/>
    <x v="0"/>
    <x v="10"/>
    <d v="2013-12-14T00:00:00"/>
    <s v="Standard Class"/>
    <s v="KB-16585"/>
    <s v="Ken Black"/>
    <x v="2"/>
    <s v="United States"/>
    <s v="Fremont"/>
    <x v="8"/>
    <n v="68025"/>
    <x v="2"/>
    <s v="OFF-AP-10001492"/>
    <x v="1"/>
    <x v="9"/>
    <s v="Acco Six-Outlet Power Strip, 4' Cord Length"/>
    <x v="22"/>
    <n v="7"/>
    <n v="0"/>
    <n v="15.688400000000001"/>
  </r>
  <r>
    <n v="24"/>
    <x v="11"/>
    <x v="3"/>
    <x v="11"/>
    <d v="2014-07-19T00:00:00"/>
    <s v="Second Class"/>
    <s v="SF-20065"/>
    <s v="Sandra Flanagan"/>
    <x v="1"/>
    <s v="United States"/>
    <s v="Philadelphia"/>
    <x v="9"/>
    <n v="19140"/>
    <x v="3"/>
    <s v="FUR-CH-10002774"/>
    <x v="0"/>
    <x v="1"/>
    <s v="Global Deluxe Stacking Chair, Gray"/>
    <x v="23"/>
    <n v="2"/>
    <n v="0.3"/>
    <n v="-1.0196000000000005"/>
  </r>
  <r>
    <n v="25"/>
    <x v="12"/>
    <x v="1"/>
    <x v="12"/>
    <d v="2012-09-30T00:00:00"/>
    <s v="Standard Class"/>
    <s v="EB-13870"/>
    <s v="Emily Burns"/>
    <x v="1"/>
    <s v="United States"/>
    <s v="Orem"/>
    <x v="7"/>
    <n v="84057"/>
    <x v="1"/>
    <s v="FUR-TA-10000577"/>
    <x v="0"/>
    <x v="3"/>
    <s v="Bretford CR4500 Series Slim Rectangular Table"/>
    <x v="24"/>
    <n v="3"/>
    <n v="0"/>
    <n v="240.26490000000001"/>
  </r>
  <r>
    <n v="26"/>
    <x v="13"/>
    <x v="0"/>
    <x v="13"/>
    <d v="2013-01-20T00:00:00"/>
    <s v="Second Class"/>
    <s v="EH-13945"/>
    <s v="Eric Hoffmann"/>
    <x v="1"/>
    <s v="United States"/>
    <s v="Los Angeles"/>
    <x v="1"/>
    <n v="90049"/>
    <x v="1"/>
    <s v="OFF-BI-10001634"/>
    <x v="1"/>
    <x v="8"/>
    <s v="Wilson Jones Active Use Binders"/>
    <x v="25"/>
    <n v="2"/>
    <n v="0.2"/>
    <n v="4.2224000000000004"/>
  </r>
  <r>
    <n v="27"/>
    <x v="13"/>
    <x v="0"/>
    <x v="13"/>
    <d v="2013-01-20T00:00:00"/>
    <s v="Second Class"/>
    <s v="EH-13945"/>
    <s v="Eric Hoffmann"/>
    <x v="1"/>
    <s v="United States"/>
    <s v="Los Angeles"/>
    <x v="1"/>
    <n v="90049"/>
    <x v="1"/>
    <s v="TEC-AC-10003027"/>
    <x v="2"/>
    <x v="11"/>
    <s v="Imation 8GB Mini TravelDrive USB 2.0 Flash Drive"/>
    <x v="26"/>
    <n v="3"/>
    <n v="0"/>
    <n v="11.774100000000004"/>
  </r>
  <r>
    <n v="28"/>
    <x v="14"/>
    <x v="1"/>
    <x v="14"/>
    <d v="2012-09-21T00:00:00"/>
    <s v="Standard Class"/>
    <s v="TB-21520"/>
    <s v="Tracy Blumstein"/>
    <x v="1"/>
    <s v="United States"/>
    <s v="Philadelphia"/>
    <x v="9"/>
    <n v="19140"/>
    <x v="3"/>
    <s v="FUR-BO-10004834"/>
    <x v="0"/>
    <x v="0"/>
    <s v="Riverside Palais Royal Lawyers Bookcase, Royale Cherry Finish"/>
    <x v="27"/>
    <n v="7"/>
    <n v="0.5"/>
    <n v="-1665.0522000000001"/>
  </r>
  <r>
    <n v="29"/>
    <x v="14"/>
    <x v="1"/>
    <x v="14"/>
    <d v="2012-09-21T00:00:00"/>
    <s v="Standard Class"/>
    <s v="TB-21520"/>
    <s v="Tracy Blumstein"/>
    <x v="1"/>
    <s v="United States"/>
    <s v="Philadelphia"/>
    <x v="9"/>
    <n v="19140"/>
    <x v="3"/>
    <s v="OFF-BI-10000474"/>
    <x v="1"/>
    <x v="8"/>
    <s v="Avery Recycled Flexi-View Covers for Binding Systems"/>
    <x v="28"/>
    <n v="2"/>
    <n v="0.7"/>
    <n v="-7.0532000000000004"/>
  </r>
  <r>
    <n v="30"/>
    <x v="14"/>
    <x v="1"/>
    <x v="14"/>
    <d v="2012-09-21T00:00:00"/>
    <s v="Standard Class"/>
    <s v="TB-21520"/>
    <s v="Tracy Blumstein"/>
    <x v="1"/>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1"/>
    <s v="United States"/>
    <s v="Philadelphia"/>
    <x v="9"/>
    <n v="19140"/>
    <x v="3"/>
    <s v="OFF-EN-10001509"/>
    <x v="1"/>
    <x v="12"/>
    <s v="Poly String Tie Envelopes"/>
    <x v="30"/>
    <n v="2"/>
    <n v="0.2"/>
    <n v="1.1015999999999997"/>
  </r>
  <r>
    <n v="32"/>
    <x v="14"/>
    <x v="1"/>
    <x v="14"/>
    <d v="2012-09-21T00:00:00"/>
    <s v="Standard Class"/>
    <s v="TB-21520"/>
    <s v="Tracy Blumstein"/>
    <x v="1"/>
    <s v="United States"/>
    <s v="Philadelphia"/>
    <x v="9"/>
    <n v="19140"/>
    <x v="3"/>
    <s v="OFF-AR-10004042"/>
    <x v="1"/>
    <x v="6"/>
    <s v="BOSTON Model 1800 Electric Pencil Sharpeners, Putty/Woodgrain"/>
    <x v="31"/>
    <n v="6"/>
    <n v="0.2"/>
    <n v="9.7091999999999885"/>
  </r>
  <r>
    <n v="33"/>
    <x v="14"/>
    <x v="1"/>
    <x v="14"/>
    <d v="2012-09-21T00:00:00"/>
    <s v="Standard Class"/>
    <s v="TB-21520"/>
    <s v="Tracy Blumstein"/>
    <x v="1"/>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1"/>
    <s v="United States"/>
    <s v="Philadelphia"/>
    <x v="9"/>
    <n v="19140"/>
    <x v="3"/>
    <s v="OFF-AR-10001683"/>
    <x v="1"/>
    <x v="6"/>
    <s v="Lumber Crayons"/>
    <x v="33"/>
    <n v="2"/>
    <n v="0.2"/>
    <n v="3.5460000000000007"/>
  </r>
  <r>
    <n v="35"/>
    <x v="15"/>
    <x v="3"/>
    <x v="15"/>
    <d v="2014-10-24T00:00:00"/>
    <s v="Second Class"/>
    <s v="MA-17560"/>
    <s v="Matt Abelman"/>
    <x v="3"/>
    <s v="United States"/>
    <s v="Houston"/>
    <x v="5"/>
    <n v="77095"/>
    <x v="2"/>
    <s v="OFF-PA-10000249"/>
    <x v="1"/>
    <x v="10"/>
    <s v="Staples"/>
    <x v="34"/>
    <n v="3"/>
    <n v="0.2"/>
    <n v="9.9467999999999979"/>
  </r>
  <r>
    <n v="36"/>
    <x v="16"/>
    <x v="0"/>
    <x v="16"/>
    <d v="2013-12-11T00:00:00"/>
    <s v="First Class"/>
    <s v="GH-14485"/>
    <s v="Gene Hale"/>
    <x v="2"/>
    <s v="United States"/>
    <s v="Richardson"/>
    <x v="5"/>
    <n v="75080"/>
    <x v="2"/>
    <s v="TEC-PH-10004977"/>
    <x v="2"/>
    <x v="7"/>
    <s v="GE 30524EE4"/>
    <x v="35"/>
    <n v="7"/>
    <n v="0.2"/>
    <n v="123.47369999999989"/>
  </r>
  <r>
    <n v="37"/>
    <x v="16"/>
    <x v="0"/>
    <x v="16"/>
    <d v="2013-12-11T00:00:00"/>
    <s v="First Class"/>
    <s v="GH-14485"/>
    <s v="Gene Hale"/>
    <x v="2"/>
    <s v="United States"/>
    <s v="Richardson"/>
    <x v="5"/>
    <n v="75080"/>
    <x v="2"/>
    <s v="FUR-FU-10003664"/>
    <x v="0"/>
    <x v="5"/>
    <s v="Electrix Architect's Clamp-On Swing Arm Lamp, Black"/>
    <x v="36"/>
    <n v="5"/>
    <n v="0.6"/>
    <n v="-147.96300000000002"/>
  </r>
  <r>
    <n v="38"/>
    <x v="17"/>
    <x v="1"/>
    <x v="17"/>
    <d v="2012-12-31T00:00:00"/>
    <s v="Standard Class"/>
    <s v="SN-20710"/>
    <s v="Steve Nguyen"/>
    <x v="3"/>
    <s v="United States"/>
    <s v="Houston"/>
    <x v="5"/>
    <n v="77041"/>
    <x v="2"/>
    <s v="OFF-EN-10002986"/>
    <x v="1"/>
    <x v="12"/>
    <s v="#10-4 1/8&quot; x 9 1/2&quot; Premium Diagonal Seam Envelopes"/>
    <x v="37"/>
    <n v="9"/>
    <n v="0.2"/>
    <n v="35.414999999999999"/>
  </r>
  <r>
    <n v="39"/>
    <x v="17"/>
    <x v="1"/>
    <x v="17"/>
    <d v="2012-12-31T00:00:00"/>
    <s v="Standard Class"/>
    <s v="SN-20710"/>
    <s v="Steve Nguyen"/>
    <x v="3"/>
    <s v="United States"/>
    <s v="Houston"/>
    <x v="5"/>
    <n v="77041"/>
    <x v="2"/>
    <s v="FUR-BO-10002545"/>
    <x v="0"/>
    <x v="0"/>
    <s v="Atlantic Metals Mobile 3-Shelf Bookcases, Custom Colors"/>
    <x v="38"/>
    <n v="3"/>
    <n v="0.32"/>
    <n v="-46.976400000000012"/>
  </r>
  <r>
    <n v="40"/>
    <x v="17"/>
    <x v="1"/>
    <x v="17"/>
    <d v="2012-12-31T00:00:00"/>
    <s v="Standard Class"/>
    <s v="SN-20710"/>
    <s v="Steve Nguyen"/>
    <x v="3"/>
    <s v="United States"/>
    <s v="Houston"/>
    <x v="5"/>
    <n v="77041"/>
    <x v="2"/>
    <s v="FUR-CH-10004218"/>
    <x v="0"/>
    <x v="1"/>
    <s v="Global Fabric Manager's Chair, Dark Gray"/>
    <x v="39"/>
    <n v="3"/>
    <n v="0.3"/>
    <n v="-15.146999999999991"/>
  </r>
  <r>
    <n v="41"/>
    <x v="17"/>
    <x v="1"/>
    <x v="17"/>
    <d v="2012-12-31T00:00:00"/>
    <s v="Standard Class"/>
    <s v="SN-20710"/>
    <s v="Steve Nguyen"/>
    <x v="3"/>
    <s v="United States"/>
    <s v="Houston"/>
    <x v="5"/>
    <n v="77041"/>
    <x v="2"/>
    <s v="TEC-PH-10000486"/>
    <x v="2"/>
    <x v="7"/>
    <s v="Plantronics HL10 Handset Lifter"/>
    <x v="40"/>
    <n v="4"/>
    <n v="0.2"/>
    <n v="41.756399999999957"/>
  </r>
  <r>
    <n v="42"/>
    <x v="18"/>
    <x v="3"/>
    <x v="18"/>
    <d v="2014-09-16T00:00:00"/>
    <s v="Standard Class"/>
    <s v="LC-16930"/>
    <s v="Linda Cazamias"/>
    <x v="2"/>
    <s v="United States"/>
    <s v="Naperville"/>
    <x v="10"/>
    <n v="60540"/>
    <x v="2"/>
    <s v="TEC-PH-10004093"/>
    <x v="2"/>
    <x v="7"/>
    <s v="Panasonic Kx-TS550"/>
    <x v="41"/>
    <n v="4"/>
    <n v="0.2"/>
    <n v="16.556399999999996"/>
  </r>
  <r>
    <n v="43"/>
    <x v="19"/>
    <x v="0"/>
    <x v="19"/>
    <d v="2013-07-23T00:00:00"/>
    <s v="Standard Class"/>
    <s v="RA-19885"/>
    <s v="Ruben Ausman"/>
    <x v="2"/>
    <s v="United States"/>
    <s v="Los Angeles"/>
    <x v="1"/>
    <n v="90049"/>
    <x v="1"/>
    <s v="OFF-ST-10003479"/>
    <x v="1"/>
    <x v="4"/>
    <s v="Eldon Base for stackable storage shelf, platinum"/>
    <x v="42"/>
    <n v="2"/>
    <n v="0"/>
    <n v="3.8939999999999912"/>
  </r>
  <r>
    <n v="44"/>
    <x v="20"/>
    <x v="3"/>
    <x v="20"/>
    <d v="2014-09-24T00:00:00"/>
    <s v="Standard Class"/>
    <s v="ES-14080"/>
    <s v="Erin Smith"/>
    <x v="2"/>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2"/>
    <s v="United States"/>
    <s v="Eagan"/>
    <x v="11"/>
    <n v="55122"/>
    <x v="2"/>
    <s v="TEC-AC-10000171"/>
    <x v="2"/>
    <x v="11"/>
    <s v="Verbatim 25 GB 6x Blu-ray Single Layer Recordable Disc, 25/Pack"/>
    <x v="44"/>
    <n v="2"/>
    <n v="0"/>
    <n v="19.7714"/>
  </r>
  <r>
    <n v="46"/>
    <x v="21"/>
    <x v="0"/>
    <x v="21"/>
    <d v="2013-03-14T00:00:00"/>
    <s v="First Class"/>
    <s v="ON-18715"/>
    <s v="Odella Nelson"/>
    <x v="2"/>
    <s v="United States"/>
    <s v="Eagan"/>
    <x v="11"/>
    <n v="55122"/>
    <x v="2"/>
    <s v="OFF-BI-10003291"/>
    <x v="1"/>
    <x v="8"/>
    <s v="Wilson Jones Leather-Like Binders with DublLock Round Rings"/>
    <x v="45"/>
    <n v="2"/>
    <n v="0"/>
    <n v="8.2061999999999991"/>
  </r>
  <r>
    <n v="47"/>
    <x v="22"/>
    <x v="2"/>
    <x v="22"/>
    <d v="2011-10-25T00:00:00"/>
    <s v="Second Class"/>
    <s v="PO-18865"/>
    <s v="Patrick O'Donnell"/>
    <x v="1"/>
    <s v="United States"/>
    <s v="Westland"/>
    <x v="12"/>
    <n v="48185"/>
    <x v="2"/>
    <s v="OFF-ST-10001713"/>
    <x v="1"/>
    <x v="4"/>
    <s v="Gould Plastics 9-Pocket Panel Bin, 18-3/8w x 5-1/4d x 20-1/2h, Black"/>
    <x v="46"/>
    <n v="4"/>
    <n v="0"/>
    <n v="8.4783999999999935"/>
  </r>
  <r>
    <n v="48"/>
    <x v="23"/>
    <x v="0"/>
    <x v="23"/>
    <d v="2013-06-26T00:00:00"/>
    <s v="Standard Class"/>
    <s v="LH-16900"/>
    <s v="Lena Hernandez"/>
    <x v="1"/>
    <s v="United States"/>
    <s v="Dover"/>
    <x v="13"/>
    <n v="19901"/>
    <x v="3"/>
    <s v="TEC-AC-10002167"/>
    <x v="2"/>
    <x v="11"/>
    <s v="Imation 8gb Micro Traveldrive Usb 2.0 Flash Drive"/>
    <x v="47"/>
    <n v="3"/>
    <n v="0"/>
    <n v="4.9500000000000011"/>
  </r>
  <r>
    <n v="49"/>
    <x v="23"/>
    <x v="0"/>
    <x v="23"/>
    <d v="2013-06-26T00:00:00"/>
    <s v="Standard Class"/>
    <s v="LH-16900"/>
    <s v="Lena Hernandez"/>
    <x v="1"/>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1"/>
    <s v="United States"/>
    <s v="New Albany"/>
    <x v="14"/>
    <n v="47150"/>
    <x v="2"/>
    <s v="OFF-BI-10004410"/>
    <x v="1"/>
    <x v="8"/>
    <s v="C-Line Peel &amp; Stick Add-On Filing Pockets, 8-3/4 x 5-1/8, 10/Pack"/>
    <x v="49"/>
    <n v="6"/>
    <n v="0"/>
    <n v="17.9634"/>
  </r>
  <r>
    <n v="51"/>
    <x v="24"/>
    <x v="1"/>
    <x v="24"/>
    <d v="2012-04-22T00:00:00"/>
    <s v="Standard Class"/>
    <s v="DP-13000"/>
    <s v="Darren Powers"/>
    <x v="1"/>
    <s v="United States"/>
    <s v="New Albany"/>
    <x v="14"/>
    <n v="47150"/>
    <x v="2"/>
    <s v="OFF-LA-10002762"/>
    <x v="1"/>
    <x v="2"/>
    <s v="Avery 485"/>
    <x v="50"/>
    <n v="6"/>
    <n v="0"/>
    <n v="35.334599999999995"/>
  </r>
  <r>
    <n v="52"/>
    <x v="24"/>
    <x v="1"/>
    <x v="24"/>
    <d v="2012-04-22T00:00:00"/>
    <s v="Standard Class"/>
    <s v="DP-13000"/>
    <s v="Darren Powers"/>
    <x v="1"/>
    <s v="United States"/>
    <s v="New Albany"/>
    <x v="14"/>
    <n v="47150"/>
    <x v="2"/>
    <s v="FUR-FU-10001706"/>
    <x v="0"/>
    <x v="5"/>
    <s v="Longer-Life Soft White Bulbs"/>
    <x v="51"/>
    <n v="2"/>
    <n v="0"/>
    <n v="2.9567999999999999"/>
  </r>
  <r>
    <n v="53"/>
    <x v="24"/>
    <x v="1"/>
    <x v="24"/>
    <d v="2012-04-22T00:00:00"/>
    <s v="Standard Class"/>
    <s v="DP-13000"/>
    <s v="Darren Powers"/>
    <x v="1"/>
    <s v="United States"/>
    <s v="New Albany"/>
    <x v="14"/>
    <n v="47150"/>
    <x v="2"/>
    <s v="FUR-CH-10003061"/>
    <x v="0"/>
    <x v="1"/>
    <s v="Global Leather Task Chair, Black"/>
    <x v="52"/>
    <n v="1"/>
    <n v="0"/>
    <n v="17.098099999999988"/>
  </r>
  <r>
    <n v="54"/>
    <x v="25"/>
    <x v="0"/>
    <x v="25"/>
    <d v="2013-12-18T00:00:00"/>
    <s v="Standard Class"/>
    <s v="JM-15265"/>
    <s v="Janet Molinari"/>
    <x v="2"/>
    <s v="United States"/>
    <s v="New York City"/>
    <x v="15"/>
    <n v="10024"/>
    <x v="3"/>
    <s v="OFF-FA-10000304"/>
    <x v="1"/>
    <x v="13"/>
    <s v="Advantus Push Pins"/>
    <x v="53"/>
    <n v="7"/>
    <n v="0"/>
    <n v="6.2566000000000006"/>
  </r>
  <r>
    <n v="55"/>
    <x v="25"/>
    <x v="0"/>
    <x v="25"/>
    <d v="2013-12-18T00:00:00"/>
    <s v="Standard Class"/>
    <s v="JM-15265"/>
    <s v="Janet Molinari"/>
    <x v="2"/>
    <s v="United States"/>
    <s v="New York City"/>
    <x v="15"/>
    <n v="10024"/>
    <x v="3"/>
    <s v="TEC-PH-10002447"/>
    <x v="2"/>
    <x v="7"/>
    <s v="AT&amp;T CL83451 4-Handset Telephone"/>
    <x v="54"/>
    <n v="5"/>
    <n v="0"/>
    <n v="298.68549999999999"/>
  </r>
  <r>
    <n v="56"/>
    <x v="26"/>
    <x v="0"/>
    <x v="26"/>
    <d v="2013-06-19T00:00:00"/>
    <s v="First Class"/>
    <s v="TB-21055"/>
    <s v="Ted Butterfield"/>
    <x v="1"/>
    <s v="United States"/>
    <s v="Troy"/>
    <x v="15"/>
    <n v="12180"/>
    <x v="3"/>
    <s v="OFF-ST-10000604"/>
    <x v="1"/>
    <x v="4"/>
    <s v="Home/Office Personal File Carts"/>
    <x v="55"/>
    <n v="6"/>
    <n v="0"/>
    <n v="52.139999999999986"/>
  </r>
  <r>
    <n v="57"/>
    <x v="26"/>
    <x v="0"/>
    <x v="26"/>
    <d v="2013-06-19T00:00:00"/>
    <s v="First Class"/>
    <s v="TB-21055"/>
    <s v="Ted Butterfield"/>
    <x v="1"/>
    <s v="United States"/>
    <s v="Troy"/>
    <x v="15"/>
    <n v="12180"/>
    <x v="3"/>
    <s v="OFF-PA-10001569"/>
    <x v="1"/>
    <x v="10"/>
    <s v="Xerox 232"/>
    <x v="56"/>
    <n v="5"/>
    <n v="0"/>
    <n v="15.552000000000001"/>
  </r>
  <r>
    <n v="58"/>
    <x v="26"/>
    <x v="0"/>
    <x v="26"/>
    <d v="2013-06-19T00:00:00"/>
    <s v="First Class"/>
    <s v="TB-21055"/>
    <s v="Ted Butterfield"/>
    <x v="1"/>
    <s v="United States"/>
    <s v="Troy"/>
    <x v="15"/>
    <n v="12180"/>
    <x v="3"/>
    <s v="FUR-CH-10003968"/>
    <x v="0"/>
    <x v="1"/>
    <s v="Novimex Turbo Task Chair"/>
    <x v="57"/>
    <n v="5"/>
    <n v="0.1"/>
    <n v="7.0980000000000061"/>
  </r>
  <r>
    <n v="59"/>
    <x v="26"/>
    <x v="0"/>
    <x v="26"/>
    <d v="2013-06-19T00:00:00"/>
    <s v="First Class"/>
    <s v="TB-21055"/>
    <s v="Ted Butterfield"/>
    <x v="1"/>
    <s v="United States"/>
    <s v="Troy"/>
    <x v="15"/>
    <n v="12180"/>
    <x v="3"/>
    <s v="OFF-PA-10000587"/>
    <x v="1"/>
    <x v="10"/>
    <s v="Array Parchment Paper, Assorted Colors"/>
    <x v="58"/>
    <n v="2"/>
    <n v="0"/>
    <n v="6.9888000000000003"/>
  </r>
  <r>
    <n v="60"/>
    <x v="26"/>
    <x v="0"/>
    <x v="26"/>
    <d v="2013-06-19T00:00:00"/>
    <s v="First Class"/>
    <s v="TB-21055"/>
    <s v="Ted Butterfield"/>
    <x v="1"/>
    <s v="United States"/>
    <s v="Troy"/>
    <x v="15"/>
    <n v="12180"/>
    <x v="3"/>
    <s v="TEC-AC-10002167"/>
    <x v="2"/>
    <x v="11"/>
    <s v="Imation 8gb Micro Traveldrive Usb 2.0 Flash Drive"/>
    <x v="59"/>
    <n v="2"/>
    <n v="0"/>
    <n v="3.3000000000000007"/>
  </r>
  <r>
    <n v="61"/>
    <x v="26"/>
    <x v="0"/>
    <x v="26"/>
    <d v="2013-06-19T00:00:00"/>
    <s v="First Class"/>
    <s v="TB-21055"/>
    <s v="Ted Butterfield"/>
    <x v="1"/>
    <s v="United States"/>
    <s v="Troy"/>
    <x v="15"/>
    <n v="12180"/>
    <x v="3"/>
    <s v="OFF-BI-10001460"/>
    <x v="1"/>
    <x v="8"/>
    <s v="Plastic Binding Combs"/>
    <x v="60"/>
    <n v="4"/>
    <n v="0.2"/>
    <n v="16.361999999999998"/>
  </r>
  <r>
    <n v="62"/>
    <x v="26"/>
    <x v="0"/>
    <x v="26"/>
    <d v="2013-06-19T00:00:00"/>
    <s v="First Class"/>
    <s v="TB-21055"/>
    <s v="Ted Butterfield"/>
    <x v="1"/>
    <s v="United States"/>
    <s v="Troy"/>
    <x v="15"/>
    <n v="12180"/>
    <x v="3"/>
    <s v="OFF-AR-10001868"/>
    <x v="1"/>
    <x v="6"/>
    <s v="Prang Dustless Chalk Sticks"/>
    <x v="61"/>
    <n v="1"/>
    <n v="0"/>
    <n v="0.84"/>
  </r>
  <r>
    <n v="63"/>
    <x v="27"/>
    <x v="1"/>
    <x v="27"/>
    <d v="2012-11-30T00:00:00"/>
    <s v="Standard Class"/>
    <s v="KM-16720"/>
    <s v="Kunst Miller"/>
    <x v="1"/>
    <s v="United States"/>
    <s v="Los Angeles"/>
    <x v="1"/>
    <n v="90004"/>
    <x v="1"/>
    <s v="TEC-AC-10004633"/>
    <x v="2"/>
    <x v="11"/>
    <s v="Verbatim 25 GB 6x Blu-ray Single Layer Recordable Disc, 3/Pack"/>
    <x v="62"/>
    <n v="2"/>
    <n v="0"/>
    <n v="6.1512000000000011"/>
  </r>
  <r>
    <n v="64"/>
    <x v="27"/>
    <x v="1"/>
    <x v="27"/>
    <d v="2012-11-30T00:00:00"/>
    <s v="Standard Class"/>
    <s v="KM-16720"/>
    <s v="Kunst Miller"/>
    <x v="1"/>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1"/>
    <s v="United States"/>
    <s v="Los Angeles"/>
    <x v="1"/>
    <n v="90004"/>
    <x v="1"/>
    <s v="OFF-PA-10003892"/>
    <x v="1"/>
    <x v="10"/>
    <s v="Xerox 1943"/>
    <x v="64"/>
    <n v="3"/>
    <n v="0"/>
    <n v="68.963099999999997"/>
  </r>
  <r>
    <n v="66"/>
    <x v="27"/>
    <x v="1"/>
    <x v="27"/>
    <d v="2012-11-30T00:00:00"/>
    <s v="Standard Class"/>
    <s v="KM-16720"/>
    <s v="Kunst Miller"/>
    <x v="1"/>
    <s v="United States"/>
    <s v="Los Angeles"/>
    <x v="1"/>
    <n v="90004"/>
    <x v="1"/>
    <s v="FUR-FU-10000397"/>
    <x v="0"/>
    <x v="5"/>
    <s v="Luxo Economy Swing Arm Lamp"/>
    <x v="65"/>
    <n v="4"/>
    <n v="0"/>
    <n v="22.332800000000006"/>
  </r>
  <r>
    <n v="67"/>
    <x v="28"/>
    <x v="1"/>
    <x v="28"/>
    <d v="2012-05-05T00:00:00"/>
    <s v="Standard Class"/>
    <s v="PS-18970"/>
    <s v="Paul Stevenson"/>
    <x v="3"/>
    <s v="United States"/>
    <s v="Chicago"/>
    <x v="10"/>
    <n v="60610"/>
    <x v="2"/>
    <s v="FUR-CH-10001146"/>
    <x v="0"/>
    <x v="1"/>
    <s v="Global Value Mid-Back Manager's Chair, Gray"/>
    <x v="66"/>
    <n v="5"/>
    <n v="0.3"/>
    <n v="-15.222500000000011"/>
  </r>
  <r>
    <n v="68"/>
    <x v="29"/>
    <x v="2"/>
    <x v="29"/>
    <d v="2011-12-10T00:00:00"/>
    <s v="Standard Class"/>
    <s v="BS-11590"/>
    <s v="Brendan Sweed"/>
    <x v="2"/>
    <s v="United States"/>
    <s v="Gilbert"/>
    <x v="16"/>
    <n v="85234"/>
    <x v="1"/>
    <s v="OFF-AR-10002671"/>
    <x v="1"/>
    <x v="6"/>
    <s v="Hunt BOSTON Model 1606 High-Volume Electric Pencil Sharpener, Beige"/>
    <x v="67"/>
    <n v="8"/>
    <n v="0.2"/>
    <n v="111.30239999999998"/>
  </r>
  <r>
    <n v="69"/>
    <x v="29"/>
    <x v="2"/>
    <x v="29"/>
    <d v="2011-12-10T00:00:00"/>
    <s v="Standard Class"/>
    <s v="BS-11590"/>
    <s v="Brendan Sweed"/>
    <x v="2"/>
    <s v="United States"/>
    <s v="Gilbert"/>
    <x v="16"/>
    <n v="85234"/>
    <x v="1"/>
    <s v="TEC-PH-10002726"/>
    <x v="2"/>
    <x v="7"/>
    <s v="netTALK DUO VoIP Telephone Service"/>
    <x v="68"/>
    <n v="4"/>
    <n v="0.2"/>
    <n v="62.988"/>
  </r>
  <r>
    <n v="70"/>
    <x v="30"/>
    <x v="0"/>
    <x v="30"/>
    <d v="2013-06-07T00:00:00"/>
    <s v="First Class"/>
    <s v="KD-16270"/>
    <s v="Karen Daniels"/>
    <x v="1"/>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1"/>
    <s v="United States"/>
    <s v="New York City"/>
    <x v="15"/>
    <n v="10009"/>
    <x v="3"/>
    <s v="OFF-BI-10004654"/>
    <x v="1"/>
    <x v="8"/>
    <s v="Avery Binding System Hidden Tab Executive Style Index Sets"/>
    <x v="70"/>
    <n v="1"/>
    <n v="0.2"/>
    <n v="1.7309999999999999"/>
  </r>
  <r>
    <n v="72"/>
    <x v="32"/>
    <x v="3"/>
    <x v="32"/>
    <d v="2014-09-18T00:00:00"/>
    <s v="Second Class"/>
    <s v="TB-21520"/>
    <s v="Tracy Blumstein"/>
    <x v="1"/>
    <s v="United States"/>
    <s v="Jackson"/>
    <x v="12"/>
    <n v="49201"/>
    <x v="2"/>
    <s v="OFF-PA-10004675"/>
    <x v="1"/>
    <x v="10"/>
    <s v="Telephone Message Books with Fax/Mobile Section, 5 1/2&quot; x 3 3/16&quot;"/>
    <x v="71"/>
    <n v="3"/>
    <n v="0"/>
    <n v="8.7629999999999999"/>
  </r>
  <r>
    <n v="73"/>
    <x v="33"/>
    <x v="1"/>
    <x v="33"/>
    <d v="2012-05-02T00:00:00"/>
    <s v="Standard Class"/>
    <s v="JE-15745"/>
    <s v="Joel Eaton"/>
    <x v="1"/>
    <s v="United States"/>
    <s v="Memphis"/>
    <x v="18"/>
    <n v="38109"/>
    <x v="0"/>
    <s v="FUR-CH-10000513"/>
    <x v="0"/>
    <x v="1"/>
    <s v="High-Back Leather Manager's Chair"/>
    <x v="72"/>
    <n v="8"/>
    <n v="0.2"/>
    <n v="-114.39120000000003"/>
  </r>
  <r>
    <n v="74"/>
    <x v="33"/>
    <x v="1"/>
    <x v="33"/>
    <d v="2012-05-02T00:00:00"/>
    <s v="Standard Class"/>
    <s v="JE-15745"/>
    <s v="Joel Eaton"/>
    <x v="1"/>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1"/>
    <s v="United States"/>
    <s v="Memphis"/>
    <x v="18"/>
    <n v="38109"/>
    <x v="0"/>
    <s v="OFF-ST-10004123"/>
    <x v="1"/>
    <x v="4"/>
    <s v="Safco Industrial Wire Shelving System"/>
    <x v="74"/>
    <n v="1"/>
    <n v="0.2"/>
    <n v="-18.196000000000002"/>
  </r>
  <r>
    <n v="76"/>
    <x v="34"/>
    <x v="3"/>
    <x v="34"/>
    <d v="2014-12-12T00:00:00"/>
    <s v="First Class"/>
    <s v="KB-16600"/>
    <s v="Ken Brennan"/>
    <x v="2"/>
    <s v="United States"/>
    <s v="Houston"/>
    <x v="5"/>
    <n v="77041"/>
    <x v="2"/>
    <s v="OFF-BI-10004182"/>
    <x v="1"/>
    <x v="8"/>
    <s v="Economy Binders"/>
    <x v="75"/>
    <n v="3"/>
    <n v="0.8"/>
    <n v="-1.9344000000000006"/>
  </r>
  <r>
    <n v="77"/>
    <x v="34"/>
    <x v="3"/>
    <x v="34"/>
    <d v="2014-12-12T00:00:00"/>
    <s v="First Class"/>
    <s v="KB-16600"/>
    <s v="Ken Brennan"/>
    <x v="2"/>
    <s v="United States"/>
    <s v="Houston"/>
    <x v="5"/>
    <n v="77041"/>
    <x v="2"/>
    <s v="FUR-FU-10000260"/>
    <x v="0"/>
    <x v="5"/>
    <s v="6&quot; Cubicle Wall Clock, Black"/>
    <x v="76"/>
    <n v="3"/>
    <n v="0.6"/>
    <n v="-5.8248000000000015"/>
  </r>
  <r>
    <n v="78"/>
    <x v="34"/>
    <x v="3"/>
    <x v="34"/>
    <d v="2014-12-12T00:00:00"/>
    <s v="First Class"/>
    <s v="KB-16600"/>
    <s v="Ken Brennan"/>
    <x v="2"/>
    <s v="United States"/>
    <s v="Houston"/>
    <x v="5"/>
    <n v="77041"/>
    <x v="2"/>
    <s v="OFF-ST-10000615"/>
    <x v="1"/>
    <x v="4"/>
    <s v="SimpliFile Personal File, Black Granite, 15w x 6-15/16d x 11-1/4h"/>
    <x v="77"/>
    <n v="3"/>
    <n v="0.2"/>
    <n v="2.724000000000002"/>
  </r>
  <r>
    <n v="79"/>
    <x v="35"/>
    <x v="2"/>
    <x v="35"/>
    <d v="2011-12-01T00:00:00"/>
    <s v="Second Class"/>
    <s v="JE-15745"/>
    <s v="Joel Eaton"/>
    <x v="1"/>
    <s v="United States"/>
    <s v="Houston"/>
    <x v="5"/>
    <n v="77070"/>
    <x v="2"/>
    <s v="FUR-FU-10003194"/>
    <x v="0"/>
    <x v="5"/>
    <s v="Eldon Expressions Desk Accessory, Wood Pencil Holder, Oak"/>
    <x v="78"/>
    <n v="5"/>
    <n v="0.6"/>
    <n v="-14.475000000000001"/>
  </r>
  <r>
    <n v="80"/>
    <x v="36"/>
    <x v="0"/>
    <x v="1"/>
    <d v="2013-06-16T00:00:00"/>
    <s v="First Class"/>
    <s v="SC-20770"/>
    <s v="Stewart Carmichael"/>
    <x v="2"/>
    <s v="United States"/>
    <s v="Decatur"/>
    <x v="19"/>
    <n v="35601"/>
    <x v="0"/>
    <s v="OFF-AP-10002118"/>
    <x v="1"/>
    <x v="9"/>
    <s v="1.7 Cubic Foot Compact &quot;Cube&quot; Office Refrigerators"/>
    <x v="79"/>
    <n v="1"/>
    <n v="0"/>
    <n v="56.20320000000001"/>
  </r>
  <r>
    <n v="81"/>
    <x v="36"/>
    <x v="0"/>
    <x v="1"/>
    <d v="2013-06-16T00:00:00"/>
    <s v="First Class"/>
    <s v="SC-20770"/>
    <s v="Stewart Carmichael"/>
    <x v="2"/>
    <s v="United States"/>
    <s v="Decatur"/>
    <x v="19"/>
    <n v="35601"/>
    <x v="0"/>
    <s v="OFF-BI-10002309"/>
    <x v="1"/>
    <x v="8"/>
    <s v="Avery Heavy-Duty EZD  Binder With Locking Rings"/>
    <x v="80"/>
    <n v="3"/>
    <n v="0"/>
    <n v="8.0351999999999997"/>
  </r>
  <r>
    <n v="82"/>
    <x v="37"/>
    <x v="2"/>
    <x v="36"/>
    <d v="2011-10-16T00:00:00"/>
    <s v="Standard Class"/>
    <s v="DN-13690"/>
    <s v="Duane Noonan"/>
    <x v="1"/>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1"/>
    <s v="United States"/>
    <s v="San Francisco"/>
    <x v="1"/>
    <n v="94122"/>
    <x v="1"/>
    <s v="OFF-ST-10002370"/>
    <x v="1"/>
    <x v="4"/>
    <s v="Sortfiler Multipurpose Personal File Organizer, Black"/>
    <x v="82"/>
    <n v="1"/>
    <n v="0"/>
    <n v="6.2030999999999992"/>
  </r>
  <r>
    <n v="84"/>
    <x v="38"/>
    <x v="1"/>
    <x v="37"/>
    <d v="2012-09-08T00:00:00"/>
    <s v="Standard Class"/>
    <s v="JC-16105"/>
    <s v="Julie Creighton"/>
    <x v="2"/>
    <s v="United States"/>
    <s v="Durham"/>
    <x v="3"/>
    <n v="27707"/>
    <x v="0"/>
    <s v="OFF-EN-10000927"/>
    <x v="1"/>
    <x v="12"/>
    <s v="Jet-Pak Recycled Peel 'N' Seal Padded Mailers"/>
    <x v="83"/>
    <n v="7"/>
    <n v="0.2"/>
    <n v="62.807499999999976"/>
  </r>
  <r>
    <n v="85"/>
    <x v="39"/>
    <x v="3"/>
    <x v="38"/>
    <d v="2014-11-17T00:00:00"/>
    <s v="First Class"/>
    <s v="CS-12400"/>
    <s v="Christopher Schild"/>
    <x v="3"/>
    <s v="United States"/>
    <s v="Chicago"/>
    <x v="10"/>
    <n v="60623"/>
    <x v="2"/>
    <s v="OFF-ST-10003656"/>
    <x v="1"/>
    <x v="4"/>
    <s v="Safco Industrial Wire Shelving"/>
    <x v="84"/>
    <n v="3"/>
    <n v="0.2"/>
    <n v="-48.954900000000002"/>
  </r>
  <r>
    <n v="86"/>
    <x v="40"/>
    <x v="3"/>
    <x v="39"/>
    <d v="2014-05-31T00:00:00"/>
    <s v="Second Class"/>
    <s v="PO-18865"/>
    <s v="Patrick O'Donnell"/>
    <x v="1"/>
    <s v="United States"/>
    <s v="Columbia"/>
    <x v="20"/>
    <n v="29203"/>
    <x v="0"/>
    <s v="FUR-CH-10000863"/>
    <x v="0"/>
    <x v="1"/>
    <s v="Novimex Swivel Fabric Task Chair"/>
    <x v="85"/>
    <n v="2"/>
    <n v="0"/>
    <n v="33.215599999999995"/>
  </r>
  <r>
    <n v="87"/>
    <x v="41"/>
    <x v="3"/>
    <x v="40"/>
    <d v="2014-11-03T00:00:00"/>
    <s v="Standard Class"/>
    <s v="PG-18895"/>
    <s v="Paul Gonzalez"/>
    <x v="1"/>
    <s v="United States"/>
    <s v="Rochester"/>
    <x v="11"/>
    <n v="55901"/>
    <x v="2"/>
    <s v="TEC-AC-10001998"/>
    <x v="2"/>
    <x v="11"/>
    <s v="Logitech LS21 Speaker System - PC Multimedia - 2.1-CH - Wired"/>
    <x v="86"/>
    <n v="1"/>
    <n v="0"/>
    <n v="6.796599999999998"/>
  </r>
  <r>
    <n v="88"/>
    <x v="41"/>
    <x v="3"/>
    <x v="40"/>
    <d v="2014-11-03T00:00:00"/>
    <s v="Standard Class"/>
    <s v="PG-18895"/>
    <s v="Paul Gonzalez"/>
    <x v="1"/>
    <s v="United States"/>
    <s v="Rochester"/>
    <x v="11"/>
    <n v="55901"/>
    <x v="2"/>
    <s v="OFF-LA-10000134"/>
    <x v="1"/>
    <x v="2"/>
    <s v="Avery 511"/>
    <x v="51"/>
    <n v="2"/>
    <n v="0"/>
    <n v="2.9567999999999999"/>
  </r>
  <r>
    <n v="89"/>
    <x v="42"/>
    <x v="0"/>
    <x v="41"/>
    <d v="2013-04-11T00:00:00"/>
    <s v="Second Class"/>
    <s v="GM-14455"/>
    <s v="Gary Mitchum"/>
    <x v="3"/>
    <s v="United States"/>
    <s v="Houston"/>
    <x v="5"/>
    <n v="77095"/>
    <x v="2"/>
    <s v="OFF-ST-10003442"/>
    <x v="1"/>
    <x v="4"/>
    <s v="Eldon Portable Mobile Manager"/>
    <x v="87"/>
    <n v="7"/>
    <n v="0.2"/>
    <n v="13.857199999999999"/>
  </r>
  <r>
    <n v="90"/>
    <x v="43"/>
    <x v="0"/>
    <x v="42"/>
    <d v="2013-09-23T00:00:00"/>
    <s v="Standard Class"/>
    <s v="JS-15685"/>
    <s v="Jim Sink"/>
    <x v="2"/>
    <s v="United States"/>
    <s v="Los Angeles"/>
    <x v="1"/>
    <n v="90036"/>
    <x v="1"/>
    <s v="OFF-AR-10004930"/>
    <x v="1"/>
    <x v="6"/>
    <s v="Turquoise Lead Holder with Pocket Clip"/>
    <x v="88"/>
    <n v="3"/>
    <n v="0"/>
    <n v="6.6329999999999982"/>
  </r>
  <r>
    <n v="91"/>
    <x v="43"/>
    <x v="0"/>
    <x v="42"/>
    <d v="2013-09-23T00:00:00"/>
    <s v="Standard Class"/>
    <s v="JS-15685"/>
    <s v="Jim Sink"/>
    <x v="2"/>
    <s v="United States"/>
    <s v="Los Angeles"/>
    <x v="1"/>
    <n v="90036"/>
    <x v="1"/>
    <s v="TEC-PH-10004093"/>
    <x v="2"/>
    <x v="7"/>
    <s v="Panasonic Kx-TS550"/>
    <x v="89"/>
    <n v="2"/>
    <n v="0.2"/>
    <n v="8.2781999999999982"/>
  </r>
  <r>
    <n v="92"/>
    <x v="43"/>
    <x v="0"/>
    <x v="42"/>
    <d v="2013-09-23T00:00:00"/>
    <s v="Standard Class"/>
    <s v="JS-15685"/>
    <s v="Jim Sink"/>
    <x v="2"/>
    <s v="United States"/>
    <s v="Los Angeles"/>
    <x v="1"/>
    <n v="90036"/>
    <x v="1"/>
    <s v="OFF-PA-10000304"/>
    <x v="1"/>
    <x v="10"/>
    <s v="Xerox 1995"/>
    <x v="90"/>
    <n v="1"/>
    <n v="0"/>
    <n v="3.1104000000000003"/>
  </r>
  <r>
    <n v="93"/>
    <x v="44"/>
    <x v="1"/>
    <x v="43"/>
    <d v="2012-02-05T00:00:00"/>
    <s v="Second Class"/>
    <s v="KB-16315"/>
    <s v="Karl Braun"/>
    <x v="1"/>
    <s v="United States"/>
    <s v="Minneapolis"/>
    <x v="11"/>
    <n v="55407"/>
    <x v="2"/>
    <s v="OFF-PA-10003177"/>
    <x v="1"/>
    <x v="10"/>
    <s v="Xerox 1999"/>
    <x v="91"/>
    <n v="2"/>
    <n v="0"/>
    <n v="6.2208000000000006"/>
  </r>
  <r>
    <n v="94"/>
    <x v="44"/>
    <x v="1"/>
    <x v="43"/>
    <d v="2012-02-05T00:00:00"/>
    <s v="Second Class"/>
    <s v="KB-16315"/>
    <s v="Karl Braun"/>
    <x v="1"/>
    <s v="United States"/>
    <s v="Minneapolis"/>
    <x v="11"/>
    <n v="55407"/>
    <x v="2"/>
    <s v="FUR-FU-10003799"/>
    <x v="0"/>
    <x v="5"/>
    <s v="Seth Thomas 13 1/2&quot; Wall Clock"/>
    <x v="92"/>
    <n v="3"/>
    <n v="0"/>
    <n v="16.535399999999996"/>
  </r>
  <r>
    <n v="95"/>
    <x v="44"/>
    <x v="1"/>
    <x v="43"/>
    <d v="2012-02-05T00:00:00"/>
    <s v="Second Class"/>
    <s v="KB-16315"/>
    <s v="Karl Braun"/>
    <x v="1"/>
    <s v="United States"/>
    <s v="Minneapolis"/>
    <x v="11"/>
    <n v="55407"/>
    <x v="2"/>
    <s v="OFF-BI-10002852"/>
    <x v="1"/>
    <x v="8"/>
    <s v="Ibico Standard Transparent Covers"/>
    <x v="93"/>
    <n v="2"/>
    <n v="0"/>
    <n v="16.150400000000001"/>
  </r>
  <r>
    <n v="96"/>
    <x v="45"/>
    <x v="3"/>
    <x v="44"/>
    <d v="2014-11-13T00:00:00"/>
    <s v="Standard Class"/>
    <s v="RB-19705"/>
    <s v="Roger Barcio"/>
    <x v="3"/>
    <s v="United States"/>
    <s v="Portland"/>
    <x v="21"/>
    <n v="97206"/>
    <x v="1"/>
    <s v="OFF-BI-10004738"/>
    <x v="1"/>
    <x v="8"/>
    <s v="Flexible Leather- Look Classic Collection Ring Binder"/>
    <x v="94"/>
    <n v="1"/>
    <n v="0.7"/>
    <n v="-3.7880000000000003"/>
  </r>
  <r>
    <n v="97"/>
    <x v="46"/>
    <x v="3"/>
    <x v="45"/>
    <d v="2014-11-12T00:00:00"/>
    <s v="Second Class"/>
    <s v="PN-18775"/>
    <s v="Parhena Norris"/>
    <x v="3"/>
    <s v="United States"/>
    <s v="New York City"/>
    <x v="15"/>
    <n v="10009"/>
    <x v="3"/>
    <s v="FUR-FU-10000629"/>
    <x v="0"/>
    <x v="5"/>
    <s v="9-3/4 Diameter Round Wall Clock"/>
    <x v="95"/>
    <n v="7"/>
    <n v="0"/>
    <n v="40.5426"/>
  </r>
  <r>
    <n v="98"/>
    <x v="47"/>
    <x v="3"/>
    <x v="46"/>
    <d v="2014-06-21T00:00:00"/>
    <s v="First Class"/>
    <s v="KD-16345"/>
    <s v="Katherine Ducich"/>
    <x v="1"/>
    <s v="United States"/>
    <s v="San Francisco"/>
    <x v="1"/>
    <n v="94122"/>
    <x v="1"/>
    <s v="OFF-BI-10001721"/>
    <x v="1"/>
    <x v="8"/>
    <s v="Trimflex Flexible Post Binders"/>
    <x v="96"/>
    <n v="3"/>
    <n v="0.2"/>
    <n v="17.959199999999999"/>
  </r>
  <r>
    <n v="99"/>
    <x v="48"/>
    <x v="0"/>
    <x v="47"/>
    <d v="2013-09-12T00:00:00"/>
    <s v="Standard Class"/>
    <s v="ER-13855"/>
    <s v="Elpida Rittenbach"/>
    <x v="2"/>
    <s v="United States"/>
    <s v="Saint Paul"/>
    <x v="11"/>
    <n v="55106"/>
    <x v="2"/>
    <s v="OFF-AP-10000358"/>
    <x v="1"/>
    <x v="9"/>
    <s v="Fellowes Basic Home/Office Series Surge Protectors"/>
    <x v="42"/>
    <n v="6"/>
    <n v="0"/>
    <n v="22.585199999999993"/>
  </r>
  <r>
    <n v="100"/>
    <x v="49"/>
    <x v="0"/>
    <x v="48"/>
    <d v="2013-09-03T00:00:00"/>
    <s v="Standard Class"/>
    <s v="RB-19465"/>
    <s v="Rick Bensley"/>
    <x v="3"/>
    <s v="United States"/>
    <s v="Chicago"/>
    <x v="10"/>
    <n v="60610"/>
    <x v="2"/>
    <s v="OFF-PA-10003256"/>
    <x v="1"/>
    <x v="10"/>
    <s v="Avery Personal Creations Heavyweight Cards"/>
    <x v="97"/>
    <n v="7"/>
    <n v="0.2"/>
    <n v="22.618399999999994"/>
  </r>
  <r>
    <n v="101"/>
    <x v="49"/>
    <x v="0"/>
    <x v="48"/>
    <d v="2013-09-03T00:00:00"/>
    <s v="Standard Class"/>
    <s v="RB-19465"/>
    <s v="Rick Bensley"/>
    <x v="3"/>
    <s v="United States"/>
    <s v="Chicago"/>
    <x v="10"/>
    <n v="60610"/>
    <x v="2"/>
    <s v="TEC-AC-10001767"/>
    <x v="2"/>
    <x v="11"/>
    <s v="SanDisk Ultra 64 GB MicroSDHC Class 10 Memory Card"/>
    <x v="98"/>
    <n v="3"/>
    <n v="0.2"/>
    <n v="-10.797300000000011"/>
  </r>
  <r>
    <n v="102"/>
    <x v="49"/>
    <x v="0"/>
    <x v="48"/>
    <d v="2013-09-03T00:00:00"/>
    <s v="Standard Class"/>
    <s v="RB-19465"/>
    <s v="Rick Bensley"/>
    <x v="3"/>
    <s v="United States"/>
    <s v="Chicago"/>
    <x v="10"/>
    <n v="60610"/>
    <x v="2"/>
    <s v="OFF-BI-10002609"/>
    <x v="1"/>
    <x v="8"/>
    <s v="Avery Hidden Tab Dividers for Binding Systems"/>
    <x v="99"/>
    <n v="3"/>
    <n v="0.8"/>
    <n v="-3.0396000000000001"/>
  </r>
  <r>
    <n v="103"/>
    <x v="50"/>
    <x v="0"/>
    <x v="49"/>
    <d v="2013-12-05T00:00:00"/>
    <s v="Second Class"/>
    <s v="GZ-14470"/>
    <s v="Gary Zandusky"/>
    <x v="1"/>
    <s v="United States"/>
    <s v="Rochester"/>
    <x v="11"/>
    <n v="55901"/>
    <x v="2"/>
    <s v="OFF-PA-10004040"/>
    <x v="1"/>
    <x v="10"/>
    <s v="Universal Premium White Copier/Laser Paper (20Lb. and 87 Bright)"/>
    <x v="100"/>
    <n v="4"/>
    <n v="0"/>
    <n v="11.720800000000001"/>
  </r>
  <r>
    <n v="104"/>
    <x v="51"/>
    <x v="1"/>
    <x v="50"/>
    <d v="2012-11-17T00:00:00"/>
    <s v="Standard Class"/>
    <s v="LC-16870"/>
    <s v="Lena Cacioppo"/>
    <x v="1"/>
    <s v="United States"/>
    <s v="Aurora"/>
    <x v="22"/>
    <n v="80013"/>
    <x v="1"/>
    <s v="TEC-AC-10001552"/>
    <x v="2"/>
    <x v="11"/>
    <s v="Logitech K350 2.4Ghz Wireless Keyboard"/>
    <x v="101"/>
    <n v="6"/>
    <n v="0.2"/>
    <n v="-26.875800000000012"/>
  </r>
  <r>
    <n v="105"/>
    <x v="51"/>
    <x v="1"/>
    <x v="50"/>
    <d v="2012-11-17T00:00:00"/>
    <s v="Standard Class"/>
    <s v="LC-16870"/>
    <s v="Lena Cacioppo"/>
    <x v="1"/>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1"/>
    <s v="United States"/>
    <s v="Aurora"/>
    <x v="22"/>
    <n v="80013"/>
    <x v="1"/>
    <s v="OFF-BI-10002794"/>
    <x v="1"/>
    <x v="8"/>
    <s v="Avery Trapezoid Ring Binder, 3&quot; Capacity, Black, 1040 sheets"/>
    <x v="103"/>
    <n v="3"/>
    <n v="0.7"/>
    <n v="-25.817399999999999"/>
  </r>
  <r>
    <n v="107"/>
    <x v="52"/>
    <x v="3"/>
    <x v="51"/>
    <d v="2014-11-29T00:00:00"/>
    <s v="Standard Class"/>
    <s v="JM-15250"/>
    <s v="Janet Martin"/>
    <x v="1"/>
    <s v="United States"/>
    <s v="Charlotte"/>
    <x v="3"/>
    <n v="28205"/>
    <x v="0"/>
    <s v="TEC-AC-10003499"/>
    <x v="2"/>
    <x v="11"/>
    <s v="Memorex Mini Travel Drive 8 GB USB 2.0 Flash Drive"/>
    <x v="104"/>
    <n v="8"/>
    <n v="0.2"/>
    <n v="17.601600000000001"/>
  </r>
  <r>
    <n v="108"/>
    <x v="52"/>
    <x v="3"/>
    <x v="51"/>
    <d v="2014-11-29T00:00:00"/>
    <s v="Standard Class"/>
    <s v="JM-15250"/>
    <s v="Janet Martin"/>
    <x v="1"/>
    <s v="United States"/>
    <s v="Charlotte"/>
    <x v="3"/>
    <n v="28205"/>
    <x v="0"/>
    <s v="TEC-PH-10002844"/>
    <x v="2"/>
    <x v="7"/>
    <s v="Speck Products Candyshell Flip Case"/>
    <x v="105"/>
    <n v="1"/>
    <n v="0.2"/>
    <n v="2.0993999999999993"/>
  </r>
  <r>
    <n v="109"/>
    <x v="52"/>
    <x v="3"/>
    <x v="51"/>
    <d v="2014-11-29T00:00:00"/>
    <s v="Standard Class"/>
    <s v="JM-15250"/>
    <s v="Janet Martin"/>
    <x v="1"/>
    <s v="United States"/>
    <s v="Charlotte"/>
    <x v="3"/>
    <n v="28205"/>
    <x v="0"/>
    <s v="OFF-AR-10000390"/>
    <x v="1"/>
    <x v="6"/>
    <s v="Newell Chalk Holder"/>
    <x v="106"/>
    <n v="1"/>
    <n v="0.2"/>
    <n v="1.0737999999999999"/>
  </r>
  <r>
    <n v="110"/>
    <x v="53"/>
    <x v="1"/>
    <x v="52"/>
    <d v="2012-10-20T00:00:00"/>
    <s v="Standard Class"/>
    <s v="PA-19060"/>
    <s v="Pete Armstrong"/>
    <x v="3"/>
    <s v="United States"/>
    <s v="Orland Park"/>
    <x v="10"/>
    <n v="60462"/>
    <x v="2"/>
    <s v="TEC-AC-10000844"/>
    <x v="2"/>
    <x v="11"/>
    <s v="Logitech Gaming G510s - Keyboard"/>
    <x v="107"/>
    <n v="5"/>
    <n v="0.2"/>
    <n v="67.991999999999962"/>
  </r>
  <r>
    <n v="111"/>
    <x v="54"/>
    <x v="3"/>
    <x v="53"/>
    <d v="2014-12-31T00:00:00"/>
    <s v="Standard Class"/>
    <s v="CV-12805"/>
    <s v="Cynthia Voltz"/>
    <x v="2"/>
    <s v="United States"/>
    <s v="New York City"/>
    <x v="15"/>
    <n v="10035"/>
    <x v="3"/>
    <s v="FUR-FU-10001934"/>
    <x v="0"/>
    <x v="5"/>
    <s v="Magnifier Swing Arm Lamp"/>
    <x v="108"/>
    <n v="2"/>
    <n v="0"/>
    <n v="10.909600000000001"/>
  </r>
  <r>
    <n v="112"/>
    <x v="55"/>
    <x v="0"/>
    <x v="54"/>
    <d v="2013-11-11T00:00:00"/>
    <s v="Standard Class"/>
    <s v="CL-12565"/>
    <s v="Clay Ludtke"/>
    <x v="1"/>
    <s v="United States"/>
    <s v="Urbandale"/>
    <x v="23"/>
    <n v="50322"/>
    <x v="2"/>
    <s v="OFF-AR-10000380"/>
    <x v="1"/>
    <x v="6"/>
    <s v="Hunt PowerHouse Electric Pencil Sharpener, Blue"/>
    <x v="109"/>
    <n v="2"/>
    <n v="0"/>
    <n v="22.78799999999999"/>
  </r>
  <r>
    <n v="113"/>
    <x v="55"/>
    <x v="0"/>
    <x v="54"/>
    <d v="2013-11-11T00:00:00"/>
    <s v="Standard Class"/>
    <s v="CL-12565"/>
    <s v="Clay Ludtke"/>
    <x v="1"/>
    <s v="United States"/>
    <s v="Urbandale"/>
    <x v="23"/>
    <n v="50322"/>
    <x v="2"/>
    <s v="OFF-BI-10003981"/>
    <x v="1"/>
    <x v="8"/>
    <s v="Avery Durable Plastic 1&quot; Binders"/>
    <x v="77"/>
    <n v="6"/>
    <n v="0"/>
    <n v="13.3476"/>
  </r>
  <r>
    <n v="114"/>
    <x v="56"/>
    <x v="2"/>
    <x v="55"/>
    <d v="2011-08-27T00:00:00"/>
    <s v="Second Class"/>
    <s v="RC-19960"/>
    <s v="Ryan Crowe"/>
    <x v="1"/>
    <s v="United States"/>
    <s v="Columbus"/>
    <x v="24"/>
    <n v="43229"/>
    <x v="3"/>
    <s v="OFF-FA-10000621"/>
    <x v="1"/>
    <x v="13"/>
    <s v="OIC Colored Binder Clips, Assorted Sizes"/>
    <x v="110"/>
    <n v="14"/>
    <n v="0.2"/>
    <n v="14.534799999999997"/>
  </r>
  <r>
    <n v="115"/>
    <x v="56"/>
    <x v="2"/>
    <x v="55"/>
    <d v="2011-08-27T00:00:00"/>
    <s v="Second Class"/>
    <s v="RC-19960"/>
    <s v="Ryan Crowe"/>
    <x v="1"/>
    <s v="United States"/>
    <s v="Columbus"/>
    <x v="24"/>
    <n v="43229"/>
    <x v="3"/>
    <s v="OFF-EN-10002600"/>
    <x v="1"/>
    <x v="12"/>
    <s v="Redi-Strip #10 Envelopes, 4 1/8 x 9 1/2"/>
    <x v="111"/>
    <n v="2"/>
    <n v="0.2"/>
    <n v="1.6519999999999997"/>
  </r>
  <r>
    <n v="116"/>
    <x v="56"/>
    <x v="2"/>
    <x v="55"/>
    <d v="2011-08-27T00:00:00"/>
    <s v="Second Class"/>
    <s v="RC-19960"/>
    <s v="Ryan Crowe"/>
    <x v="1"/>
    <s v="United States"/>
    <s v="Columbus"/>
    <x v="24"/>
    <n v="43229"/>
    <x v="3"/>
    <s v="OFF-PA-10004965"/>
    <x v="1"/>
    <x v="10"/>
    <s v="Xerox 1921"/>
    <x v="112"/>
    <n v="3"/>
    <n v="0.2"/>
    <n v="7.4924999999999988"/>
  </r>
  <r>
    <n v="117"/>
    <x v="56"/>
    <x v="2"/>
    <x v="55"/>
    <d v="2011-08-27T00:00:00"/>
    <s v="Second Class"/>
    <s v="RC-19960"/>
    <s v="Ryan Crowe"/>
    <x v="1"/>
    <s v="United States"/>
    <s v="Columbus"/>
    <x v="24"/>
    <n v="43229"/>
    <x v="3"/>
    <s v="OFF-EN-10002504"/>
    <x v="1"/>
    <x v="12"/>
    <s v="Tyvek  Top-Opening Peel &amp; Seel Envelopes, Plain White"/>
    <x v="113"/>
    <n v="6"/>
    <n v="0.2"/>
    <n v="44.031599999999997"/>
  </r>
  <r>
    <n v="118"/>
    <x v="57"/>
    <x v="1"/>
    <x v="56"/>
    <d v="2012-03-06T00:00:00"/>
    <s v="Standard Class"/>
    <s v="DK-13090"/>
    <s v="Dave Kipp"/>
    <x v="1"/>
    <s v="United States"/>
    <s v="Seattle"/>
    <x v="4"/>
    <n v="98103"/>
    <x v="1"/>
    <s v="FUR-TA-10001768"/>
    <x v="0"/>
    <x v="3"/>
    <s v="Hon Racetrack Conference Tables"/>
    <x v="114"/>
    <n v="3"/>
    <n v="0"/>
    <n v="165.38129999999995"/>
  </r>
  <r>
    <n v="119"/>
    <x v="58"/>
    <x v="1"/>
    <x v="57"/>
    <d v="2012-04-10T00:00:00"/>
    <s v="Standard Class"/>
    <s v="GG-14650"/>
    <s v="Greg Guthrie"/>
    <x v="2"/>
    <s v="United States"/>
    <s v="Bristol"/>
    <x v="18"/>
    <n v="37620"/>
    <x v="0"/>
    <s v="OFF-BI-10003650"/>
    <x v="1"/>
    <x v="8"/>
    <s v="GBC DocuBind 300 Electric Binding Machine"/>
    <x v="115"/>
    <n v="1"/>
    <n v="0.7"/>
    <n v="-115.71559999999999"/>
  </r>
  <r>
    <n v="120"/>
    <x v="59"/>
    <x v="0"/>
    <x v="1"/>
    <d v="2013-06-16T00:00:00"/>
    <s v="First Class"/>
    <s v="SC-20725"/>
    <s v="Steven Cartwright"/>
    <x v="1"/>
    <s v="United States"/>
    <s v="Wilmington"/>
    <x v="13"/>
    <n v="19805"/>
    <x v="3"/>
    <s v="FUR-FU-10002157"/>
    <x v="0"/>
    <x v="5"/>
    <s v="Artistic Insta-Plaque"/>
    <x v="116"/>
    <n v="3"/>
    <n v="0"/>
    <n v="18.345599999999997"/>
  </r>
  <r>
    <n v="121"/>
    <x v="59"/>
    <x v="0"/>
    <x v="1"/>
    <d v="2013-06-16T00:00:00"/>
    <s v="First Class"/>
    <s v="SC-20725"/>
    <s v="Steven Cartwright"/>
    <x v="1"/>
    <s v="United States"/>
    <s v="Wilmington"/>
    <x v="13"/>
    <n v="19805"/>
    <x v="3"/>
    <s v="OFF-BI-10003910"/>
    <x v="1"/>
    <x v="8"/>
    <s v="DXL Angle-View Binders with Locking Rings by Samsill"/>
    <x v="117"/>
    <n v="4"/>
    <n v="0"/>
    <n v="13.878"/>
  </r>
  <r>
    <n v="122"/>
    <x v="59"/>
    <x v="0"/>
    <x v="1"/>
    <d v="2013-06-16T00:00:00"/>
    <s v="First Class"/>
    <s v="SC-20725"/>
    <s v="Steven Cartwright"/>
    <x v="1"/>
    <s v="United States"/>
    <s v="Wilmington"/>
    <x v="13"/>
    <n v="19805"/>
    <x v="3"/>
    <s v="OFF-ST-10000777"/>
    <x v="1"/>
    <x v="4"/>
    <s v="Companion Letter/Legal File, Black"/>
    <x v="118"/>
    <n v="6"/>
    <n v="0"/>
    <n v="63.436800000000005"/>
  </r>
  <r>
    <n v="123"/>
    <x v="59"/>
    <x v="0"/>
    <x v="1"/>
    <d v="2013-06-16T00:00:00"/>
    <s v="First Class"/>
    <s v="SC-20725"/>
    <s v="Steven Cartwright"/>
    <x v="1"/>
    <s v="United States"/>
    <s v="Wilmington"/>
    <x v="13"/>
    <n v="19805"/>
    <x v="3"/>
    <s v="OFF-EN-10002500"/>
    <x v="1"/>
    <x v="12"/>
    <s v="Globe Weis Peel &amp; Seel First Class Envelopes"/>
    <x v="119"/>
    <n v="9"/>
    <n v="0"/>
    <n v="51.758999999999993"/>
  </r>
  <r>
    <n v="124"/>
    <x v="59"/>
    <x v="0"/>
    <x v="1"/>
    <d v="2013-06-16T00:00:00"/>
    <s v="First Class"/>
    <s v="SC-20725"/>
    <s v="Steven Cartwright"/>
    <x v="1"/>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3"/>
    <s v="United States"/>
    <s v="Houston"/>
    <x v="5"/>
    <n v="77041"/>
    <x v="2"/>
    <s v="FUR-CH-10004063"/>
    <x v="0"/>
    <x v="1"/>
    <s v="Global Deluxe High-Back Manager's Chair"/>
    <x v="121"/>
    <n v="3"/>
    <n v="0.3"/>
    <n v="-8.5794000000000779"/>
  </r>
  <r>
    <n v="126"/>
    <x v="61"/>
    <x v="2"/>
    <x v="59"/>
    <d v="2011-09-25T00:00:00"/>
    <s v="Standard Class"/>
    <s v="PF-19165"/>
    <s v="Philip Fox"/>
    <x v="1"/>
    <s v="United States"/>
    <s v="Bloomington"/>
    <x v="10"/>
    <n v="61701"/>
    <x v="2"/>
    <s v="FUR-TA-10004534"/>
    <x v="0"/>
    <x v="3"/>
    <s v="Bevis 44 x 96 Conference Tables"/>
    <x v="122"/>
    <n v="6"/>
    <n v="0.5"/>
    <n v="-407.68200000000013"/>
  </r>
  <r>
    <n v="127"/>
    <x v="62"/>
    <x v="3"/>
    <x v="60"/>
    <d v="2014-11-13T00:00:00"/>
    <s v="Standard Class"/>
    <s v="TS-21610"/>
    <s v="Troy Staebel"/>
    <x v="1"/>
    <s v="United States"/>
    <s v="Phoenix"/>
    <x v="16"/>
    <n v="85023"/>
    <x v="1"/>
    <s v="OFF-BI-10003274"/>
    <x v="1"/>
    <x v="8"/>
    <s v="Avery Durable Slant Ring Binders, No Labels"/>
    <x v="123"/>
    <n v="2"/>
    <n v="0.7"/>
    <n v="-1.8308"/>
  </r>
  <r>
    <n v="128"/>
    <x v="62"/>
    <x v="3"/>
    <x v="60"/>
    <d v="2014-11-13T00:00:00"/>
    <s v="Standard Class"/>
    <s v="TS-21610"/>
    <s v="Troy Staebel"/>
    <x v="1"/>
    <s v="United States"/>
    <s v="Phoenix"/>
    <x v="16"/>
    <n v="85023"/>
    <x v="1"/>
    <s v="OFF-ST-10002974"/>
    <x v="1"/>
    <x v="4"/>
    <s v="Trav-L-File Heavy-Duty Shuttle II, Black"/>
    <x v="124"/>
    <n v="7"/>
    <n v="0.2"/>
    <n v="30.498999999999981"/>
  </r>
  <r>
    <n v="129"/>
    <x v="63"/>
    <x v="0"/>
    <x v="61"/>
    <d v="2013-11-11T00:00:00"/>
    <s v="Second Class"/>
    <s v="LS-16975"/>
    <s v="Lindsay Shagiari"/>
    <x v="3"/>
    <s v="United States"/>
    <s v="Los Angeles"/>
    <x v="1"/>
    <n v="90004"/>
    <x v="1"/>
    <s v="FUR-CH-10001146"/>
    <x v="0"/>
    <x v="1"/>
    <s v="Global Task Chair, Black"/>
    <x v="125"/>
    <n v="2"/>
    <n v="0.2"/>
    <n v="-9.1601999999999961"/>
  </r>
  <r>
    <n v="130"/>
    <x v="63"/>
    <x v="0"/>
    <x v="61"/>
    <d v="2013-11-11T00:00:00"/>
    <s v="Second Class"/>
    <s v="LS-16975"/>
    <s v="Lindsay Shagiari"/>
    <x v="3"/>
    <s v="United States"/>
    <s v="Los Angeles"/>
    <x v="1"/>
    <n v="90004"/>
    <x v="1"/>
    <s v="FUR-FU-10003773"/>
    <x v="0"/>
    <x v="5"/>
    <s v="Eldon Cleatmat Plus Chair Mats for High Pile Carpets"/>
    <x v="126"/>
    <n v="3"/>
    <n v="0"/>
    <n v="26.241599999999977"/>
  </r>
  <r>
    <n v="131"/>
    <x v="64"/>
    <x v="3"/>
    <x v="62"/>
    <d v="2014-02-06T00:00:00"/>
    <s v="First Class"/>
    <s v="DW-13585"/>
    <s v="Dorothy Wardle"/>
    <x v="2"/>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2"/>
    <s v="United States"/>
    <s v="Columbus"/>
    <x v="24"/>
    <n v="43229"/>
    <x v="3"/>
    <s v="OFF-PA-10002377"/>
    <x v="1"/>
    <x v="10"/>
    <s v="Xerox 1916"/>
    <x v="128"/>
    <n v="2"/>
    <n v="0.2"/>
    <n v="29.363999999999997"/>
  </r>
  <r>
    <n v="133"/>
    <x v="64"/>
    <x v="3"/>
    <x v="62"/>
    <d v="2014-02-06T00:00:00"/>
    <s v="First Class"/>
    <s v="DW-13585"/>
    <s v="Dorothy Wardle"/>
    <x v="2"/>
    <s v="United States"/>
    <s v="Columbus"/>
    <x v="24"/>
    <n v="43229"/>
    <x v="3"/>
    <s v="OFF-FA-10002780"/>
    <x v="1"/>
    <x v="13"/>
    <s v="Staples"/>
    <x v="129"/>
    <n v="9"/>
    <n v="0.2"/>
    <n v="6.9731999999999976"/>
  </r>
  <r>
    <n v="134"/>
    <x v="65"/>
    <x v="0"/>
    <x v="63"/>
    <d v="2013-10-20T00:00:00"/>
    <s v="Standard Class"/>
    <s v="LC-16885"/>
    <s v="Lena Creighton"/>
    <x v="1"/>
    <s v="United States"/>
    <s v="Roseville"/>
    <x v="1"/>
    <n v="95661"/>
    <x v="1"/>
    <s v="OFF-PA-10001804"/>
    <x v="1"/>
    <x v="10"/>
    <s v="Xerox 195"/>
    <x v="130"/>
    <n v="3"/>
    <n v="0"/>
    <n v="9.6191999999999993"/>
  </r>
  <r>
    <n v="135"/>
    <x v="65"/>
    <x v="0"/>
    <x v="63"/>
    <d v="2013-10-20T00:00:00"/>
    <s v="Standard Class"/>
    <s v="LC-16885"/>
    <s v="Lena Creighton"/>
    <x v="1"/>
    <s v="United States"/>
    <s v="Roseville"/>
    <x v="1"/>
    <n v="95661"/>
    <x v="1"/>
    <s v="OFF-PA-10001736"/>
    <x v="1"/>
    <x v="10"/>
    <s v="Xerox 1880"/>
    <x v="131"/>
    <n v="1"/>
    <n v="0"/>
    <n v="16.656799999999997"/>
  </r>
  <r>
    <n v="136"/>
    <x v="65"/>
    <x v="0"/>
    <x v="63"/>
    <d v="2013-10-20T00:00:00"/>
    <s v="Standard Class"/>
    <s v="LC-16885"/>
    <s v="Lena Creighton"/>
    <x v="1"/>
    <s v="United States"/>
    <s v="Roseville"/>
    <x v="1"/>
    <n v="95661"/>
    <x v="1"/>
    <s v="OFF-AR-10001149"/>
    <x v="1"/>
    <x v="6"/>
    <s v="Sanford Colorific Colored Pencils, 12/Box"/>
    <x v="132"/>
    <n v="4"/>
    <n v="0"/>
    <n v="3.4559999999999995"/>
  </r>
  <r>
    <n v="137"/>
    <x v="65"/>
    <x v="0"/>
    <x v="63"/>
    <d v="2013-10-20T00:00:00"/>
    <s v="Standard Class"/>
    <s v="LC-16885"/>
    <s v="Lena Creighton"/>
    <x v="1"/>
    <s v="United States"/>
    <s v="Roseville"/>
    <x v="1"/>
    <n v="95661"/>
    <x v="1"/>
    <s v="OFF-FA-10002988"/>
    <x v="1"/>
    <x v="13"/>
    <s v="Ideal Clamps"/>
    <x v="133"/>
    <n v="2"/>
    <n v="0"/>
    <n v="1.9697999999999998"/>
  </r>
  <r>
    <n v="138"/>
    <x v="65"/>
    <x v="0"/>
    <x v="63"/>
    <d v="2013-10-20T00:00:00"/>
    <s v="Standard Class"/>
    <s v="LC-16885"/>
    <s v="Lena Creighton"/>
    <x v="1"/>
    <s v="United States"/>
    <s v="Roseville"/>
    <x v="1"/>
    <n v="95661"/>
    <x v="1"/>
    <s v="OFF-BI-10004781"/>
    <x v="1"/>
    <x v="8"/>
    <s v="GBC Wire Binding Strips"/>
    <x v="134"/>
    <n v="3"/>
    <n v="0.2"/>
    <n v="26.661599999999996"/>
  </r>
  <r>
    <n v="139"/>
    <x v="65"/>
    <x v="0"/>
    <x v="63"/>
    <d v="2013-10-20T00:00:00"/>
    <s v="Standard Class"/>
    <s v="LC-16885"/>
    <s v="Lena Creighton"/>
    <x v="1"/>
    <s v="United States"/>
    <s v="Roseville"/>
    <x v="1"/>
    <n v="95661"/>
    <x v="1"/>
    <s v="OFF-SU-10001218"/>
    <x v="1"/>
    <x v="14"/>
    <s v="Fiskars Softgrip Scissors"/>
    <x v="135"/>
    <n v="6"/>
    <n v="0"/>
    <n v="18.446400000000004"/>
  </r>
  <r>
    <n v="140"/>
    <x v="65"/>
    <x v="0"/>
    <x v="63"/>
    <d v="2013-10-20T00:00:00"/>
    <s v="Standard Class"/>
    <s v="LC-16885"/>
    <s v="Lena Creighton"/>
    <x v="1"/>
    <s v="United States"/>
    <s v="Roseville"/>
    <x v="1"/>
    <n v="95661"/>
    <x v="1"/>
    <s v="FUR-FU-10001706"/>
    <x v="0"/>
    <x v="5"/>
    <s v="Longer-Life Soft White Bulbs"/>
    <x v="136"/>
    <n v="14"/>
    <n v="0"/>
    <n v="20.697599999999998"/>
  </r>
  <r>
    <n v="141"/>
    <x v="66"/>
    <x v="0"/>
    <x v="64"/>
    <d v="2013-09-08T00:00:00"/>
    <s v="Second Class"/>
    <s v="JD-15895"/>
    <s v="Jonathan Doherty"/>
    <x v="2"/>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2"/>
    <s v="United States"/>
    <s v="San Francisco"/>
    <x v="1"/>
    <n v="94122"/>
    <x v="1"/>
    <s v="OFF-AR-10000940"/>
    <x v="1"/>
    <x v="6"/>
    <s v="Newell 343"/>
    <x v="138"/>
    <n v="3"/>
    <n v="0"/>
    <n v="2.3814000000000002"/>
  </r>
  <r>
    <n v="143"/>
    <x v="67"/>
    <x v="3"/>
    <x v="65"/>
    <d v="2014-09-24T00:00:00"/>
    <s v="Standard Class"/>
    <s v="SH-19975"/>
    <s v="Sally Hughsby"/>
    <x v="2"/>
    <s v="United States"/>
    <s v="San Francisco"/>
    <x v="1"/>
    <n v="94122"/>
    <x v="1"/>
    <s v="OFF-EN-10004030"/>
    <x v="1"/>
    <x v="12"/>
    <s v="Convenience Packs of Business Envelopes"/>
    <x v="139"/>
    <n v="3"/>
    <n v="0"/>
    <n v="5.1042000000000005"/>
  </r>
  <r>
    <n v="144"/>
    <x v="67"/>
    <x v="3"/>
    <x v="65"/>
    <d v="2014-09-24T00:00:00"/>
    <s v="Standard Class"/>
    <s v="SH-19975"/>
    <s v="Sally Hughsby"/>
    <x v="2"/>
    <s v="United States"/>
    <s v="San Francisco"/>
    <x v="1"/>
    <n v="94122"/>
    <x v="1"/>
    <s v="OFF-PA-10004327"/>
    <x v="1"/>
    <x v="10"/>
    <s v="Xerox 1911"/>
    <x v="140"/>
    <n v="3"/>
    <n v="0"/>
    <n v="68.975999999999999"/>
  </r>
  <r>
    <n v="145"/>
    <x v="68"/>
    <x v="3"/>
    <x v="66"/>
    <d v="2014-12-28T00:00:00"/>
    <s v="Standard Class"/>
    <s v="SG-20080"/>
    <s v="Sandra Glassco"/>
    <x v="1"/>
    <s v="United States"/>
    <s v="Independence"/>
    <x v="25"/>
    <n v="64055"/>
    <x v="2"/>
    <s v="OFF-AP-10001058"/>
    <x v="1"/>
    <x v="9"/>
    <s v="Sanyo 2.5 Cubic Foot Mid-Size Office Refrigerators"/>
    <x v="141"/>
    <n v="3"/>
    <n v="0"/>
    <n v="218.25179999999997"/>
  </r>
  <r>
    <n v="146"/>
    <x v="69"/>
    <x v="1"/>
    <x v="67"/>
    <d v="2012-09-12T00:00:00"/>
    <s v="Standard Class"/>
    <s v="HA-14920"/>
    <s v="Helen Andreada"/>
    <x v="1"/>
    <s v="United States"/>
    <s v="Pasadena"/>
    <x v="1"/>
    <n v="91104"/>
    <x v="1"/>
    <s v="OFF-ST-10003656"/>
    <x v="1"/>
    <x v="4"/>
    <s v="Safco Industrial Wire Shelving"/>
    <x v="142"/>
    <n v="7"/>
    <n v="0"/>
    <n v="20.157899999999998"/>
  </r>
  <r>
    <n v="147"/>
    <x v="70"/>
    <x v="2"/>
    <x v="68"/>
    <d v="2011-10-28T00:00:00"/>
    <s v="Standard Class"/>
    <s v="MG-17680"/>
    <s v="Maureen Gastineau"/>
    <x v="3"/>
    <s v="United States"/>
    <s v="Newark"/>
    <x v="24"/>
    <n v="43055"/>
    <x v="3"/>
    <s v="FUR-FU-10000521"/>
    <x v="0"/>
    <x v="5"/>
    <s v="Seth Thomas 14&quot; Putty-Colored Wall Clock"/>
    <x v="143"/>
    <n v="4"/>
    <n v="0.2"/>
    <n v="12.90959999999999"/>
  </r>
  <r>
    <n v="148"/>
    <x v="71"/>
    <x v="0"/>
    <x v="5"/>
    <d v="2013-12-10T00:00:00"/>
    <s v="Standard Class"/>
    <s v="JE-16165"/>
    <s v="Justin Ellison"/>
    <x v="2"/>
    <s v="United States"/>
    <s v="Franklin"/>
    <x v="6"/>
    <n v="53132"/>
    <x v="2"/>
    <s v="TEC-PH-10000215"/>
    <x v="2"/>
    <x v="7"/>
    <s v="Plantronics Cordless Phone Headset with In-line Volume - M214C"/>
    <x v="144"/>
    <n v="11"/>
    <n v="0"/>
    <n v="103.80150000000003"/>
  </r>
  <r>
    <n v="149"/>
    <x v="71"/>
    <x v="0"/>
    <x v="5"/>
    <d v="2013-12-10T00:00:00"/>
    <s v="Standard Class"/>
    <s v="JE-16165"/>
    <s v="Justin Ellison"/>
    <x v="2"/>
    <s v="United States"/>
    <s v="Franklin"/>
    <x v="6"/>
    <n v="53132"/>
    <x v="2"/>
    <s v="TEC-PH-10001448"/>
    <x v="2"/>
    <x v="7"/>
    <s v="Anker Astro 15000mAh USB Portable Charger"/>
    <x v="145"/>
    <n v="3"/>
    <n v="0"/>
    <n v="5.9987999999999815"/>
  </r>
  <r>
    <n v="150"/>
    <x v="71"/>
    <x v="0"/>
    <x v="5"/>
    <d v="2013-12-10T00:00:00"/>
    <s v="Standard Class"/>
    <s v="JE-16165"/>
    <s v="Justin Ellison"/>
    <x v="2"/>
    <s v="United States"/>
    <s v="Franklin"/>
    <x v="6"/>
    <n v="53132"/>
    <x v="2"/>
    <s v="FUR-CH-10000454"/>
    <x v="0"/>
    <x v="1"/>
    <s v="Hon Deluxe Fabric Upholstered Stacking Chairs, Rounded Back"/>
    <x v="146"/>
    <n v="8"/>
    <n v="0"/>
    <n v="585.55199999999991"/>
  </r>
  <r>
    <n v="151"/>
    <x v="71"/>
    <x v="0"/>
    <x v="5"/>
    <d v="2013-12-10T00:00:00"/>
    <s v="Standard Class"/>
    <s v="JE-16165"/>
    <s v="Justin Ellison"/>
    <x v="2"/>
    <s v="United States"/>
    <s v="Franklin"/>
    <x v="6"/>
    <n v="53132"/>
    <x v="2"/>
    <s v="OFF-BI-10002735"/>
    <x v="1"/>
    <x v="8"/>
    <s v="GBC Prestige Therm-A-Bind Covers"/>
    <x v="147"/>
    <n v="5"/>
    <n v="0"/>
    <n v="80.628500000000003"/>
  </r>
  <r>
    <n v="152"/>
    <x v="72"/>
    <x v="0"/>
    <x v="69"/>
    <d v="2013-03-17T00:00:00"/>
    <s v="First Class"/>
    <s v="TW-21025"/>
    <s v="Tamara Willingham"/>
    <x v="3"/>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3"/>
    <s v="United States"/>
    <s v="Scottsdale"/>
    <x v="16"/>
    <n v="85254"/>
    <x v="1"/>
    <s v="TEC-PH-10001254"/>
    <x v="2"/>
    <x v="7"/>
    <s v="Jabra BIZ 2300 Duo QD Duo Corded Headset"/>
    <x v="149"/>
    <n v="2"/>
    <n v="0.2"/>
    <n v="15.238799999999991"/>
  </r>
  <r>
    <n v="154"/>
    <x v="73"/>
    <x v="1"/>
    <x v="70"/>
    <d v="2012-06-02T00:00:00"/>
    <s v="First Class"/>
    <s v="SP-20650"/>
    <s v="Stephanie Phelps"/>
    <x v="2"/>
    <s v="United States"/>
    <s v="San Jose"/>
    <x v="1"/>
    <n v="95123"/>
    <x v="1"/>
    <s v="OFF-PA-10001950"/>
    <x v="1"/>
    <x v="10"/>
    <s v="Southworth 25% Cotton Antique Laid Paper &amp; Envelopes"/>
    <x v="150"/>
    <n v="7"/>
    <n v="0"/>
    <n v="26.270999999999994"/>
  </r>
  <r>
    <n v="155"/>
    <x v="73"/>
    <x v="1"/>
    <x v="70"/>
    <d v="2012-06-02T00:00:00"/>
    <s v="First Class"/>
    <s v="SP-20650"/>
    <s v="Stephanie Phelps"/>
    <x v="2"/>
    <s v="United States"/>
    <s v="San Jose"/>
    <x v="1"/>
    <n v="95123"/>
    <x v="1"/>
    <s v="OFF-PA-10002254"/>
    <x v="1"/>
    <x v="10"/>
    <s v="Xerox 1883"/>
    <x v="151"/>
    <n v="4"/>
    <n v="0"/>
    <n v="48.539199999999994"/>
  </r>
  <r>
    <n v="156"/>
    <x v="73"/>
    <x v="1"/>
    <x v="70"/>
    <d v="2012-06-02T00:00:00"/>
    <s v="First Class"/>
    <s v="SP-20650"/>
    <s v="Stephanie Phelps"/>
    <x v="2"/>
    <s v="United States"/>
    <s v="San Jose"/>
    <x v="1"/>
    <n v="95123"/>
    <x v="1"/>
    <s v="OFF-ST-10001590"/>
    <x v="1"/>
    <x v="4"/>
    <s v="Tenex Personal Project File with Scoop Front Design, Black"/>
    <x v="152"/>
    <n v="6"/>
    <n v="0"/>
    <n v="21.028799999999997"/>
  </r>
  <r>
    <n v="157"/>
    <x v="74"/>
    <x v="1"/>
    <x v="71"/>
    <d v="2012-06-03T00:00:00"/>
    <s v="Standard Class"/>
    <s v="NK-18490"/>
    <s v="Neil Knudson"/>
    <x v="3"/>
    <s v="United States"/>
    <s v="Seattle"/>
    <x v="4"/>
    <n v="98105"/>
    <x v="1"/>
    <s v="OFF-AR-10001547"/>
    <x v="1"/>
    <x v="6"/>
    <s v="Newell 311"/>
    <x v="153"/>
    <n v="3"/>
    <n v="0"/>
    <n v="1.7901"/>
  </r>
  <r>
    <n v="158"/>
    <x v="75"/>
    <x v="2"/>
    <x v="72"/>
    <d v="2011-03-06T00:00:00"/>
    <s v="Second Class"/>
    <s v="DB-13060"/>
    <s v="Dave Brooks"/>
    <x v="1"/>
    <s v="United States"/>
    <s v="Seattle"/>
    <x v="4"/>
    <n v="98115"/>
    <x v="1"/>
    <s v="FUR-CH-10004063"/>
    <x v="0"/>
    <x v="1"/>
    <s v="Global Deluxe High-Back Manager's Chair"/>
    <x v="154"/>
    <n v="2"/>
    <n v="0.2"/>
    <n v="51.476399999999941"/>
  </r>
  <r>
    <n v="159"/>
    <x v="76"/>
    <x v="0"/>
    <x v="73"/>
    <d v="2013-11-25T00:00:00"/>
    <s v="Standard Class"/>
    <s v="NP-18670"/>
    <s v="Nora Paige"/>
    <x v="1"/>
    <s v="United States"/>
    <s v="Edmond"/>
    <x v="26"/>
    <n v="73034"/>
    <x v="2"/>
    <s v="OFF-LA-10002475"/>
    <x v="1"/>
    <x v="2"/>
    <s v="Avery 519"/>
    <x v="2"/>
    <n v="2"/>
    <n v="0"/>
    <n v="6.8713999999999995"/>
  </r>
  <r>
    <n v="160"/>
    <x v="76"/>
    <x v="0"/>
    <x v="73"/>
    <d v="2013-11-25T00:00:00"/>
    <s v="Standard Class"/>
    <s v="NP-18670"/>
    <s v="Nora Paige"/>
    <x v="1"/>
    <s v="United States"/>
    <s v="Edmond"/>
    <x v="26"/>
    <n v="73034"/>
    <x v="2"/>
    <s v="TEC-PH-10004536"/>
    <x v="2"/>
    <x v="7"/>
    <s v="Avaya 5420 Digital phone"/>
    <x v="155"/>
    <n v="7"/>
    <n v="0"/>
    <n v="236.23250000000002"/>
  </r>
  <r>
    <n v="161"/>
    <x v="77"/>
    <x v="0"/>
    <x v="74"/>
    <d v="2013-05-13T00:00:00"/>
    <s v="First Class"/>
    <s v="TT-21070"/>
    <s v="Ted Trevino"/>
    <x v="1"/>
    <s v="United States"/>
    <s v="Los Angeles"/>
    <x v="1"/>
    <n v="90045"/>
    <x v="1"/>
    <s v="OFF-PA-10002751"/>
    <x v="1"/>
    <x v="10"/>
    <s v="Xerox 1920"/>
    <x v="156"/>
    <n v="1"/>
    <n v="0"/>
    <n v="2.6909999999999998"/>
  </r>
  <r>
    <n v="162"/>
    <x v="78"/>
    <x v="1"/>
    <x v="75"/>
    <d v="2012-12-31T00:00:00"/>
    <s v="Second Class"/>
    <s v="EM-13960"/>
    <s v="Eric Murdock"/>
    <x v="1"/>
    <s v="United States"/>
    <s v="Philadelphia"/>
    <x v="9"/>
    <n v="19134"/>
    <x v="3"/>
    <s v="TEC-AC-10003657"/>
    <x v="2"/>
    <x v="11"/>
    <s v="Lenovo 17-Key USB Numeric Keypad"/>
    <x v="157"/>
    <n v="2"/>
    <n v="0.2"/>
    <n v="1.359599999999995"/>
  </r>
  <r>
    <n v="163"/>
    <x v="79"/>
    <x v="0"/>
    <x v="76"/>
    <d v="2013-11-21T00:00:00"/>
    <s v="Standard Class"/>
    <s v="RD-19900"/>
    <s v="Ruben Dartt"/>
    <x v="1"/>
    <s v="United States"/>
    <s v="Carlsbad"/>
    <x v="27"/>
    <n v="88220"/>
    <x v="1"/>
    <s v="OFF-EN-10001990"/>
    <x v="1"/>
    <x v="12"/>
    <s v="Staples"/>
    <x v="158"/>
    <n v="5"/>
    <n v="0"/>
    <n v="13.347999999999997"/>
  </r>
  <r>
    <n v="164"/>
    <x v="80"/>
    <x v="0"/>
    <x v="77"/>
    <d v="2013-11-12T00:00:00"/>
    <s v="Standard Class"/>
    <s v="MJ-17740"/>
    <s v="Max Jones"/>
    <x v="1"/>
    <s v="United States"/>
    <s v="Seattle"/>
    <x v="4"/>
    <n v="98115"/>
    <x v="1"/>
    <s v="OFF-BI-10004002"/>
    <x v="1"/>
    <x v="8"/>
    <s v="Wilson Jones International Size A4 Ring Binders"/>
    <x v="159"/>
    <n v="2"/>
    <n v="0.2"/>
    <n v="9.6879999999999988"/>
  </r>
  <r>
    <n v="165"/>
    <x v="81"/>
    <x v="2"/>
    <x v="78"/>
    <d v="2011-09-12T00:00:00"/>
    <s v="Standard Class"/>
    <s v="BM-11140"/>
    <s v="Becky Martin"/>
    <x v="1"/>
    <s v="United States"/>
    <s v="San Antonio"/>
    <x v="5"/>
    <n v="78207"/>
    <x v="2"/>
    <s v="OFF-AR-10004441"/>
    <x v="1"/>
    <x v="6"/>
    <s v="BIC Brite Liner Highlighters"/>
    <x v="160"/>
    <n v="3"/>
    <n v="0.2"/>
    <n v="2.7324000000000002"/>
  </r>
  <r>
    <n v="166"/>
    <x v="81"/>
    <x v="2"/>
    <x v="78"/>
    <d v="2011-09-12T00:00:00"/>
    <s v="Standard Class"/>
    <s v="BM-11140"/>
    <s v="Becky Martin"/>
    <x v="1"/>
    <s v="United States"/>
    <s v="San Antonio"/>
    <x v="5"/>
    <n v="78207"/>
    <x v="2"/>
    <s v="TEC-MA-10000822"/>
    <x v="2"/>
    <x v="15"/>
    <s v="Lexmark MX611dhe Monochrome Laser Printer"/>
    <x v="161"/>
    <n v="8"/>
    <n v="0.4"/>
    <n v="-1359.992000000002"/>
  </r>
  <r>
    <n v="167"/>
    <x v="81"/>
    <x v="2"/>
    <x v="78"/>
    <d v="2011-09-12T00:00:00"/>
    <s v="Standard Class"/>
    <s v="BM-11140"/>
    <s v="Becky Martin"/>
    <x v="1"/>
    <s v="United States"/>
    <s v="San Antonio"/>
    <x v="5"/>
    <n v="78207"/>
    <x v="2"/>
    <s v="OFF-ST-10000991"/>
    <x v="1"/>
    <x v="4"/>
    <s v="Space Solutions HD Industrial Steel Shelving."/>
    <x v="162"/>
    <n v="3"/>
    <n v="0.2"/>
    <n v="-58.634699999999995"/>
  </r>
  <r>
    <n v="168"/>
    <x v="81"/>
    <x v="2"/>
    <x v="78"/>
    <d v="2011-09-12T00:00:00"/>
    <s v="Standard Class"/>
    <s v="BM-11140"/>
    <s v="Becky Martin"/>
    <x v="1"/>
    <s v="United States"/>
    <s v="San Antonio"/>
    <x v="5"/>
    <n v="78207"/>
    <x v="2"/>
    <s v="FUR-CH-10004287"/>
    <x v="0"/>
    <x v="1"/>
    <s v="SAFCO Arco Folding Chair"/>
    <x v="163"/>
    <n v="9"/>
    <n v="0.3"/>
    <n v="-24.858000000000175"/>
  </r>
  <r>
    <n v="169"/>
    <x v="81"/>
    <x v="2"/>
    <x v="78"/>
    <d v="2011-09-12T00:00:00"/>
    <s v="Standard Class"/>
    <s v="BM-11140"/>
    <s v="Becky Martin"/>
    <x v="1"/>
    <s v="United States"/>
    <s v="San Antonio"/>
    <x v="5"/>
    <n v="78207"/>
    <x v="2"/>
    <s v="OFF-AR-10002656"/>
    <x v="1"/>
    <x v="6"/>
    <s v="Sanford Liquid Accent Highlighters"/>
    <x v="164"/>
    <n v="6"/>
    <n v="0.2"/>
    <n v="6.8135999999999974"/>
  </r>
  <r>
    <n v="170"/>
    <x v="81"/>
    <x v="2"/>
    <x v="78"/>
    <d v="2011-09-12T00:00:00"/>
    <s v="Standard Class"/>
    <s v="BM-11140"/>
    <s v="Becky Martin"/>
    <x v="1"/>
    <s v="United States"/>
    <s v="San Antonio"/>
    <x v="5"/>
    <n v="78207"/>
    <x v="2"/>
    <s v="OFF-AP-10002518"/>
    <x v="1"/>
    <x v="9"/>
    <s v="Kensington 7 Outlet MasterPiece Power Center"/>
    <x v="165"/>
    <n v="5"/>
    <n v="0.8"/>
    <n v="-453.84900000000005"/>
  </r>
  <r>
    <n v="171"/>
    <x v="81"/>
    <x v="2"/>
    <x v="78"/>
    <d v="2011-09-12T00:00:00"/>
    <s v="Standard Class"/>
    <s v="BM-11140"/>
    <s v="Becky Martin"/>
    <x v="1"/>
    <s v="United States"/>
    <s v="San Antonio"/>
    <x v="5"/>
    <n v="78207"/>
    <x v="2"/>
    <s v="TEC-PH-10003931"/>
    <x v="2"/>
    <x v="7"/>
    <s v="JBL Micro Wireless Portable Bluetooth Speaker"/>
    <x v="166"/>
    <n v="3"/>
    <n v="0.2"/>
    <n v="8.998500000000007"/>
  </r>
  <r>
    <n v="172"/>
    <x v="82"/>
    <x v="2"/>
    <x v="79"/>
    <d v="2011-08-09T00:00:00"/>
    <s v="Standard Class"/>
    <s v="CS-12130"/>
    <s v="Chad Sievert"/>
    <x v="1"/>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1"/>
    <s v="United States"/>
    <s v="Los Angeles"/>
    <x v="1"/>
    <n v="90004"/>
    <x v="1"/>
    <s v="OFF-PA-10001144"/>
    <x v="1"/>
    <x v="10"/>
    <s v="Xerox 1913"/>
    <x v="168"/>
    <n v="2"/>
    <n v="0"/>
    <n v="53.260799999999996"/>
  </r>
  <r>
    <n v="174"/>
    <x v="82"/>
    <x v="2"/>
    <x v="79"/>
    <d v="2011-08-09T00:00:00"/>
    <s v="Standard Class"/>
    <s v="CS-12130"/>
    <s v="Chad Sievert"/>
    <x v="1"/>
    <s v="United States"/>
    <s v="Los Angeles"/>
    <x v="1"/>
    <n v="90004"/>
    <x v="1"/>
    <s v="FUR-CH-10003817"/>
    <x v="0"/>
    <x v="1"/>
    <s v="Global Value Steno Chair, Gray"/>
    <x v="169"/>
    <n v="7"/>
    <n v="0.2"/>
    <n v="21.259"/>
  </r>
  <r>
    <n v="175"/>
    <x v="83"/>
    <x v="2"/>
    <x v="80"/>
    <d v="2011-09-19T00:00:00"/>
    <s v="Standard Class"/>
    <s v="JB-15400"/>
    <s v="Jennifer Braxton"/>
    <x v="2"/>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2"/>
    <s v="United States"/>
    <s v="Chicago"/>
    <x v="10"/>
    <n v="60623"/>
    <x v="2"/>
    <s v="OFF-LA-10003148"/>
    <x v="1"/>
    <x v="2"/>
    <s v="Avery 51"/>
    <x v="171"/>
    <n v="4"/>
    <n v="0.2"/>
    <n v="6.5519999999999987"/>
  </r>
  <r>
    <n v="177"/>
    <x v="84"/>
    <x v="3"/>
    <x v="81"/>
    <d v="2014-04-26T00:00:00"/>
    <s v="Second Class"/>
    <s v="SJ-20500"/>
    <s v="Shirley Jackson"/>
    <x v="1"/>
    <s v="United States"/>
    <s v="Houston"/>
    <x v="5"/>
    <n v="77036"/>
    <x v="2"/>
    <s v="OFF-AP-10002684"/>
    <x v="1"/>
    <x v="9"/>
    <s v="Acco 7-Outlet Masterpiece Power Center, Wihtout Fax/Phone Line Protection"/>
    <x v="172"/>
    <n v="4"/>
    <n v="0.8"/>
    <n v="-243.16000000000008"/>
  </r>
  <r>
    <n v="178"/>
    <x v="85"/>
    <x v="1"/>
    <x v="82"/>
    <d v="2012-11-23T00:00:00"/>
    <s v="Second Class"/>
    <s v="JE-15745"/>
    <s v="Joel Eaton"/>
    <x v="1"/>
    <s v="United States"/>
    <s v="Newark"/>
    <x v="24"/>
    <n v="43055"/>
    <x v="3"/>
    <s v="FUR-CH-10004698"/>
    <x v="0"/>
    <x v="1"/>
    <s v="Padded Folding Chairs, Black, 4/Carton"/>
    <x v="173"/>
    <n v="7"/>
    <n v="0.3"/>
    <n v="-11.337199999999939"/>
  </r>
  <r>
    <n v="179"/>
    <x v="85"/>
    <x v="1"/>
    <x v="82"/>
    <d v="2012-11-23T00:00:00"/>
    <s v="Second Class"/>
    <s v="JE-15745"/>
    <s v="Joel Eaton"/>
    <x v="1"/>
    <s v="United States"/>
    <s v="Newark"/>
    <x v="24"/>
    <n v="43055"/>
    <x v="3"/>
    <s v="OFF-SU-10002189"/>
    <x v="1"/>
    <x v="14"/>
    <s v="Acme Rosewood Handle Letter Opener"/>
    <x v="174"/>
    <n v="5"/>
    <n v="0.2"/>
    <n v="-3.771500000000001"/>
  </r>
  <r>
    <n v="180"/>
    <x v="86"/>
    <x v="1"/>
    <x v="83"/>
    <d v="2012-12-19T00:00:00"/>
    <s v="Standard Class"/>
    <s v="JK-15640"/>
    <s v="Jim Kriz"/>
    <x v="3"/>
    <s v="United States"/>
    <s v="New York City"/>
    <x v="15"/>
    <n v="10009"/>
    <x v="3"/>
    <s v="OFF-AR-10001940"/>
    <x v="1"/>
    <x v="6"/>
    <s v="Sanford Colorific Eraseable Coloring Pencils, 12 Count"/>
    <x v="175"/>
    <n v="1"/>
    <n v="0"/>
    <n v="1.4104000000000001"/>
  </r>
  <r>
    <n v="181"/>
    <x v="87"/>
    <x v="2"/>
    <x v="29"/>
    <d v="2011-12-09T00:00:00"/>
    <s v="Second Class"/>
    <s v="DK-13150"/>
    <s v="David Kendrick"/>
    <x v="2"/>
    <s v="United States"/>
    <s v="Decatur"/>
    <x v="10"/>
    <n v="62521"/>
    <x v="2"/>
    <s v="OFF-ST-10003455"/>
    <x v="1"/>
    <x v="4"/>
    <s v="Tenex File Box, Personal Filing Tote with Lid, Black"/>
    <x v="176"/>
    <n v="2"/>
    <n v="0.2"/>
    <n v="1.8612000000000002"/>
  </r>
  <r>
    <n v="182"/>
    <x v="87"/>
    <x v="2"/>
    <x v="29"/>
    <d v="2011-12-09T00:00:00"/>
    <s v="Second Class"/>
    <s v="DK-13150"/>
    <s v="David Kendrick"/>
    <x v="2"/>
    <s v="United States"/>
    <s v="Decatur"/>
    <x v="10"/>
    <n v="62521"/>
    <x v="2"/>
    <s v="TEC-AC-10004659"/>
    <x v="2"/>
    <x v="11"/>
    <s v="Imation Secure+ Hardware Encrypted USB 2.0 Flash Drive; 16GB"/>
    <x v="177"/>
    <n v="7"/>
    <n v="0.2"/>
    <n v="76.639499999999984"/>
  </r>
  <r>
    <n v="183"/>
    <x v="88"/>
    <x v="2"/>
    <x v="84"/>
    <d v="2011-11-24T00:00:00"/>
    <s v="Second Class"/>
    <s v="RM-19675"/>
    <s v="Robert Marley"/>
    <x v="3"/>
    <s v="United States"/>
    <s v="Monroe"/>
    <x v="28"/>
    <n v="71203"/>
    <x v="0"/>
    <s v="TEC-PH-10003273"/>
    <x v="2"/>
    <x v="7"/>
    <s v="AT&amp;T TR1909W"/>
    <x v="178"/>
    <n v="4"/>
    <n v="0"/>
    <n v="131.02960000000002"/>
  </r>
  <r>
    <n v="184"/>
    <x v="88"/>
    <x v="2"/>
    <x v="84"/>
    <d v="2011-11-24T00:00:00"/>
    <s v="Second Class"/>
    <s v="RM-19675"/>
    <s v="Robert Marley"/>
    <x v="3"/>
    <s v="United States"/>
    <s v="Monroe"/>
    <x v="28"/>
    <n v="71203"/>
    <x v="0"/>
    <s v="TEC-PH-10004896"/>
    <x v="2"/>
    <x v="7"/>
    <s v="Nokia Lumia 521 (T-Mobile)"/>
    <x v="179"/>
    <n v="5"/>
    <n v="0"/>
    <n v="41.986000000000004"/>
  </r>
  <r>
    <n v="185"/>
    <x v="88"/>
    <x v="2"/>
    <x v="84"/>
    <d v="2011-11-24T00:00:00"/>
    <s v="Second Class"/>
    <s v="RM-19675"/>
    <s v="Robert Marley"/>
    <x v="3"/>
    <s v="United States"/>
    <s v="Monroe"/>
    <x v="28"/>
    <n v="71203"/>
    <x v="0"/>
    <s v="TEC-AC-10002345"/>
    <x v="2"/>
    <x v="11"/>
    <s v="HP Standard 104 key PS/2 Keyboard"/>
    <x v="180"/>
    <n v="2"/>
    <n v="0"/>
    <n v="7.25"/>
  </r>
  <r>
    <n v="186"/>
    <x v="89"/>
    <x v="0"/>
    <x v="85"/>
    <d v="2013-12-03T00:00:00"/>
    <s v="Standard Class"/>
    <s v="SK-19990"/>
    <s v="Sally Knutson"/>
    <x v="1"/>
    <s v="United States"/>
    <s v="Fairfield"/>
    <x v="29"/>
    <n v="6824"/>
    <x v="3"/>
    <s v="OFF-BI-10001890"/>
    <x v="1"/>
    <x v="8"/>
    <s v="Avery Poly Binder Pockets"/>
    <x v="181"/>
    <n v="2"/>
    <n v="0"/>
    <n v="3.4367999999999999"/>
  </r>
  <r>
    <n v="187"/>
    <x v="90"/>
    <x v="2"/>
    <x v="86"/>
    <d v="2011-08-30T00:00:00"/>
    <s v="Standard Class"/>
    <s v="FM-14290"/>
    <s v="Frank Merwin"/>
    <x v="3"/>
    <s v="United States"/>
    <s v="Los Angeles"/>
    <x v="1"/>
    <n v="90032"/>
    <x v="1"/>
    <s v="TEC-AC-10002323"/>
    <x v="2"/>
    <x v="11"/>
    <s v="SanDisk Ultra 32 GB MicroSDHC Class 10 Memory Card"/>
    <x v="182"/>
    <n v="8"/>
    <n v="0"/>
    <n v="22.984000000000009"/>
  </r>
  <r>
    <n v="188"/>
    <x v="91"/>
    <x v="0"/>
    <x v="87"/>
    <d v="2013-07-23T00:00:00"/>
    <s v="Standard Class"/>
    <s v="AM-10360"/>
    <s v="Alice McCarthy"/>
    <x v="2"/>
    <s v="United States"/>
    <s v="Grand Prairie"/>
    <x v="5"/>
    <n v="75051"/>
    <x v="2"/>
    <s v="OFF-ST-10001328"/>
    <x v="1"/>
    <x v="4"/>
    <s v="Personal Filing Tote with Lid, Black/Gray"/>
    <x v="183"/>
    <n v="3"/>
    <n v="0.2"/>
    <n v="3.7224000000000004"/>
  </r>
  <r>
    <n v="189"/>
    <x v="91"/>
    <x v="0"/>
    <x v="87"/>
    <d v="2013-07-23T00:00:00"/>
    <s v="Standard Class"/>
    <s v="AM-10360"/>
    <s v="Alice McCarthy"/>
    <x v="2"/>
    <s v="United States"/>
    <s v="Grand Prairie"/>
    <x v="5"/>
    <n v="75051"/>
    <x v="2"/>
    <s v="OFF-PA-10001950"/>
    <x v="1"/>
    <x v="10"/>
    <s v="Southworth 25% Cotton Antique Laid Paper &amp; Envelopes"/>
    <x v="184"/>
    <n v="3"/>
    <n v="0.2"/>
    <n v="6.2549999999999963"/>
  </r>
  <r>
    <n v="190"/>
    <x v="92"/>
    <x v="1"/>
    <x v="88"/>
    <d v="2012-10-14T00:00:00"/>
    <s v="First Class"/>
    <s v="MP-17470"/>
    <s v="Mark Packer"/>
    <x v="3"/>
    <s v="United States"/>
    <s v="New York City"/>
    <x v="15"/>
    <n v="10035"/>
    <x v="3"/>
    <s v="FUR-BO-10002613"/>
    <x v="0"/>
    <x v="0"/>
    <s v="Atlantic Metals Mobile 4-Shelf Bookcases, Custom Colors"/>
    <x v="185"/>
    <n v="4"/>
    <n v="0.2"/>
    <n v="112.39199999999991"/>
  </r>
  <r>
    <n v="191"/>
    <x v="92"/>
    <x v="1"/>
    <x v="88"/>
    <d v="2012-10-14T00:00:00"/>
    <s v="First Class"/>
    <s v="MP-17470"/>
    <s v="Mark Packer"/>
    <x v="3"/>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3"/>
    <s v="United States"/>
    <s v="New York City"/>
    <x v="15"/>
    <n v="10035"/>
    <x v="3"/>
    <s v="OFF-PA-10000061"/>
    <x v="1"/>
    <x v="10"/>
    <s v="Xerox 205"/>
    <x v="187"/>
    <n v="8"/>
    <n v="0"/>
    <n v="24.883200000000002"/>
  </r>
  <r>
    <n v="193"/>
    <x v="92"/>
    <x v="1"/>
    <x v="88"/>
    <d v="2012-10-14T00:00:00"/>
    <s v="First Class"/>
    <s v="MP-17470"/>
    <s v="Mark Packer"/>
    <x v="3"/>
    <s v="United States"/>
    <s v="New York City"/>
    <x v="15"/>
    <n v="10035"/>
    <x v="3"/>
    <s v="FUR-BO-10002545"/>
    <x v="0"/>
    <x v="0"/>
    <s v="Atlantic Metals Mobile 3-Shelf Bookcases, Custom Colors"/>
    <x v="188"/>
    <n v="3"/>
    <n v="0.2"/>
    <n v="46.976400000000012"/>
  </r>
  <r>
    <n v="194"/>
    <x v="92"/>
    <x v="1"/>
    <x v="88"/>
    <d v="2012-10-14T00:00:00"/>
    <s v="First Class"/>
    <s v="MP-17470"/>
    <s v="Mark Packer"/>
    <x v="3"/>
    <s v="United States"/>
    <s v="New York City"/>
    <x v="15"/>
    <n v="10035"/>
    <x v="3"/>
    <s v="OFF-AR-10003514"/>
    <x v="1"/>
    <x v="6"/>
    <s v="4009 Highlighters by Sanford"/>
    <x v="189"/>
    <n v="5"/>
    <n v="0"/>
    <n v="6.5669999999999984"/>
  </r>
  <r>
    <n v="195"/>
    <x v="93"/>
    <x v="1"/>
    <x v="89"/>
    <d v="2012-11-06T00:00:00"/>
    <s v="Standard Class"/>
    <s v="MZ-17515"/>
    <s v="Mary Zewe"/>
    <x v="2"/>
    <s v="United States"/>
    <s v="Redlands"/>
    <x v="1"/>
    <n v="92374"/>
    <x v="1"/>
    <s v="OFF-EN-10001509"/>
    <x v="1"/>
    <x v="12"/>
    <s v="Poly String Tie Envelopes"/>
    <x v="190"/>
    <n v="7"/>
    <n v="0"/>
    <n v="6.7115999999999989"/>
  </r>
  <r>
    <n v="196"/>
    <x v="94"/>
    <x v="2"/>
    <x v="90"/>
    <d v="2011-03-25T00:00:00"/>
    <s v="Standard Class"/>
    <s v="CB-12025"/>
    <s v="Cassandra Brandow"/>
    <x v="1"/>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1"/>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3"/>
    <s v="United States"/>
    <s v="Westfield"/>
    <x v="30"/>
    <n v="7090"/>
    <x v="3"/>
    <s v="OFF-ST-10001414"/>
    <x v="1"/>
    <x v="4"/>
    <s v="Decoflex Hanging Personal Folder File"/>
    <x v="193"/>
    <n v="3"/>
    <n v="0"/>
    <n v="12.0276"/>
  </r>
  <r>
    <n v="199"/>
    <x v="96"/>
    <x v="3"/>
    <x v="91"/>
    <d v="2014-07-14T00:00:00"/>
    <s v="Standard Class"/>
    <s v="FH-14365"/>
    <s v="Fred Hopkins"/>
    <x v="2"/>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2"/>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1"/>
    <s v="United States"/>
    <s v="Akron"/>
    <x v="24"/>
    <n v="44312"/>
    <x v="3"/>
    <s v="OFF-PA-10002666"/>
    <x v="1"/>
    <x v="10"/>
    <s v="Southworth 25% Cotton Linen-Finish Paper &amp; Envelopes"/>
    <x v="196"/>
    <n v="3"/>
    <n v="0.2"/>
    <n v="6.794999999999999"/>
  </r>
  <r>
    <n v="202"/>
    <x v="98"/>
    <x v="2"/>
    <x v="93"/>
    <d v="2011-08-05T00:00:00"/>
    <s v="First Class"/>
    <s v="BS-11755"/>
    <s v="Bruce Stewart"/>
    <x v="1"/>
    <s v="United States"/>
    <s v="Denver"/>
    <x v="22"/>
    <n v="80219"/>
    <x v="1"/>
    <s v="FUR-TA-10004289"/>
    <x v="0"/>
    <x v="3"/>
    <s v="BoxOffice By Design Rectangular and Half-Moon Meeting Room Tables"/>
    <x v="197"/>
    <n v="2"/>
    <n v="0.5"/>
    <n v="-161.875"/>
  </r>
  <r>
    <n v="203"/>
    <x v="98"/>
    <x v="2"/>
    <x v="93"/>
    <d v="2011-08-05T00:00:00"/>
    <s v="First Class"/>
    <s v="BS-11755"/>
    <s v="Bruce Stewart"/>
    <x v="1"/>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1"/>
    <s v="United States"/>
    <s v="Dallas"/>
    <x v="5"/>
    <n v="75220"/>
    <x v="2"/>
    <s v="OFF-AP-10003217"/>
    <x v="1"/>
    <x v="9"/>
    <s v="Eureka Sanitaire  Commercial Upright"/>
    <x v="199"/>
    <n v="2"/>
    <n v="0.8"/>
    <n v="-178.96680000000001"/>
  </r>
  <r>
    <n v="205"/>
    <x v="100"/>
    <x v="3"/>
    <x v="95"/>
    <d v="2014-06-08T00:00:00"/>
    <s v="Standard Class"/>
    <s v="HK-14890"/>
    <s v="Heather Kirkland"/>
    <x v="2"/>
    <s v="United States"/>
    <s v="Franklin"/>
    <x v="18"/>
    <n v="37064"/>
    <x v="0"/>
    <s v="FUR-FU-10002960"/>
    <x v="0"/>
    <x v="5"/>
    <s v="Eldon 200 Class Desk Accessories, Burgundy"/>
    <x v="200"/>
    <n v="7"/>
    <n v="0.2"/>
    <n v="9.6712000000000025"/>
  </r>
  <r>
    <n v="206"/>
    <x v="101"/>
    <x v="3"/>
    <x v="34"/>
    <d v="2014-12-15T00:00:00"/>
    <s v="Standard Class"/>
    <s v="LE-16810"/>
    <s v="Laurel Elliston"/>
    <x v="1"/>
    <s v="United States"/>
    <s v="Whittier"/>
    <x v="1"/>
    <n v="90604"/>
    <x v="1"/>
    <s v="TEC-PH-10001918"/>
    <x v="2"/>
    <x v="7"/>
    <s v="Nortel Business Series Terminal T7208 Digital phone"/>
    <x v="201"/>
    <n v="4"/>
    <n v="0.2"/>
    <n v="44.476800000000026"/>
  </r>
  <r>
    <n v="207"/>
    <x v="102"/>
    <x v="3"/>
    <x v="96"/>
    <d v="2014-12-08T00:00:00"/>
    <s v="Standard Class"/>
    <s v="JH-15985"/>
    <s v="Joseph Holt"/>
    <x v="1"/>
    <s v="United States"/>
    <s v="Saginaw"/>
    <x v="12"/>
    <n v="48601"/>
    <x v="2"/>
    <s v="OFF-ST-10000642"/>
    <x v="1"/>
    <x v="4"/>
    <s v="Tennsco Lockers, Gray"/>
    <x v="202"/>
    <n v="4"/>
    <n v="0"/>
    <n v="5.8743999999999943"/>
  </r>
  <r>
    <n v="208"/>
    <x v="102"/>
    <x v="3"/>
    <x v="96"/>
    <d v="2014-12-08T00:00:00"/>
    <s v="Standard Class"/>
    <s v="JH-15985"/>
    <s v="Joseph Holt"/>
    <x v="1"/>
    <s v="United States"/>
    <s v="Saginaw"/>
    <x v="12"/>
    <n v="48601"/>
    <x v="2"/>
    <s v="TEC-PH-10001700"/>
    <x v="2"/>
    <x v="7"/>
    <s v="Panasonic KX-TG6844B Expandable Digital Cordless Telephone"/>
    <x v="203"/>
    <n v="2"/>
    <n v="0"/>
    <n v="35.634600000000006"/>
  </r>
  <r>
    <n v="209"/>
    <x v="102"/>
    <x v="3"/>
    <x v="96"/>
    <d v="2014-12-08T00:00:00"/>
    <s v="Standard Class"/>
    <s v="JH-15985"/>
    <s v="Joseph Holt"/>
    <x v="1"/>
    <s v="United States"/>
    <s v="Saginaw"/>
    <x v="12"/>
    <n v="48601"/>
    <x v="2"/>
    <s v="OFF-BI-10003274"/>
    <x v="1"/>
    <x v="8"/>
    <s v="Avery Durable Slant Ring Binders, No Labels"/>
    <x v="204"/>
    <n v="4"/>
    <n v="0"/>
    <n v="7.4824000000000002"/>
  </r>
  <r>
    <n v="210"/>
    <x v="102"/>
    <x v="3"/>
    <x v="96"/>
    <d v="2014-12-08T00:00:00"/>
    <s v="Standard Class"/>
    <s v="JH-15985"/>
    <s v="Joseph Holt"/>
    <x v="1"/>
    <s v="United States"/>
    <s v="Saginaw"/>
    <x v="12"/>
    <n v="48601"/>
    <x v="2"/>
    <s v="OFF-FA-10000134"/>
    <x v="1"/>
    <x v="13"/>
    <s v="Advantus Push Pins, Aluminum Head"/>
    <x v="205"/>
    <n v="9"/>
    <n v="0"/>
    <n v="16.209899999999998"/>
  </r>
  <r>
    <n v="211"/>
    <x v="102"/>
    <x v="3"/>
    <x v="96"/>
    <d v="2014-12-08T00:00:00"/>
    <s v="Standard Class"/>
    <s v="JH-15985"/>
    <s v="Joseph Holt"/>
    <x v="1"/>
    <s v="United States"/>
    <s v="Saginaw"/>
    <x v="12"/>
    <n v="48601"/>
    <x v="2"/>
    <s v="OFF-ST-10001522"/>
    <x v="1"/>
    <x v="4"/>
    <s v="Gould Plastics 18-Pocket Panel Bin, 34w x 5-1/4d x 20-1/2h"/>
    <x v="206"/>
    <n v="1"/>
    <n v="0"/>
    <n v="3.6795999999999935"/>
  </r>
  <r>
    <n v="212"/>
    <x v="103"/>
    <x v="1"/>
    <x v="97"/>
    <d v="2012-02-13T00:00:00"/>
    <s v="Second Class"/>
    <s v="MS-17980"/>
    <s v="Michael Stewart"/>
    <x v="2"/>
    <s v="United States"/>
    <s v="Dallas"/>
    <x v="5"/>
    <n v="75220"/>
    <x v="2"/>
    <s v="TEC-AC-10001266"/>
    <x v="2"/>
    <x v="11"/>
    <s v="Memorex Micro Travel Drive 8 GB"/>
    <x v="207"/>
    <n v="2"/>
    <n v="0.2"/>
    <n v="6.4999999999999991"/>
  </r>
  <r>
    <n v="213"/>
    <x v="104"/>
    <x v="1"/>
    <x v="98"/>
    <d v="2012-01-09T00:00:00"/>
    <s v="Standard Class"/>
    <s v="VW-21775"/>
    <s v="Victoria Wilson"/>
    <x v="2"/>
    <s v="United States"/>
    <s v="Medina"/>
    <x v="24"/>
    <n v="44256"/>
    <x v="3"/>
    <s v="OFF-LA-10004544"/>
    <x v="1"/>
    <x v="2"/>
    <s v="Avery 505"/>
    <x v="208"/>
    <n v="2"/>
    <n v="0.2"/>
    <n v="8.879999999999999"/>
  </r>
  <r>
    <n v="214"/>
    <x v="104"/>
    <x v="1"/>
    <x v="98"/>
    <d v="2012-01-09T00:00:00"/>
    <s v="Standard Class"/>
    <s v="VW-21775"/>
    <s v="Victoria Wilson"/>
    <x v="2"/>
    <s v="United States"/>
    <s v="Medina"/>
    <x v="24"/>
    <n v="44256"/>
    <x v="3"/>
    <s v="FUR-BO-10004695"/>
    <x v="0"/>
    <x v="0"/>
    <s v="O'Sullivan 2-Door Barrister Bookcase in Odessa Pine"/>
    <x v="209"/>
    <n v="5"/>
    <n v="0.5"/>
    <n v="-244.32300000000006"/>
  </r>
  <r>
    <n v="215"/>
    <x v="104"/>
    <x v="1"/>
    <x v="98"/>
    <d v="2012-01-09T00:00:00"/>
    <s v="Standard Class"/>
    <s v="VW-21775"/>
    <s v="Victoria Wilson"/>
    <x v="2"/>
    <s v="United States"/>
    <s v="Medina"/>
    <x v="24"/>
    <n v="44256"/>
    <x v="3"/>
    <s v="TEC-PH-10002844"/>
    <x v="2"/>
    <x v="7"/>
    <s v="Speck Products Candyshell Flip Case"/>
    <x v="210"/>
    <n v="3"/>
    <n v="0.4"/>
    <n v="-14.695800000000006"/>
  </r>
  <r>
    <n v="216"/>
    <x v="104"/>
    <x v="1"/>
    <x v="98"/>
    <d v="2012-01-09T00:00:00"/>
    <s v="Standard Class"/>
    <s v="VW-21775"/>
    <s v="Victoria Wilson"/>
    <x v="2"/>
    <s v="United States"/>
    <s v="Medina"/>
    <x v="24"/>
    <n v="44256"/>
    <x v="3"/>
    <s v="TEC-MA-10000864"/>
    <x v="2"/>
    <x v="15"/>
    <s v="Cisco 9971 IP Video Phone Charcoal"/>
    <x v="211"/>
    <n v="9"/>
    <n v="0.7"/>
    <n v="-950.40000000000009"/>
  </r>
  <r>
    <n v="217"/>
    <x v="104"/>
    <x v="1"/>
    <x v="98"/>
    <d v="2012-01-09T00:00:00"/>
    <s v="Standard Class"/>
    <s v="VW-21775"/>
    <s v="Victoria Wilson"/>
    <x v="2"/>
    <s v="United States"/>
    <s v="Medina"/>
    <x v="24"/>
    <n v="44256"/>
    <x v="3"/>
    <s v="TEC-AC-10000109"/>
    <x v="2"/>
    <x v="11"/>
    <s v="Sony Micro Vault Click 16 GB USB 2.0 Flash Drive"/>
    <x v="212"/>
    <n v="2"/>
    <n v="0.2"/>
    <n v="4.4792000000000058"/>
  </r>
  <r>
    <n v="218"/>
    <x v="105"/>
    <x v="0"/>
    <x v="99"/>
    <d v="2013-11-02T00:00:00"/>
    <s v="Standard Class"/>
    <s v="JH-15910"/>
    <s v="Jonathan Howell"/>
    <x v="1"/>
    <s v="United States"/>
    <s v="Los Angeles"/>
    <x v="1"/>
    <n v="90032"/>
    <x v="1"/>
    <s v="OFF-ST-10001328"/>
    <x v="1"/>
    <x v="4"/>
    <s v="Personal Filing Tote with Lid, Black/Gray"/>
    <x v="213"/>
    <n v="6"/>
    <n v="0"/>
    <n v="26.056800000000003"/>
  </r>
  <r>
    <n v="219"/>
    <x v="105"/>
    <x v="0"/>
    <x v="99"/>
    <d v="2013-11-02T00:00:00"/>
    <s v="Standard Class"/>
    <s v="JH-15910"/>
    <s v="Jonathan Howell"/>
    <x v="1"/>
    <s v="United States"/>
    <s v="Los Angeles"/>
    <x v="1"/>
    <n v="90032"/>
    <x v="1"/>
    <s v="TEC-PH-10002563"/>
    <x v="2"/>
    <x v="7"/>
    <s v="Adtran 1202752G1"/>
    <x v="214"/>
    <n v="3"/>
    <n v="0.2"/>
    <n v="22.678200000000018"/>
  </r>
  <r>
    <n v="220"/>
    <x v="106"/>
    <x v="1"/>
    <x v="100"/>
    <d v="2012-12-27T00:00:00"/>
    <s v="First Class"/>
    <s v="JB-15925"/>
    <s v="Joni Blumstein"/>
    <x v="1"/>
    <s v="United States"/>
    <s v="Dublin"/>
    <x v="24"/>
    <n v="43017"/>
    <x v="3"/>
    <s v="OFF-FA-10000585"/>
    <x v="1"/>
    <x v="13"/>
    <s v="OIC Bulk Pack Metal Binder Clips"/>
    <x v="215"/>
    <n v="2"/>
    <n v="0.2"/>
    <n v="1.8147999999999997"/>
  </r>
  <r>
    <n v="221"/>
    <x v="106"/>
    <x v="1"/>
    <x v="100"/>
    <d v="2012-12-27T00:00:00"/>
    <s v="First Class"/>
    <s v="JB-15925"/>
    <s v="Joni Blumstein"/>
    <x v="1"/>
    <s v="United States"/>
    <s v="Dublin"/>
    <x v="24"/>
    <n v="43017"/>
    <x v="3"/>
    <s v="OFF-PA-10004000"/>
    <x v="1"/>
    <x v="10"/>
    <s v="While You Were Out Pads, 50 per Pad, 4 x 5 1/4, Green Cycle"/>
    <x v="216"/>
    <n v="6"/>
    <n v="0.2"/>
    <n v="8.2302"/>
  </r>
  <r>
    <n v="222"/>
    <x v="106"/>
    <x v="1"/>
    <x v="100"/>
    <d v="2012-12-27T00:00:00"/>
    <s v="First Class"/>
    <s v="JB-15925"/>
    <s v="Joni Blumstein"/>
    <x v="1"/>
    <s v="United States"/>
    <s v="Dublin"/>
    <x v="24"/>
    <n v="43017"/>
    <x v="3"/>
    <s v="OFF-BI-10002852"/>
    <x v="1"/>
    <x v="8"/>
    <s v="Ibico Standard Transparent Covers"/>
    <x v="217"/>
    <n v="4"/>
    <n v="0.7"/>
    <n v="-13.843199999999996"/>
  </r>
  <r>
    <n v="223"/>
    <x v="106"/>
    <x v="1"/>
    <x v="100"/>
    <d v="2012-12-27T00:00:00"/>
    <s v="First Class"/>
    <s v="JB-15925"/>
    <s v="Joni Blumstein"/>
    <x v="1"/>
    <s v="United States"/>
    <s v="Dublin"/>
    <x v="24"/>
    <n v="43017"/>
    <x v="3"/>
    <s v="FUR-FU-10000087"/>
    <x v="0"/>
    <x v="5"/>
    <s v="Executive Impressions 14&quot; Two-Color Numerals Wall Clock"/>
    <x v="218"/>
    <n v="4"/>
    <n v="0.2"/>
    <n v="19.084800000000005"/>
  </r>
  <r>
    <n v="224"/>
    <x v="106"/>
    <x v="1"/>
    <x v="100"/>
    <d v="2012-12-27T00:00:00"/>
    <s v="First Class"/>
    <s v="JB-15925"/>
    <s v="Joni Blumstein"/>
    <x v="1"/>
    <s v="United States"/>
    <s v="Dublin"/>
    <x v="24"/>
    <n v="43017"/>
    <x v="3"/>
    <s v="TEC-MA-10001148"/>
    <x v="2"/>
    <x v="15"/>
    <s v="Swingline SM12-08 MicroCut Jam Free Shredder"/>
    <x v="219"/>
    <n v="4"/>
    <n v="0.7"/>
    <n v="-383.99040000000002"/>
  </r>
  <r>
    <n v="225"/>
    <x v="106"/>
    <x v="1"/>
    <x v="100"/>
    <d v="2012-12-27T00:00:00"/>
    <s v="First Class"/>
    <s v="JB-15925"/>
    <s v="Joni Blumstein"/>
    <x v="1"/>
    <s v="United States"/>
    <s v="Dublin"/>
    <x v="24"/>
    <n v="43017"/>
    <x v="3"/>
    <s v="OFF-AR-10001958"/>
    <x v="1"/>
    <x v="6"/>
    <s v="Stanley Bostitch Contemporary Electric Pencil Sharpeners"/>
    <x v="220"/>
    <n v="2"/>
    <n v="0.2"/>
    <n v="2.7168000000000001"/>
  </r>
  <r>
    <n v="226"/>
    <x v="107"/>
    <x v="1"/>
    <x v="101"/>
    <d v="2012-08-16T00:00:00"/>
    <s v="Standard Class"/>
    <s v="DS-13180"/>
    <s v="David Smith"/>
    <x v="2"/>
    <s v="United States"/>
    <s v="Detroit"/>
    <x v="12"/>
    <n v="48227"/>
    <x v="2"/>
    <s v="OFF-AR-10001026"/>
    <x v="1"/>
    <x v="6"/>
    <s v="Sanford Uni-Blazer View Highlighters, Chisel Tip, Yellow"/>
    <x v="221"/>
    <n v="1"/>
    <n v="0"/>
    <n v="0.96800000000000019"/>
  </r>
  <r>
    <n v="227"/>
    <x v="107"/>
    <x v="1"/>
    <x v="101"/>
    <d v="2012-08-16T00:00:00"/>
    <s v="Standard Class"/>
    <s v="DS-13180"/>
    <s v="David Smith"/>
    <x v="2"/>
    <s v="United States"/>
    <s v="Detroit"/>
    <x v="12"/>
    <n v="48227"/>
    <x v="2"/>
    <s v="FUR-TA-10003748"/>
    <x v="0"/>
    <x v="3"/>
    <s v="Bevis 36 x 72 Conference Tables"/>
    <x v="222"/>
    <n v="5"/>
    <n v="0"/>
    <n v="136.93899999999999"/>
  </r>
  <r>
    <n v="228"/>
    <x v="107"/>
    <x v="1"/>
    <x v="101"/>
    <d v="2012-08-16T00:00:00"/>
    <s v="Standard Class"/>
    <s v="DS-13180"/>
    <s v="David Smith"/>
    <x v="2"/>
    <s v="United States"/>
    <s v="Detroit"/>
    <x v="12"/>
    <n v="48227"/>
    <x v="2"/>
    <s v="OFF-ST-10002485"/>
    <x v="1"/>
    <x v="4"/>
    <s v="Rogers Deluxe File Chest"/>
    <x v="223"/>
    <n v="1"/>
    <n v="0"/>
    <n v="0.21979999999999933"/>
  </r>
  <r>
    <n v="229"/>
    <x v="108"/>
    <x v="1"/>
    <x v="102"/>
    <d v="2012-03-04T00:00:00"/>
    <s v="Standard Class"/>
    <s v="VD-21670"/>
    <s v="Valerie Dominguez"/>
    <x v="1"/>
    <s v="United States"/>
    <s v="Columbia"/>
    <x v="18"/>
    <n v="38401"/>
    <x v="0"/>
    <s v="FUR-CH-10004860"/>
    <x v="0"/>
    <x v="1"/>
    <s v="Global Low Back Tilter Chair"/>
    <x v="224"/>
    <n v="2"/>
    <n v="0.2"/>
    <n v="-28.274400000000021"/>
  </r>
  <r>
    <n v="230"/>
    <x v="108"/>
    <x v="1"/>
    <x v="102"/>
    <d v="2012-03-04T00:00:00"/>
    <s v="Standard Class"/>
    <s v="VD-21670"/>
    <s v="Valerie Dominguez"/>
    <x v="1"/>
    <s v="United States"/>
    <s v="Columbia"/>
    <x v="18"/>
    <n v="38401"/>
    <x v="0"/>
    <s v="FUR-CH-10004477"/>
    <x v="0"/>
    <x v="1"/>
    <s v="Global Push Button Manager's Chair, Indigo"/>
    <x v="225"/>
    <n v="8"/>
    <n v="0.2"/>
    <n v="43.840799999999973"/>
  </r>
  <r>
    <n v="231"/>
    <x v="109"/>
    <x v="2"/>
    <x v="103"/>
    <d v="2011-09-17T00:00:00"/>
    <s v="Standard Class"/>
    <s v="EA-14035"/>
    <s v="Erin Ashbrook"/>
    <x v="2"/>
    <s v="United States"/>
    <s v="Charlotte"/>
    <x v="3"/>
    <n v="28205"/>
    <x v="0"/>
    <s v="OFF-BI-10001679"/>
    <x v="1"/>
    <x v="8"/>
    <s v="GBC Instant Index System for Binding Systems"/>
    <x v="226"/>
    <n v="7"/>
    <n v="0.7"/>
    <n v="-12.431999999999999"/>
  </r>
  <r>
    <n v="232"/>
    <x v="110"/>
    <x v="3"/>
    <x v="104"/>
    <d v="2014-04-13T00:00:00"/>
    <s v="Standard Class"/>
    <s v="CS-12400"/>
    <s v="Christopher Schild"/>
    <x v="3"/>
    <s v="United States"/>
    <s v="Tampa"/>
    <x v="2"/>
    <n v="33614"/>
    <x v="0"/>
    <s v="FUR-TA-10001705"/>
    <x v="0"/>
    <x v="3"/>
    <s v="Bush Advantage Collection Round Conference Table"/>
    <x v="227"/>
    <n v="2"/>
    <n v="0.45"/>
    <n v="-102.04800000000003"/>
  </r>
  <r>
    <n v="233"/>
    <x v="110"/>
    <x v="3"/>
    <x v="104"/>
    <d v="2014-04-13T00:00:00"/>
    <s v="Standard Class"/>
    <s v="CS-12400"/>
    <s v="Christopher Schild"/>
    <x v="3"/>
    <s v="United States"/>
    <s v="Tampa"/>
    <x v="2"/>
    <n v="33614"/>
    <x v="0"/>
    <s v="FUR-TA-10003473"/>
    <x v="0"/>
    <x v="3"/>
    <s v="Bretford Rectangular Conference Table Tops"/>
    <x v="228"/>
    <n v="3"/>
    <n v="0.45"/>
    <n v="-248.24579999999992"/>
  </r>
  <r>
    <n v="234"/>
    <x v="110"/>
    <x v="3"/>
    <x v="104"/>
    <d v="2014-04-13T00:00:00"/>
    <s v="Standard Class"/>
    <s v="CS-12400"/>
    <s v="Christopher Schild"/>
    <x v="3"/>
    <s v="United States"/>
    <s v="Tampa"/>
    <x v="2"/>
    <n v="33614"/>
    <x v="0"/>
    <s v="OFF-BI-10001679"/>
    <x v="1"/>
    <x v="8"/>
    <s v="GBC Instant Index System for Binding Systems"/>
    <x v="229"/>
    <n v="2"/>
    <n v="0.7"/>
    <n v="-3.5519999999999996"/>
  </r>
  <r>
    <n v="235"/>
    <x v="110"/>
    <x v="3"/>
    <x v="104"/>
    <d v="2014-04-13T00:00:00"/>
    <s v="Standard Class"/>
    <s v="CS-12400"/>
    <s v="Christopher Schild"/>
    <x v="3"/>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3"/>
    <s v="United States"/>
    <s v="Tampa"/>
    <x v="2"/>
    <n v="33614"/>
    <x v="0"/>
    <s v="TEC-AC-10003832"/>
    <x v="2"/>
    <x v="11"/>
    <s v="Logitech P710e Mobile Speakerphone"/>
    <x v="231"/>
    <n v="3"/>
    <n v="0.2"/>
    <n v="-7.724700000000098"/>
  </r>
  <r>
    <n v="237"/>
    <x v="111"/>
    <x v="3"/>
    <x v="105"/>
    <d v="2014-11-17T00:00:00"/>
    <s v="Standard Class"/>
    <s v="DB-13120"/>
    <s v="David Bremer"/>
    <x v="2"/>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1"/>
    <s v="United States"/>
    <s v="Chicago"/>
    <x v="10"/>
    <n v="60610"/>
    <x v="2"/>
    <s v="OFF-PA-10003349"/>
    <x v="1"/>
    <x v="10"/>
    <s v="Xerox 1957"/>
    <x v="233"/>
    <n v="5"/>
    <n v="0.2"/>
    <n v="9.3960000000000008"/>
  </r>
  <r>
    <n v="239"/>
    <x v="112"/>
    <x v="0"/>
    <x v="30"/>
    <d v="2013-06-10T00:00:00"/>
    <s v="Second Class"/>
    <s v="KL-16645"/>
    <s v="Ken Lonsdale"/>
    <x v="1"/>
    <s v="United States"/>
    <s v="Chicago"/>
    <x v="10"/>
    <n v="60610"/>
    <x v="2"/>
    <s v="FUR-FU-10000576"/>
    <x v="0"/>
    <x v="5"/>
    <s v="Luxo Professional Fluorescent Magnifier Lamp with Clamp-Mount Base"/>
    <x v="234"/>
    <n v="5"/>
    <n v="0.6"/>
    <n v="-356.72799999999995"/>
  </r>
  <r>
    <n v="240"/>
    <x v="112"/>
    <x v="0"/>
    <x v="30"/>
    <d v="2013-06-10T00:00:00"/>
    <s v="Second Class"/>
    <s v="KL-16645"/>
    <s v="Ken Lonsdale"/>
    <x v="1"/>
    <s v="United States"/>
    <s v="Chicago"/>
    <x v="10"/>
    <n v="60610"/>
    <x v="2"/>
    <s v="FUR-FU-10004351"/>
    <x v="0"/>
    <x v="5"/>
    <s v="Staples"/>
    <x v="235"/>
    <n v="3"/>
    <n v="0.6"/>
    <n v="-4.6751999999999985"/>
  </r>
  <r>
    <n v="241"/>
    <x v="112"/>
    <x v="0"/>
    <x v="30"/>
    <d v="2013-06-10T00:00:00"/>
    <s v="Second Class"/>
    <s v="KL-16645"/>
    <s v="Ken Lonsdale"/>
    <x v="1"/>
    <s v="United States"/>
    <s v="Chicago"/>
    <x v="10"/>
    <n v="60610"/>
    <x v="2"/>
    <s v="TEC-PH-10000011"/>
    <x v="2"/>
    <x v="7"/>
    <s v="PureGear Roll-On Screen Protector"/>
    <x v="236"/>
    <n v="2"/>
    <n v="0.2"/>
    <n v="11.194399999999998"/>
  </r>
  <r>
    <n v="242"/>
    <x v="112"/>
    <x v="0"/>
    <x v="30"/>
    <d v="2013-06-10T00:00:00"/>
    <s v="Second Class"/>
    <s v="KL-16645"/>
    <s v="Ken Lonsdale"/>
    <x v="1"/>
    <s v="United States"/>
    <s v="Chicago"/>
    <x v="10"/>
    <n v="60610"/>
    <x v="2"/>
    <s v="FUR-TA-10002607"/>
    <x v="0"/>
    <x v="3"/>
    <s v="KI Conference Tables"/>
    <x v="237"/>
    <n v="5"/>
    <n v="0.5"/>
    <n v="-120.51299999999998"/>
  </r>
  <r>
    <n v="243"/>
    <x v="112"/>
    <x v="0"/>
    <x v="30"/>
    <d v="2013-06-10T00:00:00"/>
    <s v="Second Class"/>
    <s v="KL-16645"/>
    <s v="Ken Lonsdale"/>
    <x v="1"/>
    <s v="United States"/>
    <s v="Chicago"/>
    <x v="10"/>
    <n v="60610"/>
    <x v="2"/>
    <s v="FUR-FU-10002505"/>
    <x v="0"/>
    <x v="5"/>
    <s v="Eldon 100 Class Desk Accessories"/>
    <x v="238"/>
    <n v="3"/>
    <n v="0.6"/>
    <n v="-2.8307999999999995"/>
  </r>
  <r>
    <n v="244"/>
    <x v="112"/>
    <x v="0"/>
    <x v="30"/>
    <d v="2013-06-10T00:00:00"/>
    <s v="Second Class"/>
    <s v="KL-16645"/>
    <s v="Ken Lonsdale"/>
    <x v="1"/>
    <s v="United States"/>
    <s v="Chicago"/>
    <x v="10"/>
    <n v="60610"/>
    <x v="2"/>
    <s v="OFF-AR-10004685"/>
    <x v="1"/>
    <x v="6"/>
    <s v="Binney &amp; Smith Crayola Metallic Colored Pencils, 8-Color Set"/>
    <x v="191"/>
    <n v="2"/>
    <n v="0.2"/>
    <n v="1.2037999999999995"/>
  </r>
  <r>
    <n v="245"/>
    <x v="113"/>
    <x v="2"/>
    <x v="106"/>
    <d v="2011-06-06T00:00:00"/>
    <s v="Second Class"/>
    <s v="DW-13480"/>
    <s v="Dianna Wilson"/>
    <x v="3"/>
    <s v="United States"/>
    <s v="Lakeville"/>
    <x v="11"/>
    <n v="55044"/>
    <x v="2"/>
    <s v="FUR-CH-10004063"/>
    <x v="0"/>
    <x v="1"/>
    <s v="Global Deluxe High-Back Manager's Chair"/>
    <x v="239"/>
    <n v="7"/>
    <n v="0"/>
    <n v="580.53939999999989"/>
  </r>
  <r>
    <n v="246"/>
    <x v="113"/>
    <x v="2"/>
    <x v="106"/>
    <d v="2011-06-06T00:00:00"/>
    <s v="Second Class"/>
    <s v="DW-13480"/>
    <s v="Dianna Wilson"/>
    <x v="3"/>
    <s v="United States"/>
    <s v="Lakeville"/>
    <x v="11"/>
    <n v="55044"/>
    <x v="2"/>
    <s v="OFF-ST-10002276"/>
    <x v="1"/>
    <x v="4"/>
    <s v="Safco Steel Mobile File Cart"/>
    <x v="240"/>
    <n v="2"/>
    <n v="0"/>
    <n v="41.680000000000007"/>
  </r>
  <r>
    <n v="247"/>
    <x v="113"/>
    <x v="2"/>
    <x v="106"/>
    <d v="2011-06-06T00:00:00"/>
    <s v="Second Class"/>
    <s v="DW-13480"/>
    <s v="Dianna Wilson"/>
    <x v="3"/>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3"/>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3"/>
    <s v="United States"/>
    <s v="Lakeville"/>
    <x v="11"/>
    <n v="55044"/>
    <x v="2"/>
    <s v="OFF-PA-10000061"/>
    <x v="1"/>
    <x v="10"/>
    <s v="Xerox 205"/>
    <x v="243"/>
    <n v="4"/>
    <n v="0"/>
    <n v="12.441600000000001"/>
  </r>
  <r>
    <n v="250"/>
    <x v="114"/>
    <x v="0"/>
    <x v="107"/>
    <d v="2013-12-16T00:00:00"/>
    <s v="Second Class"/>
    <s v="LH-17155"/>
    <s v="Logan Haushalter"/>
    <x v="1"/>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1"/>
    <s v="United States"/>
    <s v="San Diego"/>
    <x v="1"/>
    <n v="92037"/>
    <x v="1"/>
    <s v="OFF-PA-10004569"/>
    <x v="1"/>
    <x v="10"/>
    <s v="Wirebound Message Books, Two 4 1/4&quot; x 5&quot; Forms per Page"/>
    <x v="245"/>
    <n v="1"/>
    <n v="0"/>
    <n v="3.5766999999999998"/>
  </r>
  <r>
    <n v="252"/>
    <x v="115"/>
    <x v="0"/>
    <x v="108"/>
    <d v="2013-09-18T00:00:00"/>
    <s v="Standard Class"/>
    <s v="KC-16540"/>
    <s v="Kelly Collister"/>
    <x v="1"/>
    <s v="United States"/>
    <s v="San Diego"/>
    <x v="1"/>
    <n v="92037"/>
    <x v="1"/>
    <s v="TEC-AC-10003832"/>
    <x v="2"/>
    <x v="11"/>
    <s v="Logitech P710e Mobile Speakerphone"/>
    <x v="246"/>
    <n v="13"/>
    <n v="0"/>
    <n v="636.0002999999997"/>
  </r>
  <r>
    <n v="253"/>
    <x v="116"/>
    <x v="0"/>
    <x v="107"/>
    <d v="2013-12-14T00:00:00"/>
    <s v="First Class"/>
    <s v="DL-13315"/>
    <s v="Delfina Latchford"/>
    <x v="1"/>
    <s v="United States"/>
    <s v="New York City"/>
    <x v="15"/>
    <n v="10024"/>
    <x v="3"/>
    <s v="OFF-ST-10001228"/>
    <x v="1"/>
    <x v="4"/>
    <s v="Fellowes Personal Hanging Folder Files, Navy"/>
    <x v="247"/>
    <n v="6"/>
    <n v="0"/>
    <n v="22.562400000000004"/>
  </r>
  <r>
    <n v="254"/>
    <x v="116"/>
    <x v="0"/>
    <x v="107"/>
    <d v="2013-12-14T00:00:00"/>
    <s v="First Class"/>
    <s v="DL-13315"/>
    <s v="Delfina Latchford"/>
    <x v="1"/>
    <s v="United States"/>
    <s v="New York City"/>
    <x v="15"/>
    <n v="10024"/>
    <x v="3"/>
    <s v="OFF-EN-10003296"/>
    <x v="1"/>
    <x v="12"/>
    <s v="Tyvek Side-Opening Peel &amp; Seel Expanding Envelopes"/>
    <x v="248"/>
    <n v="4"/>
    <n v="0"/>
    <n v="162.864"/>
  </r>
  <r>
    <n v="255"/>
    <x v="117"/>
    <x v="1"/>
    <x v="109"/>
    <d v="2012-12-04T00:00:00"/>
    <s v="Standard Class"/>
    <s v="DR-12880"/>
    <s v="Dan Reichenbach"/>
    <x v="2"/>
    <s v="United States"/>
    <s v="Chicago"/>
    <x v="10"/>
    <n v="60623"/>
    <x v="2"/>
    <s v="FUR-FU-10002505"/>
    <x v="0"/>
    <x v="5"/>
    <s v="Eldon 100 Class Desk Accessories"/>
    <x v="249"/>
    <n v="9"/>
    <n v="0.6"/>
    <n v="-8.4923999999999982"/>
  </r>
  <r>
    <n v="256"/>
    <x v="117"/>
    <x v="1"/>
    <x v="109"/>
    <d v="2012-12-04T00:00:00"/>
    <s v="Standard Class"/>
    <s v="DR-12880"/>
    <s v="Dan Reichenbach"/>
    <x v="2"/>
    <s v="United States"/>
    <s v="Chicago"/>
    <x v="10"/>
    <n v="60623"/>
    <x v="2"/>
    <s v="OFF-ST-10004804"/>
    <x v="1"/>
    <x v="4"/>
    <s v="Belkin 19&quot; Vented Equipment Shelf, Black"/>
    <x v="250"/>
    <n v="2"/>
    <n v="0.2"/>
    <n v="-19.562399999999997"/>
  </r>
  <r>
    <n v="257"/>
    <x v="117"/>
    <x v="1"/>
    <x v="109"/>
    <d v="2012-12-04T00:00:00"/>
    <s v="Standard Class"/>
    <s v="DR-12880"/>
    <s v="Dan Reichenbach"/>
    <x v="2"/>
    <s v="United States"/>
    <s v="Chicago"/>
    <x v="10"/>
    <n v="60623"/>
    <x v="2"/>
    <s v="OFF-ST-10001590"/>
    <x v="1"/>
    <x v="4"/>
    <s v="Tenex Personal Project File with Scoop Front Design, Black"/>
    <x v="251"/>
    <n v="5"/>
    <n v="0.2"/>
    <n v="4.0439999999999969"/>
  </r>
  <r>
    <n v="258"/>
    <x v="117"/>
    <x v="1"/>
    <x v="109"/>
    <d v="2012-12-04T00:00:00"/>
    <s v="Standard Class"/>
    <s v="DR-12880"/>
    <s v="Dan Reichenbach"/>
    <x v="2"/>
    <s v="United States"/>
    <s v="Chicago"/>
    <x v="10"/>
    <n v="60623"/>
    <x v="2"/>
    <s v="TEC-PH-10001580"/>
    <x v="2"/>
    <x v="7"/>
    <s v="Logitech Mobile Speakerphone P710e - speaker phone"/>
    <x v="252"/>
    <n v="6"/>
    <n v="0.2"/>
    <n v="56.691599999999966"/>
  </r>
  <r>
    <n v="259"/>
    <x v="118"/>
    <x v="3"/>
    <x v="96"/>
    <d v="2014-12-04T00:00:00"/>
    <s v="Second Class"/>
    <s v="CC-12670"/>
    <s v="Craig Carreira"/>
    <x v="1"/>
    <s v="United States"/>
    <s v="New York City"/>
    <x v="15"/>
    <n v="10009"/>
    <x v="3"/>
    <s v="TEC-AC-10000290"/>
    <x v="2"/>
    <x v="11"/>
    <s v="Sabrent 4-Port USB 2.0 Hub"/>
    <x v="253"/>
    <n v="3"/>
    <n v="0"/>
    <n v="6.9258000000000006"/>
  </r>
  <r>
    <n v="260"/>
    <x v="118"/>
    <x v="3"/>
    <x v="96"/>
    <d v="2014-12-04T00:00:00"/>
    <s v="Second Class"/>
    <s v="CC-12670"/>
    <s v="Craig Carreira"/>
    <x v="1"/>
    <s v="United States"/>
    <s v="New York City"/>
    <x v="15"/>
    <n v="10009"/>
    <x v="3"/>
    <s v="OFF-ST-10002790"/>
    <x v="1"/>
    <x v="4"/>
    <s v="Safco Industrial Shelving"/>
    <x v="254"/>
    <n v="3"/>
    <n v="0"/>
    <n v="6.6465000000000174"/>
  </r>
  <r>
    <n v="261"/>
    <x v="118"/>
    <x v="3"/>
    <x v="96"/>
    <d v="2014-12-04T00:00:00"/>
    <s v="Second Class"/>
    <s v="CC-12670"/>
    <s v="Craig Carreira"/>
    <x v="1"/>
    <s v="United States"/>
    <s v="New York City"/>
    <x v="15"/>
    <n v="10009"/>
    <x v="3"/>
    <s v="OFF-BI-10003460"/>
    <x v="1"/>
    <x v="8"/>
    <s v="Acco 3-Hole Punch"/>
    <x v="255"/>
    <n v="5"/>
    <n v="0.2"/>
    <n v="6.1319999999999988"/>
  </r>
  <r>
    <n v="262"/>
    <x v="119"/>
    <x v="3"/>
    <x v="110"/>
    <d v="2014-06-13T00:00:00"/>
    <s v="Standard Class"/>
    <s v="Dl-13600"/>
    <s v="Dorris liebe"/>
    <x v="2"/>
    <s v="United States"/>
    <s v="Pasadena"/>
    <x v="5"/>
    <n v="77506"/>
    <x v="2"/>
    <s v="OFF-AP-10002203"/>
    <x v="1"/>
    <x v="9"/>
    <s v="Eureka Disposable Bags for Sanitaire Vibra Groomer I Upright Vac"/>
    <x v="256"/>
    <n v="2"/>
    <n v="0.8"/>
    <n v="-4.4660000000000002"/>
  </r>
  <r>
    <n v="263"/>
    <x v="120"/>
    <x v="2"/>
    <x v="111"/>
    <d v="2011-09-21T00:00:00"/>
    <s v="Second Class"/>
    <s v="SB-20290"/>
    <s v="Sean Braxton"/>
    <x v="2"/>
    <s v="United States"/>
    <s v="Houston"/>
    <x v="5"/>
    <n v="77036"/>
    <x v="2"/>
    <s v="TEC-MA-10000822"/>
    <x v="2"/>
    <x v="15"/>
    <s v="Lexmark MX611dhe Monochrome Laser Printer"/>
    <x v="257"/>
    <n v="3"/>
    <n v="0.4"/>
    <n v="-509.99700000000075"/>
  </r>
  <r>
    <n v="264"/>
    <x v="120"/>
    <x v="2"/>
    <x v="111"/>
    <d v="2011-09-21T00:00:00"/>
    <s v="Second Class"/>
    <s v="SB-20290"/>
    <s v="Sean Braxton"/>
    <x v="2"/>
    <s v="United States"/>
    <s v="Houston"/>
    <x v="5"/>
    <n v="77036"/>
    <x v="2"/>
    <s v="TEC-MA-10003353"/>
    <x v="2"/>
    <x v="15"/>
    <s v="Xerox WorkCentre 6505DN Laser Multifunction Printer"/>
    <x v="258"/>
    <n v="7"/>
    <n v="0.4"/>
    <n v="-251.99579999999992"/>
  </r>
  <r>
    <n v="265"/>
    <x v="121"/>
    <x v="0"/>
    <x v="112"/>
    <d v="2013-06-14T00:00:00"/>
    <s v="Standard Class"/>
    <s v="RC-19825"/>
    <s v="Roy Collins"/>
    <x v="1"/>
    <s v="United States"/>
    <s v="Chicago"/>
    <x v="10"/>
    <n v="60610"/>
    <x v="2"/>
    <s v="TEC-PH-10001433"/>
    <x v="2"/>
    <x v="7"/>
    <s v="Cisco Small Business SPA 502G VoIP phone"/>
    <x v="259"/>
    <n v="4"/>
    <n v="0.2"/>
    <n v="28.7196"/>
  </r>
  <r>
    <n v="266"/>
    <x v="122"/>
    <x v="1"/>
    <x v="113"/>
    <d v="2012-11-15T00:00:00"/>
    <s v="Standard Class"/>
    <s v="AH-10210"/>
    <s v="Alan Hwang"/>
    <x v="1"/>
    <s v="United States"/>
    <s v="Brentwood"/>
    <x v="1"/>
    <n v="94513"/>
    <x v="1"/>
    <s v="TEC-AC-10004469"/>
    <x v="2"/>
    <x v="11"/>
    <s v="Microsoft Sculpt Comfort Mouse"/>
    <x v="260"/>
    <n v="2"/>
    <n v="0"/>
    <n v="35.156000000000006"/>
  </r>
  <r>
    <n v="267"/>
    <x v="123"/>
    <x v="3"/>
    <x v="114"/>
    <d v="2014-06-21T00:00:00"/>
    <s v="Standard Class"/>
    <s v="CB-12535"/>
    <s v="Claudia Bergmann"/>
    <x v="2"/>
    <s v="United States"/>
    <s v="Chapel Hill"/>
    <x v="3"/>
    <n v="27514"/>
    <x v="0"/>
    <s v="OFF-AR-10003602"/>
    <x v="1"/>
    <x v="6"/>
    <s v="Quartet Omega Colored Chalk, 12/Pack"/>
    <x v="261"/>
    <n v="3"/>
    <n v="0.2"/>
    <n v="4.7303999999999995"/>
  </r>
  <r>
    <n v="268"/>
    <x v="124"/>
    <x v="0"/>
    <x v="115"/>
    <d v="2013-01-28T00:00:00"/>
    <s v="Standard Class"/>
    <s v="PG-18895"/>
    <s v="Paul Gonzalez"/>
    <x v="1"/>
    <s v="United States"/>
    <s v="Morristown"/>
    <x v="30"/>
    <n v="7960"/>
    <x v="3"/>
    <s v="OFF-FA-10003472"/>
    <x v="1"/>
    <x v="13"/>
    <s v="Bagged Rubber Bands"/>
    <x v="262"/>
    <n v="6"/>
    <n v="0"/>
    <n v="0.3024"/>
  </r>
  <r>
    <n v="269"/>
    <x v="125"/>
    <x v="3"/>
    <x v="34"/>
    <d v="2014-12-14T00:00:00"/>
    <s v="Standard Class"/>
    <s v="CA-12310"/>
    <s v="Christine Abelman"/>
    <x v="2"/>
    <s v="United States"/>
    <s v="Cincinnati"/>
    <x v="24"/>
    <n v="45231"/>
    <x v="3"/>
    <s v="OFF-ST-10004180"/>
    <x v="1"/>
    <x v="4"/>
    <s v="Safco Commercial Shelving"/>
    <x v="263"/>
    <n v="1"/>
    <n v="0.2"/>
    <n v="-7.4416000000000011"/>
  </r>
  <r>
    <n v="270"/>
    <x v="125"/>
    <x v="3"/>
    <x v="34"/>
    <d v="2014-12-14T00:00:00"/>
    <s v="Standard Class"/>
    <s v="CA-12310"/>
    <s v="Christine Abelman"/>
    <x v="2"/>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2"/>
    <s v="United States"/>
    <s v="San Francisco"/>
    <x v="1"/>
    <n v="94110"/>
    <x v="1"/>
    <s v="OFF-ST-10003208"/>
    <x v="1"/>
    <x v="4"/>
    <s v="Adjustable Depth Letter/Legal Cart"/>
    <x v="265"/>
    <n v="4"/>
    <n v="0"/>
    <n v="210.4935999999999"/>
  </r>
  <r>
    <n v="272"/>
    <x v="127"/>
    <x v="1"/>
    <x v="117"/>
    <d v="2012-07-31T00:00:00"/>
    <s v="First Class"/>
    <s v="HA-14920"/>
    <s v="Helen Andreada"/>
    <x v="1"/>
    <s v="United States"/>
    <s v="San Francisco"/>
    <x v="1"/>
    <n v="94109"/>
    <x v="1"/>
    <s v="TEC-AC-10003628"/>
    <x v="2"/>
    <x v="11"/>
    <s v="Logitech 910-002974 M325 Wireless Mouse for Web Scrolling"/>
    <x v="266"/>
    <n v="7"/>
    <n v="0"/>
    <n v="92.369200000000021"/>
  </r>
  <r>
    <n v="273"/>
    <x v="127"/>
    <x v="1"/>
    <x v="117"/>
    <d v="2012-07-31T00:00:00"/>
    <s v="First Class"/>
    <s v="HA-14920"/>
    <s v="Helen Andreada"/>
    <x v="1"/>
    <s v="United States"/>
    <s v="San Francisco"/>
    <x v="1"/>
    <n v="94109"/>
    <x v="1"/>
    <s v="FUR-FU-10003274"/>
    <x v="0"/>
    <x v="5"/>
    <s v="Regeneration Desk Collection"/>
    <x v="267"/>
    <n v="3"/>
    <n v="0"/>
    <n v="2.3232000000000004"/>
  </r>
  <r>
    <n v="274"/>
    <x v="127"/>
    <x v="1"/>
    <x v="117"/>
    <d v="2012-07-31T00:00:00"/>
    <s v="First Class"/>
    <s v="HA-14920"/>
    <s v="Helen Andreada"/>
    <x v="1"/>
    <s v="United States"/>
    <s v="San Francisco"/>
    <x v="1"/>
    <n v="94109"/>
    <x v="1"/>
    <s v="OFF-BI-10002557"/>
    <x v="1"/>
    <x v="8"/>
    <s v="Presstex Flexible Ring Binders"/>
    <x v="268"/>
    <n v="3"/>
    <n v="0.2"/>
    <n v="4.0949999999999989"/>
  </r>
  <r>
    <n v="275"/>
    <x v="128"/>
    <x v="3"/>
    <x v="118"/>
    <d v="2014-09-18T00:00:00"/>
    <s v="First Class"/>
    <s v="BB-10990"/>
    <s v="Barry Blumstein"/>
    <x v="2"/>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2"/>
    <s v="United States"/>
    <s v="Inglewood"/>
    <x v="1"/>
    <n v="90301"/>
    <x v="1"/>
    <s v="OFF-AR-10001427"/>
    <x v="1"/>
    <x v="6"/>
    <s v="Newell 330"/>
    <x v="156"/>
    <n v="1"/>
    <n v="0"/>
    <n v="1.5548000000000002"/>
  </r>
  <r>
    <n v="277"/>
    <x v="129"/>
    <x v="3"/>
    <x v="119"/>
    <d v="2014-10-18T00:00:00"/>
    <s v="Standard Class"/>
    <s v="AG-10495"/>
    <s v="Andrew Gjertsen"/>
    <x v="2"/>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2"/>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2"/>
    <s v="United States"/>
    <s v="Philadelphia"/>
    <x v="9"/>
    <n v="19140"/>
    <x v="3"/>
    <s v="OFF-ST-10000876"/>
    <x v="1"/>
    <x v="4"/>
    <s v="Eldon Simplefile Box Office"/>
    <x v="270"/>
    <n v="6"/>
    <n v="0.2"/>
    <n v="5.9711999999999996"/>
  </r>
  <r>
    <n v="280"/>
    <x v="129"/>
    <x v="3"/>
    <x v="119"/>
    <d v="2014-10-18T00:00:00"/>
    <s v="Standard Class"/>
    <s v="AG-10495"/>
    <s v="Andrew Gjertsen"/>
    <x v="2"/>
    <s v="United States"/>
    <s v="Philadelphia"/>
    <x v="9"/>
    <n v="19140"/>
    <x v="3"/>
    <s v="OFF-LA-10002043"/>
    <x v="1"/>
    <x v="2"/>
    <s v="Avery 489"/>
    <x v="271"/>
    <n v="3"/>
    <n v="0.2"/>
    <n v="8.6940000000000008"/>
  </r>
  <r>
    <n v="281"/>
    <x v="130"/>
    <x v="1"/>
    <x v="120"/>
    <d v="2012-09-28T00:00:00"/>
    <s v="Second Class"/>
    <s v="SC-20725"/>
    <s v="Steven Cartwright"/>
    <x v="1"/>
    <s v="United States"/>
    <s v="Houston"/>
    <x v="5"/>
    <n v="77070"/>
    <x v="2"/>
    <s v="OFF-BI-10004967"/>
    <x v="1"/>
    <x v="8"/>
    <s v="Round Ring Binders"/>
    <x v="272"/>
    <n v="5"/>
    <n v="0.8"/>
    <n v="-3.4320000000000004"/>
  </r>
  <r>
    <n v="282"/>
    <x v="130"/>
    <x v="1"/>
    <x v="120"/>
    <d v="2012-09-28T00:00:00"/>
    <s v="Second Class"/>
    <s v="SC-20725"/>
    <s v="Steven Cartwright"/>
    <x v="1"/>
    <s v="United States"/>
    <s v="Houston"/>
    <x v="5"/>
    <n v="77070"/>
    <x v="2"/>
    <s v="TEC-PH-10001760"/>
    <x v="2"/>
    <x v="7"/>
    <s v="Bose SoundLink Bluetooth Speaker"/>
    <x v="273"/>
    <n v="7"/>
    <n v="0.2"/>
    <n v="376.11"/>
  </r>
  <r>
    <n v="283"/>
    <x v="131"/>
    <x v="1"/>
    <x v="121"/>
    <d v="2012-11-06T00:00:00"/>
    <s v="Standard Class"/>
    <s v="JO-15280"/>
    <s v="Jas O'Carroll"/>
    <x v="1"/>
    <s v="United States"/>
    <s v="Los Angeles"/>
    <x v="1"/>
    <n v="90004"/>
    <x v="1"/>
    <s v="FUR-TA-10002903"/>
    <x v="0"/>
    <x v="3"/>
    <s v="Bevis Round Bullnose 29&quot; High Table Top"/>
    <x v="274"/>
    <n v="5"/>
    <n v="0.2"/>
    <n v="51.942000000000007"/>
  </r>
  <r>
    <n v="284"/>
    <x v="132"/>
    <x v="1"/>
    <x v="120"/>
    <d v="2012-10-02T00:00:00"/>
    <s v="Standard Class"/>
    <s v="TB-21520"/>
    <s v="Tracy Blumstein"/>
    <x v="1"/>
    <s v="United States"/>
    <s v="Portland"/>
    <x v="21"/>
    <n v="97206"/>
    <x v="1"/>
    <s v="OFF-PA-10000474"/>
    <x v="1"/>
    <x v="10"/>
    <s v="Staples"/>
    <x v="275"/>
    <n v="5"/>
    <n v="0.2"/>
    <n v="47.843999999999994"/>
  </r>
  <r>
    <n v="285"/>
    <x v="132"/>
    <x v="1"/>
    <x v="120"/>
    <d v="2012-10-02T00:00:00"/>
    <s v="Standard Class"/>
    <s v="TB-21520"/>
    <s v="Tracy Blumstein"/>
    <x v="1"/>
    <s v="United States"/>
    <s v="Portland"/>
    <x v="21"/>
    <n v="97206"/>
    <x v="1"/>
    <s v="TEC-AC-10001956"/>
    <x v="2"/>
    <x v="11"/>
    <s v="Microsoft Arc Touch Mouse"/>
    <x v="276"/>
    <n v="5"/>
    <n v="0.2"/>
    <n v="47.959999999999987"/>
  </r>
  <r>
    <n v="286"/>
    <x v="132"/>
    <x v="1"/>
    <x v="120"/>
    <d v="2012-10-02T00:00:00"/>
    <s v="Standard Class"/>
    <s v="TB-21520"/>
    <s v="Tracy Blumstein"/>
    <x v="1"/>
    <s v="United States"/>
    <s v="Portland"/>
    <x v="21"/>
    <n v="97206"/>
    <x v="1"/>
    <s v="OFF-PA-10004100"/>
    <x v="1"/>
    <x v="10"/>
    <s v="Xerox 216"/>
    <x v="277"/>
    <n v="6"/>
    <n v="0.2"/>
    <n v="10.8864"/>
  </r>
  <r>
    <n v="287"/>
    <x v="133"/>
    <x v="0"/>
    <x v="122"/>
    <d v="2013-12-21T00:00:00"/>
    <s v="Second Class"/>
    <s v="AH-10195"/>
    <s v="Alan Haines"/>
    <x v="2"/>
    <s v="United States"/>
    <s v="Tamarac"/>
    <x v="2"/>
    <n v="33319"/>
    <x v="0"/>
    <s v="OFF-BI-10000778"/>
    <x v="1"/>
    <x v="8"/>
    <s v="GBC VeloBinder Electric Binding Machine"/>
    <x v="278"/>
    <n v="7"/>
    <n v="0.7"/>
    <n v="-169.3719999999999"/>
  </r>
  <r>
    <n v="288"/>
    <x v="133"/>
    <x v="0"/>
    <x v="122"/>
    <d v="2013-12-21T00:00:00"/>
    <s v="Second Class"/>
    <s v="AH-10195"/>
    <s v="Alan Haines"/>
    <x v="2"/>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2"/>
    <s v="United States"/>
    <s v="Tamarac"/>
    <x v="2"/>
    <n v="33319"/>
    <x v="0"/>
    <s v="OFF-SU-10000646"/>
    <x v="1"/>
    <x v="14"/>
    <s v="Premier Automatic Letter Opener"/>
    <x v="280"/>
    <n v="5"/>
    <n v="0.2"/>
    <n v="-204.31449999999995"/>
  </r>
  <r>
    <n v="290"/>
    <x v="134"/>
    <x v="0"/>
    <x v="73"/>
    <d v="2013-11-25T00:00:00"/>
    <s v="Second Class"/>
    <s v="NZ-18565"/>
    <s v="Nick Zandusky"/>
    <x v="3"/>
    <s v="United States"/>
    <s v="Columbus"/>
    <x v="24"/>
    <n v="43229"/>
    <x v="3"/>
    <s v="OFF-FA-10002983"/>
    <x v="1"/>
    <x v="13"/>
    <s v="Advantus SlideClip Paper Clips"/>
    <x v="281"/>
    <n v="7"/>
    <n v="0.2"/>
    <n v="6.6835999999999993"/>
  </r>
  <r>
    <n v="291"/>
    <x v="134"/>
    <x v="0"/>
    <x v="73"/>
    <d v="2013-11-25T00:00:00"/>
    <s v="Second Class"/>
    <s v="NZ-18565"/>
    <s v="Nick Zandusky"/>
    <x v="3"/>
    <s v="United States"/>
    <s v="Columbus"/>
    <x v="24"/>
    <n v="43229"/>
    <x v="3"/>
    <s v="OFF-LA-10004689"/>
    <x v="1"/>
    <x v="2"/>
    <s v="Avery 512"/>
    <x v="282"/>
    <n v="8"/>
    <n v="0.2"/>
    <n v="6.2423999999999999"/>
  </r>
  <r>
    <n v="292"/>
    <x v="134"/>
    <x v="0"/>
    <x v="73"/>
    <d v="2013-11-25T00:00:00"/>
    <s v="Second Class"/>
    <s v="NZ-18565"/>
    <s v="Nick Zandusky"/>
    <x v="3"/>
    <s v="United States"/>
    <s v="Columbus"/>
    <x v="24"/>
    <n v="43229"/>
    <x v="3"/>
    <s v="TEC-AC-10002001"/>
    <x v="2"/>
    <x v="11"/>
    <s v="Logitech Wireless Gaming Headset G930"/>
    <x v="283"/>
    <n v="2"/>
    <n v="0.2"/>
    <n v="54.396600000000007"/>
  </r>
  <r>
    <n v="293"/>
    <x v="134"/>
    <x v="0"/>
    <x v="73"/>
    <d v="2013-11-25T00:00:00"/>
    <s v="Second Class"/>
    <s v="NZ-18565"/>
    <s v="Nick Zandusky"/>
    <x v="3"/>
    <s v="United States"/>
    <s v="Columbus"/>
    <x v="24"/>
    <n v="43229"/>
    <x v="3"/>
    <s v="FUR-BO-10004709"/>
    <x v="0"/>
    <x v="0"/>
    <s v="Bush Westfield Collection Bookcases, Medium Cherry Finish"/>
    <x v="284"/>
    <n v="3"/>
    <n v="0.5"/>
    <n v="-48.703199999999995"/>
  </r>
  <r>
    <n v="294"/>
    <x v="135"/>
    <x v="2"/>
    <x v="58"/>
    <d v="2011-12-28T00:00:00"/>
    <s v="First Class"/>
    <s v="KL-16555"/>
    <s v="Kelly Lampkin"/>
    <x v="2"/>
    <s v="United States"/>
    <s v="Colorado Springs"/>
    <x v="22"/>
    <n v="80906"/>
    <x v="1"/>
    <s v="FUR-FU-10004091"/>
    <x v="0"/>
    <x v="5"/>
    <s v="Howard Miller 13&quot; Diameter Goldtone Round Wall Clock"/>
    <x v="285"/>
    <n v="8"/>
    <n v="0.2"/>
    <n v="78.859200000000001"/>
  </r>
  <r>
    <n v="295"/>
    <x v="135"/>
    <x v="2"/>
    <x v="58"/>
    <d v="2011-12-28T00:00:00"/>
    <s v="First Class"/>
    <s v="KL-16555"/>
    <s v="Kelly Lampkin"/>
    <x v="2"/>
    <s v="United States"/>
    <s v="Colorado Springs"/>
    <x v="22"/>
    <n v="80906"/>
    <x v="1"/>
    <s v="FUR-CH-10001891"/>
    <x v="0"/>
    <x v="1"/>
    <s v="Global Deluxe Office Fabric Chairs"/>
    <x v="286"/>
    <n v="3"/>
    <n v="0.2"/>
    <n v="20.155800000000013"/>
  </r>
  <r>
    <n v="296"/>
    <x v="135"/>
    <x v="2"/>
    <x v="58"/>
    <d v="2011-12-28T00:00:00"/>
    <s v="First Class"/>
    <s v="KL-16555"/>
    <s v="Kelly Lampkin"/>
    <x v="2"/>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2"/>
    <s v="United States"/>
    <s v="Colorado Springs"/>
    <x v="22"/>
    <n v="80906"/>
    <x v="1"/>
    <s v="OFF-BI-10004593"/>
    <x v="1"/>
    <x v="8"/>
    <s v="Ibico Laser Imprintable Binding System Covers"/>
    <x v="288"/>
    <n v="5"/>
    <n v="0.7"/>
    <n v="-62.88000000000001"/>
  </r>
  <r>
    <n v="298"/>
    <x v="135"/>
    <x v="2"/>
    <x v="58"/>
    <d v="2011-12-28T00:00:00"/>
    <s v="First Class"/>
    <s v="KL-16555"/>
    <s v="Kelly Lampkin"/>
    <x v="2"/>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2"/>
    <s v="United States"/>
    <s v="Belleville"/>
    <x v="30"/>
    <n v="7109"/>
    <x v="3"/>
    <s v="OFF-PA-10002105"/>
    <x v="1"/>
    <x v="10"/>
    <s v="Xerox 223"/>
    <x v="56"/>
    <n v="5"/>
    <n v="0"/>
    <n v="15.552000000000001"/>
  </r>
  <r>
    <n v="300"/>
    <x v="136"/>
    <x v="0"/>
    <x v="99"/>
    <d v="2013-11-04T00:00:00"/>
    <s v="Standard Class"/>
    <s v="JD-15895"/>
    <s v="Jonathan Doherty"/>
    <x v="2"/>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2"/>
    <s v="United States"/>
    <s v="Belleville"/>
    <x v="30"/>
    <n v="7109"/>
    <x v="3"/>
    <s v="OFF-PA-10004243"/>
    <x v="1"/>
    <x v="10"/>
    <s v="Xerox 1939"/>
    <x v="291"/>
    <n v="3"/>
    <n v="0"/>
    <n v="27.316799999999997"/>
  </r>
  <r>
    <n v="302"/>
    <x v="136"/>
    <x v="0"/>
    <x v="99"/>
    <d v="2013-11-04T00:00:00"/>
    <s v="Standard Class"/>
    <s v="JD-15895"/>
    <s v="Jonathan Doherty"/>
    <x v="2"/>
    <s v="United States"/>
    <s v="Belleville"/>
    <x v="30"/>
    <n v="7109"/>
    <x v="3"/>
    <s v="FUR-FU-10001861"/>
    <x v="0"/>
    <x v="5"/>
    <s v="Floodlight Indoor Halogen Bulbs, 1 Bulb per Pack, 60 Watts"/>
    <x v="292"/>
    <n v="4"/>
    <n v="0"/>
    <n v="38.023999999999994"/>
  </r>
  <r>
    <n v="303"/>
    <x v="136"/>
    <x v="0"/>
    <x v="99"/>
    <d v="2013-11-04T00:00:00"/>
    <s v="Standard Class"/>
    <s v="JD-15895"/>
    <s v="Jonathan Doherty"/>
    <x v="2"/>
    <s v="United States"/>
    <s v="Belleville"/>
    <x v="30"/>
    <n v="7109"/>
    <x v="3"/>
    <s v="OFF-BI-10002706"/>
    <x v="1"/>
    <x v="8"/>
    <s v="Avery Premier Heavy-Duty Binder with Round Locking Rings"/>
    <x v="293"/>
    <n v="1"/>
    <n v="0"/>
    <n v="6.5687999999999995"/>
  </r>
  <r>
    <n v="304"/>
    <x v="137"/>
    <x v="3"/>
    <x v="123"/>
    <d v="2014-11-24T00:00:00"/>
    <s v="Standard Class"/>
    <s v="JH-15910"/>
    <s v="Jonathan Howell"/>
    <x v="1"/>
    <s v="United States"/>
    <s v="Chicago"/>
    <x v="10"/>
    <n v="60623"/>
    <x v="2"/>
    <s v="FUR-TA-10002533"/>
    <x v="0"/>
    <x v="3"/>
    <s v="BPI Conference Tables"/>
    <x v="294"/>
    <n v="3"/>
    <n v="0.5"/>
    <n v="-131.44500000000005"/>
  </r>
  <r>
    <n v="305"/>
    <x v="138"/>
    <x v="1"/>
    <x v="124"/>
    <d v="2012-05-09T00:00:00"/>
    <s v="Second Class"/>
    <s v="AS-10225"/>
    <s v="Alan Schoenberger"/>
    <x v="2"/>
    <s v="United States"/>
    <s v="New York City"/>
    <x v="15"/>
    <n v="10024"/>
    <x v="3"/>
    <s v="FUR-FU-10002671"/>
    <x v="0"/>
    <x v="5"/>
    <s v="Electrix 20W Halogen Replacement Bulb for Zoom-In Desk Lamp"/>
    <x v="295"/>
    <n v="2"/>
    <n v="0"/>
    <n v="12.863999999999999"/>
  </r>
  <r>
    <n v="306"/>
    <x v="139"/>
    <x v="2"/>
    <x v="125"/>
    <d v="2012-01-04T00:00:00"/>
    <s v="Standard Class"/>
    <s v="KB-16600"/>
    <s v="Ken Brennan"/>
    <x v="2"/>
    <s v="United States"/>
    <s v="Taylor"/>
    <x v="12"/>
    <n v="48180"/>
    <x v="2"/>
    <s v="OFF-AR-10003651"/>
    <x v="1"/>
    <x v="6"/>
    <s v="Newell 350"/>
    <x v="296"/>
    <n v="3"/>
    <n v="0"/>
    <n v="2.8535999999999988"/>
  </r>
  <r>
    <n v="307"/>
    <x v="140"/>
    <x v="2"/>
    <x v="106"/>
    <d v="2011-06-06T00:00:00"/>
    <s v="Standard Class"/>
    <s v="CR-12625"/>
    <s v="Corey Roper"/>
    <x v="3"/>
    <s v="United States"/>
    <s v="Lakewood"/>
    <x v="30"/>
    <n v="8701"/>
    <x v="3"/>
    <s v="OFF-BI-10001072"/>
    <x v="1"/>
    <x v="8"/>
    <s v="GBC Clear Cover, 8-1/2 x 11, unpunched, 25 covers per pack"/>
    <x v="297"/>
    <n v="3"/>
    <n v="0"/>
    <n v="20.9208"/>
  </r>
  <r>
    <n v="308"/>
    <x v="140"/>
    <x v="2"/>
    <x v="106"/>
    <d v="2011-06-06T00:00:00"/>
    <s v="Standard Class"/>
    <s v="CR-12625"/>
    <s v="Corey Roper"/>
    <x v="3"/>
    <s v="United States"/>
    <s v="Lakewood"/>
    <x v="30"/>
    <n v="8701"/>
    <x v="3"/>
    <s v="OFF-AR-10002135"/>
    <x v="1"/>
    <x v="6"/>
    <s v="Boston Heavy-Duty Trimline Electric Pencil Sharpeners"/>
    <x v="298"/>
    <n v="6"/>
    <n v="0"/>
    <n v="83.867999999999967"/>
  </r>
  <r>
    <n v="309"/>
    <x v="141"/>
    <x v="3"/>
    <x v="4"/>
    <d v="2014-04-18T00:00:00"/>
    <s v="First Class"/>
    <s v="SH-20395"/>
    <s v="Shahid Hopkins"/>
    <x v="1"/>
    <s v="United States"/>
    <s v="Arlington"/>
    <x v="17"/>
    <n v="22204"/>
    <x v="0"/>
    <s v="OFF-AR-10002804"/>
    <x v="1"/>
    <x v="6"/>
    <s v="Faber Castell Col-Erase Pencils"/>
    <x v="299"/>
    <n v="1"/>
    <n v="0"/>
    <n v="2.0049000000000001"/>
  </r>
  <r>
    <n v="310"/>
    <x v="142"/>
    <x v="0"/>
    <x v="126"/>
    <d v="2013-09-15T00:00:00"/>
    <s v="Second Class"/>
    <s v="BP-11185"/>
    <s v="Ben Peterman"/>
    <x v="2"/>
    <s v="United States"/>
    <s v="Arvada"/>
    <x v="22"/>
    <n v="80004"/>
    <x v="1"/>
    <s v="FUR-FU-10001918"/>
    <x v="0"/>
    <x v="5"/>
    <s v="C-Line Cubicle Keepers Polyproplyene Holder With Velcro Backings"/>
    <x v="300"/>
    <n v="4"/>
    <n v="0.2"/>
    <n v="3.5948000000000011"/>
  </r>
  <r>
    <n v="311"/>
    <x v="142"/>
    <x v="0"/>
    <x v="126"/>
    <d v="2013-09-15T00:00:00"/>
    <s v="Second Class"/>
    <s v="BP-11185"/>
    <s v="Ben Peterman"/>
    <x v="2"/>
    <s v="United States"/>
    <s v="Arvada"/>
    <x v="22"/>
    <n v="80004"/>
    <x v="1"/>
    <s v="FUR-CH-10004086"/>
    <x v="0"/>
    <x v="1"/>
    <s v="Hon 4070 Series Pagoda Armless Upholstered Stacking Chairs"/>
    <x v="301"/>
    <n v="2"/>
    <n v="0.2"/>
    <n v="52.511399999999981"/>
  </r>
  <r>
    <n v="312"/>
    <x v="142"/>
    <x v="0"/>
    <x v="126"/>
    <d v="2013-09-15T00:00:00"/>
    <s v="Second Class"/>
    <s v="BP-11185"/>
    <s v="Ben Peterman"/>
    <x v="2"/>
    <s v="United States"/>
    <s v="Arvada"/>
    <x v="22"/>
    <n v="80004"/>
    <x v="1"/>
    <s v="FUR-FU-10001756"/>
    <x v="0"/>
    <x v="5"/>
    <s v="Eldon Expressions Desk Accessory, Wood Photo Frame, Mahogany"/>
    <x v="302"/>
    <n v="1"/>
    <n v="0.2"/>
    <n v="1.7135999999999978"/>
  </r>
  <r>
    <n v="313"/>
    <x v="142"/>
    <x v="0"/>
    <x v="126"/>
    <d v="2013-09-15T00:00:00"/>
    <s v="Second Class"/>
    <s v="BP-11185"/>
    <s v="Ben Peterman"/>
    <x v="2"/>
    <s v="United States"/>
    <s v="Arvada"/>
    <x v="22"/>
    <n v="80004"/>
    <x v="1"/>
    <s v="OFF-LA-10000634"/>
    <x v="1"/>
    <x v="2"/>
    <s v="Avery 509"/>
    <x v="303"/>
    <n v="3"/>
    <n v="0.2"/>
    <n v="2.0358000000000001"/>
  </r>
  <r>
    <n v="314"/>
    <x v="143"/>
    <x v="2"/>
    <x v="127"/>
    <d v="2011-10-03T00:00:00"/>
    <s v="Standard Class"/>
    <s v="TS-21205"/>
    <s v="Thomas Seio"/>
    <x v="2"/>
    <s v="United States"/>
    <s v="Hackensack"/>
    <x v="30"/>
    <n v="7601"/>
    <x v="3"/>
    <s v="FUR-FU-10001588"/>
    <x v="0"/>
    <x v="5"/>
    <s v="Deflect-o SuperTray Unbreakable Stackable Tray, Letter, Black"/>
    <x v="304"/>
    <n v="3"/>
    <n v="0"/>
    <n v="37.642200000000003"/>
  </r>
  <r>
    <n v="315"/>
    <x v="144"/>
    <x v="2"/>
    <x v="128"/>
    <d v="2011-08-16T00:00:00"/>
    <s v="Standard Class"/>
    <s v="AG-10525"/>
    <s v="Andy Gerbode"/>
    <x v="2"/>
    <s v="United States"/>
    <s v="Saint Petersburg"/>
    <x v="2"/>
    <n v="33710"/>
    <x v="0"/>
    <s v="TEC-PH-10002398"/>
    <x v="2"/>
    <x v="7"/>
    <s v="AT&amp;T 1070 Corded Phone"/>
    <x v="305"/>
    <n v="2"/>
    <n v="0.2"/>
    <n v="22.297999999999973"/>
  </r>
  <r>
    <n v="316"/>
    <x v="144"/>
    <x v="2"/>
    <x v="128"/>
    <d v="2011-08-16T00:00:00"/>
    <s v="Standard Class"/>
    <s v="AG-10525"/>
    <s v="Andy Gerbode"/>
    <x v="2"/>
    <s v="United States"/>
    <s v="Saint Petersburg"/>
    <x v="2"/>
    <n v="33710"/>
    <x v="0"/>
    <s v="OFF-PA-10001937"/>
    <x v="1"/>
    <x v="10"/>
    <s v="Xerox 21"/>
    <x v="12"/>
    <n v="3"/>
    <n v="0.2"/>
    <n v="5.4432"/>
  </r>
  <r>
    <n v="317"/>
    <x v="145"/>
    <x v="2"/>
    <x v="129"/>
    <d v="2011-12-30T00:00:00"/>
    <s v="First Class"/>
    <s v="SP-20860"/>
    <s v="Sung Pak"/>
    <x v="2"/>
    <s v="United States"/>
    <s v="Philadelphia"/>
    <x v="9"/>
    <n v="19143"/>
    <x v="3"/>
    <s v="OFF-AR-10003373"/>
    <x v="1"/>
    <x v="6"/>
    <s v="Boston School Pro Electric Pencil Sharpener, 1670"/>
    <x v="306"/>
    <n v="4"/>
    <n v="0.2"/>
    <n v="8.674399999999995"/>
  </r>
  <r>
    <n v="318"/>
    <x v="146"/>
    <x v="2"/>
    <x v="130"/>
    <d v="2011-11-09T00:00:00"/>
    <s v="Standard Class"/>
    <s v="NM-18445"/>
    <s v="Nathan Mautz"/>
    <x v="3"/>
    <s v="United States"/>
    <s v="New York City"/>
    <x v="15"/>
    <n v="10024"/>
    <x v="3"/>
    <s v="FUR-CH-10002602"/>
    <x v="0"/>
    <x v="1"/>
    <s v="DMI Arturo Collection Mission-style Design Wood Chair"/>
    <x v="307"/>
    <n v="1"/>
    <n v="0.1"/>
    <n v="24.156800000000004"/>
  </r>
  <r>
    <n v="319"/>
    <x v="146"/>
    <x v="2"/>
    <x v="130"/>
    <d v="2011-11-09T00:00:00"/>
    <s v="Standard Class"/>
    <s v="NM-18445"/>
    <s v="Nathan Mautz"/>
    <x v="3"/>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3"/>
    <s v="United States"/>
    <s v="New York City"/>
    <x v="15"/>
    <n v="10024"/>
    <x v="3"/>
    <s v="TEC-PH-10004093"/>
    <x v="2"/>
    <x v="7"/>
    <s v="Panasonic Kx-TS550"/>
    <x v="309"/>
    <n v="6"/>
    <n v="0"/>
    <n v="80.022599999999997"/>
  </r>
  <r>
    <n v="321"/>
    <x v="146"/>
    <x v="2"/>
    <x v="130"/>
    <d v="2011-11-09T00:00:00"/>
    <s v="Standard Class"/>
    <s v="NM-18445"/>
    <s v="Nathan Mautz"/>
    <x v="3"/>
    <s v="United States"/>
    <s v="New York City"/>
    <x v="15"/>
    <n v="10024"/>
    <x v="3"/>
    <s v="TEC-AC-10000892"/>
    <x v="2"/>
    <x v="11"/>
    <s v="NETGEAR N750 Dual Band Wi-Fi Gigabit Router"/>
    <x v="310"/>
    <n v="4"/>
    <n v="0"/>
    <n v="129.6"/>
  </r>
  <r>
    <n v="322"/>
    <x v="146"/>
    <x v="2"/>
    <x v="130"/>
    <d v="2011-11-09T00:00:00"/>
    <s v="Standard Class"/>
    <s v="NM-18445"/>
    <s v="Nathan Mautz"/>
    <x v="3"/>
    <s v="United States"/>
    <s v="New York City"/>
    <x v="15"/>
    <n v="10024"/>
    <x v="3"/>
    <s v="OFF-ST-10002974"/>
    <x v="1"/>
    <x v="4"/>
    <s v="Trav-L-File Heavy-Duty Shuttle II, Black"/>
    <x v="311"/>
    <n v="1"/>
    <n v="0"/>
    <n v="13.070999999999998"/>
  </r>
  <r>
    <n v="323"/>
    <x v="147"/>
    <x v="2"/>
    <x v="111"/>
    <d v="2011-09-24T00:00:00"/>
    <s v="Standard Class"/>
    <s v="FA-14230"/>
    <s v="Frank Atkinson"/>
    <x v="2"/>
    <s v="United States"/>
    <s v="Long Beach"/>
    <x v="1"/>
    <n v="90805"/>
    <x v="1"/>
    <s v="OFF-FA-10000624"/>
    <x v="1"/>
    <x v="13"/>
    <s v="OIC Binder Clips"/>
    <x v="181"/>
    <n v="2"/>
    <n v="0"/>
    <n v="3.58"/>
  </r>
  <r>
    <n v="324"/>
    <x v="148"/>
    <x v="0"/>
    <x v="131"/>
    <d v="2013-04-28T00:00:00"/>
    <s v="Standard Class"/>
    <s v="GK-14620"/>
    <s v="Grace Kelly"/>
    <x v="2"/>
    <s v="United States"/>
    <s v="Hesperia"/>
    <x v="1"/>
    <n v="92345"/>
    <x v="1"/>
    <s v="OFF-BI-10004593"/>
    <x v="1"/>
    <x v="8"/>
    <s v="Ibico Laser Imprintable Binding System Covers"/>
    <x v="312"/>
    <n v="6"/>
    <n v="0.2"/>
    <n v="81.744"/>
  </r>
  <r>
    <n v="325"/>
    <x v="148"/>
    <x v="0"/>
    <x v="131"/>
    <d v="2013-04-28T00:00:00"/>
    <s v="Standard Class"/>
    <s v="GK-14620"/>
    <s v="Grace Kelly"/>
    <x v="2"/>
    <s v="United States"/>
    <s v="Hesperia"/>
    <x v="1"/>
    <n v="92345"/>
    <x v="1"/>
    <s v="TEC-AC-10001908"/>
    <x v="2"/>
    <x v="11"/>
    <s v="Logitech Wireless Headset h800"/>
    <x v="313"/>
    <n v="1"/>
    <n v="0"/>
    <n v="34.996499999999997"/>
  </r>
  <r>
    <n v="326"/>
    <x v="149"/>
    <x v="3"/>
    <x v="132"/>
    <d v="2014-11-06T00:00:00"/>
    <s v="Second Class"/>
    <s v="DJ-13510"/>
    <s v="Don Jones"/>
    <x v="2"/>
    <s v="United States"/>
    <s v="Murfreesboro"/>
    <x v="18"/>
    <n v="37130"/>
    <x v="0"/>
    <s v="FUR-FU-10001967"/>
    <x v="0"/>
    <x v="5"/>
    <s v="Telescoping Adjustable Floor Lamp"/>
    <x v="314"/>
    <n v="1"/>
    <n v="0.2"/>
    <n v="0.99949999999999894"/>
  </r>
  <r>
    <n v="327"/>
    <x v="150"/>
    <x v="0"/>
    <x v="133"/>
    <d v="2013-09-02T00:00:00"/>
    <s v="First Class"/>
    <s v="PO-18850"/>
    <s v="Patrick O'Brill"/>
    <x v="1"/>
    <s v="United States"/>
    <s v="Philadelphia"/>
    <x v="9"/>
    <n v="19143"/>
    <x v="3"/>
    <s v="TEC-PH-10003645"/>
    <x v="2"/>
    <x v="7"/>
    <s v="Aastra 57i VoIP phone"/>
    <x v="315"/>
    <n v="3"/>
    <n v="0.4"/>
    <n v="-67.876199999999997"/>
  </r>
  <r>
    <n v="328"/>
    <x v="150"/>
    <x v="0"/>
    <x v="133"/>
    <d v="2013-09-02T00:00:00"/>
    <s v="First Class"/>
    <s v="PO-18850"/>
    <s v="Patrick O'Brill"/>
    <x v="1"/>
    <s v="United States"/>
    <s v="Philadelphia"/>
    <x v="9"/>
    <n v="19143"/>
    <x v="3"/>
    <s v="OFF-ST-10000675"/>
    <x v="1"/>
    <x v="4"/>
    <s v="File Shuttle II and Handi-File, Black"/>
    <x v="316"/>
    <n v="2"/>
    <n v="0.2"/>
    <n v="3.3889999999999993"/>
  </r>
  <r>
    <n v="329"/>
    <x v="150"/>
    <x v="0"/>
    <x v="133"/>
    <d v="2013-09-02T00:00:00"/>
    <s v="First Class"/>
    <s v="PO-18850"/>
    <s v="Patrick O'Brill"/>
    <x v="1"/>
    <s v="United States"/>
    <s v="Philadelphia"/>
    <x v="9"/>
    <n v="19143"/>
    <x v="3"/>
    <s v="FUR-CH-10003312"/>
    <x v="0"/>
    <x v="1"/>
    <s v="Hon 2090 “Pillow Soft” Series Mid Back Swivel/Tilt Chairs"/>
    <x v="317"/>
    <n v="4"/>
    <n v="0.3"/>
    <n v="-258.50160000000011"/>
  </r>
  <r>
    <n v="330"/>
    <x v="150"/>
    <x v="0"/>
    <x v="133"/>
    <d v="2013-09-02T00:00:00"/>
    <s v="First Class"/>
    <s v="PO-18850"/>
    <s v="Patrick O'Brill"/>
    <x v="1"/>
    <s v="United States"/>
    <s v="Philadelphia"/>
    <x v="9"/>
    <n v="19143"/>
    <x v="3"/>
    <s v="OFF-LA-10001074"/>
    <x v="1"/>
    <x v="2"/>
    <s v="Round Specialty Laser Printer Labels"/>
    <x v="318"/>
    <n v="10"/>
    <n v="0.2"/>
    <n v="33.830999999999989"/>
  </r>
  <r>
    <n v="331"/>
    <x v="150"/>
    <x v="0"/>
    <x v="133"/>
    <d v="2013-09-02T00:00:00"/>
    <s v="First Class"/>
    <s v="PO-18850"/>
    <s v="Patrick O'Brill"/>
    <x v="1"/>
    <s v="United States"/>
    <s v="Philadelphia"/>
    <x v="9"/>
    <n v="19143"/>
    <x v="3"/>
    <s v="OFF-BI-10001524"/>
    <x v="1"/>
    <x v="8"/>
    <s v="GBC Premium Transparent Covers with Diagonal Lined Pattern"/>
    <x v="319"/>
    <n v="6"/>
    <n v="0.7"/>
    <n v="-27.693600000000004"/>
  </r>
  <r>
    <n v="332"/>
    <x v="151"/>
    <x v="0"/>
    <x v="134"/>
    <d v="2013-04-30T00:00:00"/>
    <s v="Second Class"/>
    <s v="JL-15850"/>
    <s v="John Lucas"/>
    <x v="1"/>
    <s v="United States"/>
    <s v="Philadelphia"/>
    <x v="9"/>
    <n v="19134"/>
    <x v="3"/>
    <s v="TEC-PH-10004614"/>
    <x v="2"/>
    <x v="7"/>
    <s v="AT&amp;T 841000 Phone"/>
    <x v="320"/>
    <n v="2"/>
    <n v="0.4"/>
    <n v="-20.700000000000003"/>
  </r>
  <r>
    <n v="333"/>
    <x v="151"/>
    <x v="0"/>
    <x v="134"/>
    <d v="2013-04-30T00:00:00"/>
    <s v="Second Class"/>
    <s v="JL-15850"/>
    <s v="John Lucas"/>
    <x v="1"/>
    <s v="United States"/>
    <s v="Philadelphia"/>
    <x v="9"/>
    <n v="19134"/>
    <x v="3"/>
    <s v="OFF-BI-10001153"/>
    <x v="1"/>
    <x v="8"/>
    <s v="Ibico Recycled Grain-Textured Covers"/>
    <x v="321"/>
    <n v="2"/>
    <n v="0.7"/>
    <n v="-13.815999999999995"/>
  </r>
  <r>
    <n v="334"/>
    <x v="151"/>
    <x v="0"/>
    <x v="134"/>
    <d v="2013-04-30T00:00:00"/>
    <s v="Second Class"/>
    <s v="JL-15850"/>
    <s v="John Lucas"/>
    <x v="1"/>
    <s v="United States"/>
    <s v="Philadelphia"/>
    <x v="9"/>
    <n v="19134"/>
    <x v="3"/>
    <s v="OFF-BI-10001982"/>
    <x v="1"/>
    <x v="8"/>
    <s v="Wilson Jones Custom Binder Spines &amp; Labels"/>
    <x v="322"/>
    <n v="3"/>
    <n v="0.7"/>
    <n v="-3.4271999999999991"/>
  </r>
  <r>
    <n v="335"/>
    <x v="152"/>
    <x v="1"/>
    <x v="135"/>
    <d v="2012-09-04T00:00:00"/>
    <s v="Second Class"/>
    <s v="DB-13615"/>
    <s v="Doug Bickford"/>
    <x v="1"/>
    <s v="United States"/>
    <s v="Los Angeles"/>
    <x v="1"/>
    <n v="90045"/>
    <x v="1"/>
    <s v="OFF-BI-10001922"/>
    <x v="1"/>
    <x v="8"/>
    <s v="Storex Dura Pro Binders"/>
    <x v="323"/>
    <n v="1"/>
    <n v="0.2"/>
    <n v="1.6037999999999997"/>
  </r>
  <r>
    <n v="336"/>
    <x v="152"/>
    <x v="1"/>
    <x v="135"/>
    <d v="2012-09-04T00:00:00"/>
    <s v="Second Class"/>
    <s v="DB-13615"/>
    <s v="Doug Bickford"/>
    <x v="1"/>
    <s v="United States"/>
    <s v="Los Angeles"/>
    <x v="1"/>
    <n v="90045"/>
    <x v="1"/>
    <s v="TEC-CO-10001449"/>
    <x v="2"/>
    <x v="16"/>
    <s v="Hewlett Packard LaserJet 3310 Copier"/>
    <x v="324"/>
    <n v="2"/>
    <n v="0.2"/>
    <n v="335.99440000000004"/>
  </r>
  <r>
    <n v="337"/>
    <x v="152"/>
    <x v="1"/>
    <x v="135"/>
    <d v="2012-09-04T00:00:00"/>
    <s v="Second Class"/>
    <s v="DB-13615"/>
    <s v="Doug Bickford"/>
    <x v="1"/>
    <s v="United States"/>
    <s v="Los Angeles"/>
    <x v="1"/>
    <n v="90045"/>
    <x v="1"/>
    <s v="OFF-BI-10004140"/>
    <x v="1"/>
    <x v="8"/>
    <s v="Avery Non-Stick Binders"/>
    <x v="325"/>
    <n v="4"/>
    <n v="0.2"/>
    <n v="4.4899999999999984"/>
  </r>
  <r>
    <n v="338"/>
    <x v="153"/>
    <x v="2"/>
    <x v="136"/>
    <d v="2011-07-17T00:00:00"/>
    <s v="Standard Class"/>
    <s v="AC-10420"/>
    <s v="Alyssa Crouse"/>
    <x v="2"/>
    <s v="United States"/>
    <s v="San Francisco"/>
    <x v="1"/>
    <n v="94122"/>
    <x v="1"/>
    <s v="OFF-BI-10003314"/>
    <x v="1"/>
    <x v="8"/>
    <s v="Tuff Stuff Recycled Round Ring Binders"/>
    <x v="326"/>
    <n v="2"/>
    <n v="0.2"/>
    <n v="2.7956000000000003"/>
  </r>
  <r>
    <n v="339"/>
    <x v="153"/>
    <x v="2"/>
    <x v="136"/>
    <d v="2011-07-17T00:00:00"/>
    <s v="Standard Class"/>
    <s v="AC-10420"/>
    <s v="Alyssa Crouse"/>
    <x v="2"/>
    <s v="United States"/>
    <s v="San Francisco"/>
    <x v="1"/>
    <n v="94122"/>
    <x v="1"/>
    <s v="FUR-TA-10004575"/>
    <x v="0"/>
    <x v="3"/>
    <s v="Hon 5100 Series Wood Tables"/>
    <x v="327"/>
    <n v="3"/>
    <n v="0.2"/>
    <n v="-17.458800000000053"/>
  </r>
  <r>
    <n v="340"/>
    <x v="154"/>
    <x v="1"/>
    <x v="137"/>
    <d v="2012-06-26T00:00:00"/>
    <s v="Second Class"/>
    <s v="KL-16645"/>
    <s v="Ken Lonsdale"/>
    <x v="1"/>
    <s v="United States"/>
    <s v="Layton"/>
    <x v="7"/>
    <n v="84041"/>
    <x v="1"/>
    <s v="OFF-FA-10000490"/>
    <x v="1"/>
    <x v="13"/>
    <s v="OIC Binder Clips, Mini, 1/4&quot; Capacity, Black"/>
    <x v="328"/>
    <n v="4"/>
    <n v="0"/>
    <n v="2.3311999999999999"/>
  </r>
  <r>
    <n v="341"/>
    <x v="155"/>
    <x v="2"/>
    <x v="138"/>
    <d v="2011-04-17T00:00:00"/>
    <s v="Second Class"/>
    <s v="JD-15895"/>
    <s v="Jonathan Doherty"/>
    <x v="2"/>
    <s v="United States"/>
    <s v="Philadelphia"/>
    <x v="9"/>
    <n v="19140"/>
    <x v="3"/>
    <s v="OFF-AR-10000122"/>
    <x v="1"/>
    <x v="6"/>
    <s v="Newell 314"/>
    <x v="329"/>
    <n v="4"/>
    <n v="0.2"/>
    <n v="1.1159999999999979"/>
  </r>
  <r>
    <n v="342"/>
    <x v="155"/>
    <x v="2"/>
    <x v="138"/>
    <d v="2011-04-17T00:00:00"/>
    <s v="Second Class"/>
    <s v="JD-15895"/>
    <s v="Jonathan Doherty"/>
    <x v="2"/>
    <s v="United States"/>
    <s v="Philadelphia"/>
    <x v="9"/>
    <n v="19140"/>
    <x v="3"/>
    <s v="OFF-BI-10003656"/>
    <x v="1"/>
    <x v="8"/>
    <s v="Fellowes PB200 Plastic Comb Binding Machine"/>
    <x v="330"/>
    <n v="10"/>
    <n v="0.7"/>
    <n v="-407.97599999999989"/>
  </r>
  <r>
    <n v="343"/>
    <x v="155"/>
    <x v="2"/>
    <x v="138"/>
    <d v="2011-04-17T00:00:00"/>
    <s v="Second Class"/>
    <s v="JD-15895"/>
    <s v="Jonathan Doherty"/>
    <x v="2"/>
    <s v="United States"/>
    <s v="Philadelphia"/>
    <x v="9"/>
    <n v="19140"/>
    <x v="3"/>
    <s v="OFF-FA-10002780"/>
    <x v="1"/>
    <x v="13"/>
    <s v="Staples"/>
    <x v="331"/>
    <n v="13"/>
    <n v="0.2"/>
    <n v="10.072399999999996"/>
  </r>
  <r>
    <n v="344"/>
    <x v="155"/>
    <x v="2"/>
    <x v="138"/>
    <d v="2011-04-17T00:00:00"/>
    <s v="Second Class"/>
    <s v="JD-15895"/>
    <s v="Jonathan Doherty"/>
    <x v="2"/>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1"/>
    <s v="United States"/>
    <s v="Austin"/>
    <x v="5"/>
    <n v="78745"/>
    <x v="2"/>
    <s v="OFF-ST-10000107"/>
    <x v="1"/>
    <x v="4"/>
    <s v="Fellowes Super Stor/Drawer"/>
    <x v="333"/>
    <n v="4"/>
    <n v="0.2"/>
    <n v="-2.2200000000000131"/>
  </r>
  <r>
    <n v="346"/>
    <x v="157"/>
    <x v="3"/>
    <x v="140"/>
    <d v="2014-06-20T00:00:00"/>
    <s v="Standard Class"/>
    <s v="CC-12550"/>
    <s v="Clay Cheatham"/>
    <x v="1"/>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1"/>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1"/>
    <s v="United States"/>
    <s v="Lowell"/>
    <x v="31"/>
    <n v="1852"/>
    <x v="3"/>
    <s v="OFF-PA-10000249"/>
    <x v="1"/>
    <x v="10"/>
    <s v="Staples"/>
    <x v="335"/>
    <n v="2"/>
    <n v="0"/>
    <n v="11.543199999999999"/>
  </r>
  <r>
    <n v="349"/>
    <x v="158"/>
    <x v="3"/>
    <x v="141"/>
    <d v="2014-07-13T00:00:00"/>
    <s v="Standard Class"/>
    <s v="TD-20995"/>
    <s v="Tamara Dahlen"/>
    <x v="1"/>
    <s v="United States"/>
    <s v="Lowell"/>
    <x v="31"/>
    <n v="1852"/>
    <x v="3"/>
    <s v="OFF-AR-10001374"/>
    <x v="1"/>
    <x v="6"/>
    <s v="BIC Brite Liner Highlighters, Chisel Tip"/>
    <x v="91"/>
    <n v="2"/>
    <n v="0"/>
    <n v="4.1471999999999998"/>
  </r>
  <r>
    <n v="350"/>
    <x v="159"/>
    <x v="0"/>
    <x v="142"/>
    <d v="2013-09-04T00:00:00"/>
    <s v="First Class"/>
    <s v="AB-10060"/>
    <s v="Adam Bellavance"/>
    <x v="3"/>
    <s v="United States"/>
    <s v="New York City"/>
    <x v="15"/>
    <n v="10009"/>
    <x v="3"/>
    <s v="TEC-AC-10000290"/>
    <x v="2"/>
    <x v="11"/>
    <s v="Sabrent 4-Port USB 2.0 Hub"/>
    <x v="336"/>
    <n v="1"/>
    <n v="0"/>
    <n v="2.3086000000000002"/>
  </r>
  <r>
    <n v="351"/>
    <x v="159"/>
    <x v="0"/>
    <x v="142"/>
    <d v="2013-09-04T00:00:00"/>
    <s v="First Class"/>
    <s v="AB-10060"/>
    <s v="Adam Bellavance"/>
    <x v="3"/>
    <s v="United States"/>
    <s v="New York City"/>
    <x v="15"/>
    <n v="10009"/>
    <x v="3"/>
    <s v="OFF-PA-10001970"/>
    <x v="1"/>
    <x v="10"/>
    <s v="Xerox 1881"/>
    <x v="335"/>
    <n v="2"/>
    <n v="0"/>
    <n v="11.543199999999999"/>
  </r>
  <r>
    <n v="352"/>
    <x v="159"/>
    <x v="0"/>
    <x v="142"/>
    <d v="2013-09-04T00:00:00"/>
    <s v="First Class"/>
    <s v="AB-10060"/>
    <s v="Adam Bellavance"/>
    <x v="3"/>
    <s v="United States"/>
    <s v="New York City"/>
    <x v="15"/>
    <n v="10009"/>
    <x v="3"/>
    <s v="OFF-BI-10002160"/>
    <x v="1"/>
    <x v="8"/>
    <s v="Acco Hanging Data Binders"/>
    <x v="337"/>
    <n v="1"/>
    <n v="0.2"/>
    <n v="1.0668"/>
  </r>
  <r>
    <n v="353"/>
    <x v="159"/>
    <x v="0"/>
    <x v="142"/>
    <d v="2013-09-04T00:00:00"/>
    <s v="First Class"/>
    <s v="AB-10060"/>
    <s v="Adam Bellavance"/>
    <x v="3"/>
    <s v="United States"/>
    <s v="New York City"/>
    <x v="15"/>
    <n v="10009"/>
    <x v="3"/>
    <s v="OFF-PA-10001970"/>
    <x v="1"/>
    <x v="10"/>
    <s v="Xerox 1881"/>
    <x v="338"/>
    <n v="4"/>
    <n v="0"/>
    <n v="23.086399999999998"/>
  </r>
  <r>
    <n v="354"/>
    <x v="159"/>
    <x v="0"/>
    <x v="142"/>
    <d v="2013-09-04T00:00:00"/>
    <s v="First Class"/>
    <s v="AB-10060"/>
    <s v="Adam Bellavance"/>
    <x v="3"/>
    <s v="United States"/>
    <s v="New York City"/>
    <x v="15"/>
    <n v="10009"/>
    <x v="3"/>
    <s v="OFF-BI-10004995"/>
    <x v="1"/>
    <x v="8"/>
    <s v="GBC DocuBind P400 Electric Binding System"/>
    <x v="339"/>
    <n v="4"/>
    <n v="0.2"/>
    <n v="1415.4295999999997"/>
  </r>
  <r>
    <n v="355"/>
    <x v="160"/>
    <x v="0"/>
    <x v="143"/>
    <d v="2013-04-14T00:00:00"/>
    <s v="Standard Class"/>
    <s v="JL-15505"/>
    <s v="Jeremy Lonsdale"/>
    <x v="1"/>
    <s v="United States"/>
    <s v="New York City"/>
    <x v="15"/>
    <n v="10035"/>
    <x v="3"/>
    <s v="FUR-BO-10002268"/>
    <x v="0"/>
    <x v="0"/>
    <s v="Sauder Barrister Bookcases"/>
    <x v="340"/>
    <n v="6"/>
    <n v="0.2"/>
    <n v="-4.8588000000000022"/>
  </r>
  <r>
    <n v="356"/>
    <x v="160"/>
    <x v="0"/>
    <x v="143"/>
    <d v="2013-04-14T00:00:00"/>
    <s v="Standard Class"/>
    <s v="JL-15505"/>
    <s v="Jeremy Lonsdale"/>
    <x v="1"/>
    <s v="United States"/>
    <s v="New York City"/>
    <x v="15"/>
    <n v="10035"/>
    <x v="3"/>
    <s v="OFF-EN-10001137"/>
    <x v="1"/>
    <x v="12"/>
    <s v="#10 Gummed Flap White Envelopes, 100/Box"/>
    <x v="341"/>
    <n v="2"/>
    <n v="0"/>
    <n v="3.7995999999999999"/>
  </r>
  <r>
    <n v="357"/>
    <x v="160"/>
    <x v="0"/>
    <x v="143"/>
    <d v="2013-04-14T00:00:00"/>
    <s v="Standard Class"/>
    <s v="JL-15505"/>
    <s v="Jeremy Lonsdale"/>
    <x v="1"/>
    <s v="United States"/>
    <s v="New York City"/>
    <x v="15"/>
    <n v="10035"/>
    <x v="3"/>
    <s v="OFF-AR-10002399"/>
    <x v="1"/>
    <x v="6"/>
    <s v="Dixon Prang Watercolor Pencils, 10-Color Set with Brush"/>
    <x v="342"/>
    <n v="4"/>
    <n v="0"/>
    <n v="6.9863999999999997"/>
  </r>
  <r>
    <n v="358"/>
    <x v="160"/>
    <x v="0"/>
    <x v="143"/>
    <d v="2013-04-14T00:00:00"/>
    <s v="Standard Class"/>
    <s v="JL-15505"/>
    <s v="Jeremy Lonsdale"/>
    <x v="1"/>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2"/>
    <s v="United States"/>
    <s v="Charlotte"/>
    <x v="3"/>
    <n v="28205"/>
    <x v="0"/>
    <s v="OFF-PA-10002666"/>
    <x v="1"/>
    <x v="10"/>
    <s v="Southworth 25% Cotton Linen-Finish Paper &amp; Envelopes"/>
    <x v="344"/>
    <n v="5"/>
    <n v="0.2"/>
    <n v="11.324999999999996"/>
  </r>
  <r>
    <n v="360"/>
    <x v="162"/>
    <x v="3"/>
    <x v="144"/>
    <d v="2014-03-12T00:00:00"/>
    <s v="First Class"/>
    <s v="VB-21745"/>
    <s v="Victoria Brennan"/>
    <x v="2"/>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2"/>
    <s v="United States"/>
    <s v="Columbus"/>
    <x v="32"/>
    <n v="31907"/>
    <x v="0"/>
    <s v="OFF-LA-10001158"/>
    <x v="1"/>
    <x v="2"/>
    <s v="Avery Address/Shipping Labels for Typewriters, 4&quot; x 2&quot;"/>
    <x v="346"/>
    <n v="2"/>
    <n v="0"/>
    <n v="9.9359999999999999"/>
  </r>
  <r>
    <n v="362"/>
    <x v="163"/>
    <x v="3"/>
    <x v="145"/>
    <d v="2014-10-02T00:00:00"/>
    <s v="Standard Class"/>
    <s v="KW-16435"/>
    <s v="Katrina Willman"/>
    <x v="1"/>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1"/>
    <s v="United States"/>
    <s v="New York City"/>
    <x v="15"/>
    <n v="10009"/>
    <x v="3"/>
    <s v="FUR-CH-10000785"/>
    <x v="0"/>
    <x v="1"/>
    <s v="Global Ergonomic Managers Chair"/>
    <x v="347"/>
    <n v="3"/>
    <n v="0.1"/>
    <n v="86.870400000000004"/>
  </r>
  <r>
    <n v="364"/>
    <x v="163"/>
    <x v="3"/>
    <x v="145"/>
    <d v="2014-10-02T00:00:00"/>
    <s v="Standard Class"/>
    <s v="KW-16435"/>
    <s v="Katrina Willman"/>
    <x v="1"/>
    <s v="United States"/>
    <s v="New York City"/>
    <x v="15"/>
    <n v="10009"/>
    <x v="3"/>
    <s v="OFF-AR-10003732"/>
    <x v="1"/>
    <x v="6"/>
    <s v="Newell 333"/>
    <x v="348"/>
    <n v="2"/>
    <n v="0"/>
    <n v="1.4455999999999998"/>
  </r>
  <r>
    <n v="365"/>
    <x v="163"/>
    <x v="3"/>
    <x v="145"/>
    <d v="2014-10-02T00:00:00"/>
    <s v="Standard Class"/>
    <s v="KW-16435"/>
    <s v="Katrina Willman"/>
    <x v="1"/>
    <s v="United States"/>
    <s v="New York City"/>
    <x v="15"/>
    <n v="10009"/>
    <x v="3"/>
    <s v="FUR-FU-10000023"/>
    <x v="0"/>
    <x v="5"/>
    <s v="Eldon Wave Desk Accessories"/>
    <x v="349"/>
    <n v="8"/>
    <n v="0"/>
    <n v="20.732800000000001"/>
  </r>
  <r>
    <n v="366"/>
    <x v="164"/>
    <x v="2"/>
    <x v="146"/>
    <d v="2011-09-29T00:00:00"/>
    <s v="Standard Class"/>
    <s v="JD-16060"/>
    <s v="Julia Dunbar"/>
    <x v="1"/>
    <s v="United States"/>
    <s v="San Francisco"/>
    <x v="1"/>
    <n v="94109"/>
    <x v="1"/>
    <s v="OFF-ST-10001713"/>
    <x v="1"/>
    <x v="4"/>
    <s v="Gould Plastics 9-Pocket Panel Bin, 18-3/8w x 5-1/4d x 20-1/2h, Black"/>
    <x v="46"/>
    <n v="4"/>
    <n v="0"/>
    <n v="8.4783999999999935"/>
  </r>
  <r>
    <n v="367"/>
    <x v="165"/>
    <x v="0"/>
    <x v="147"/>
    <d v="2013-10-22T00:00:00"/>
    <s v="Same Day"/>
    <s v="MK-17905"/>
    <s v="Michael Kennedy"/>
    <x v="2"/>
    <s v="United States"/>
    <s v="Manchester"/>
    <x v="29"/>
    <n v="6040"/>
    <x v="3"/>
    <s v="OFF-BI-10002412"/>
    <x v="1"/>
    <x v="8"/>
    <s v="Wilson Jones “Snap” Scratch Pad Binder Tool for Ring Binders"/>
    <x v="350"/>
    <n v="4"/>
    <n v="0"/>
    <n v="10.44"/>
  </r>
  <r>
    <n v="368"/>
    <x v="165"/>
    <x v="0"/>
    <x v="147"/>
    <d v="2013-10-22T00:00:00"/>
    <s v="Same Day"/>
    <s v="MK-17905"/>
    <s v="Michael Kennedy"/>
    <x v="2"/>
    <s v="United States"/>
    <s v="Manchester"/>
    <x v="29"/>
    <n v="6040"/>
    <x v="3"/>
    <s v="OFF-SU-10001225"/>
    <x v="1"/>
    <x v="14"/>
    <s v="Staples"/>
    <x v="351"/>
    <n v="2"/>
    <n v="0"/>
    <n v="0.14719999999999978"/>
  </r>
  <r>
    <n v="369"/>
    <x v="165"/>
    <x v="0"/>
    <x v="147"/>
    <d v="2013-10-22T00:00:00"/>
    <s v="Same Day"/>
    <s v="MK-17905"/>
    <s v="Michael Kennedy"/>
    <x v="2"/>
    <s v="United States"/>
    <s v="Manchester"/>
    <x v="29"/>
    <n v="6040"/>
    <x v="3"/>
    <s v="OFF-ST-10002406"/>
    <x v="1"/>
    <x v="4"/>
    <s v="Pizazz Global Quick File"/>
    <x v="352"/>
    <n v="7"/>
    <n v="0"/>
    <n v="29.341200000000008"/>
  </r>
  <r>
    <n v="370"/>
    <x v="165"/>
    <x v="0"/>
    <x v="147"/>
    <d v="2013-10-22T00:00:00"/>
    <s v="Same Day"/>
    <s v="MK-17905"/>
    <s v="Michael Kennedy"/>
    <x v="2"/>
    <s v="United States"/>
    <s v="Manchester"/>
    <x v="29"/>
    <n v="6040"/>
    <x v="3"/>
    <s v="FUR-BO-10002545"/>
    <x v="0"/>
    <x v="0"/>
    <s v="Atlantic Metals Mobile 3-Shelf Bookcases, Custom Colors"/>
    <x v="353"/>
    <n v="4"/>
    <n v="0"/>
    <n v="271.41920000000005"/>
  </r>
  <r>
    <n v="371"/>
    <x v="166"/>
    <x v="3"/>
    <x v="148"/>
    <d v="2014-06-05T00:00:00"/>
    <s v="Standard Class"/>
    <s v="GT-14755"/>
    <s v="Guy Thornton"/>
    <x v="1"/>
    <s v="United States"/>
    <s v="Harlingen"/>
    <x v="5"/>
    <n v="78550"/>
    <x v="2"/>
    <s v="OFF-PA-10002036"/>
    <x v="1"/>
    <x v="10"/>
    <s v="Xerox 1930"/>
    <x v="233"/>
    <n v="5"/>
    <n v="0.2"/>
    <n v="9.3960000000000008"/>
  </r>
  <r>
    <n v="372"/>
    <x v="166"/>
    <x v="3"/>
    <x v="148"/>
    <d v="2014-06-05T00:00:00"/>
    <s v="Standard Class"/>
    <s v="GT-14755"/>
    <s v="Guy Thornton"/>
    <x v="1"/>
    <s v="United States"/>
    <s v="Harlingen"/>
    <x v="5"/>
    <n v="78550"/>
    <x v="2"/>
    <s v="OFF-ST-10002205"/>
    <x v="1"/>
    <x v="4"/>
    <s v="File Shuttle I and Handi-File"/>
    <x v="354"/>
    <n v="3"/>
    <n v="0.2"/>
    <n v="4.6746000000000016"/>
  </r>
  <r>
    <n v="373"/>
    <x v="167"/>
    <x v="2"/>
    <x v="149"/>
    <d v="2011-07-27T00:00:00"/>
    <s v="Standard Class"/>
    <s v="AG-10900"/>
    <s v="Arthur Gainer"/>
    <x v="1"/>
    <s v="United States"/>
    <s v="Tucson"/>
    <x v="16"/>
    <n v="85705"/>
    <x v="1"/>
    <s v="OFF-BI-10001982"/>
    <x v="1"/>
    <x v="8"/>
    <s v="Wilson Jones Custom Binder Spines &amp; Labels"/>
    <x v="355"/>
    <n v="5"/>
    <n v="0.7"/>
    <n v="-5.7119999999999997"/>
  </r>
  <r>
    <n v="374"/>
    <x v="167"/>
    <x v="2"/>
    <x v="149"/>
    <d v="2011-07-27T00:00:00"/>
    <s v="Standard Class"/>
    <s v="AG-10900"/>
    <s v="Arthur Gainer"/>
    <x v="1"/>
    <s v="United States"/>
    <s v="Tucson"/>
    <x v="16"/>
    <n v="85705"/>
    <x v="1"/>
    <s v="TEC-AC-10003911"/>
    <x v="2"/>
    <x v="11"/>
    <s v="NETGEAR AC1750 Dual Band Gigabit Smart WiFi Router"/>
    <x v="356"/>
    <n v="8"/>
    <n v="0.2"/>
    <n v="179.1887999999999"/>
  </r>
  <r>
    <n v="375"/>
    <x v="167"/>
    <x v="2"/>
    <x v="149"/>
    <d v="2011-07-27T00:00:00"/>
    <s v="Standard Class"/>
    <s v="AG-10900"/>
    <s v="Arthur Gainer"/>
    <x v="1"/>
    <s v="United States"/>
    <s v="Tucson"/>
    <x v="16"/>
    <n v="85705"/>
    <x v="1"/>
    <s v="OFF-AR-10000658"/>
    <x v="1"/>
    <x v="6"/>
    <s v="Newell 324"/>
    <x v="357"/>
    <n v="1"/>
    <n v="0.2"/>
    <n v="0.92399999999999993"/>
  </r>
  <r>
    <n v="376"/>
    <x v="167"/>
    <x v="2"/>
    <x v="149"/>
    <d v="2011-07-27T00:00:00"/>
    <s v="Standard Class"/>
    <s v="AG-10900"/>
    <s v="Arthur Gainer"/>
    <x v="1"/>
    <s v="United States"/>
    <s v="Tucson"/>
    <x v="16"/>
    <n v="85705"/>
    <x v="1"/>
    <s v="TEC-AC-10002076"/>
    <x v="2"/>
    <x v="11"/>
    <s v="Microsoft Natural Keyboard Elite"/>
    <x v="358"/>
    <n v="10"/>
    <n v="0.2"/>
    <n v="-29.940000000000012"/>
  </r>
  <r>
    <n v="377"/>
    <x v="168"/>
    <x v="0"/>
    <x v="150"/>
    <d v="2013-10-02T00:00:00"/>
    <s v="First Class"/>
    <s v="MM-18280"/>
    <s v="Muhammed MacIntyre"/>
    <x v="2"/>
    <s v="United States"/>
    <s v="Quincy"/>
    <x v="10"/>
    <n v="62301"/>
    <x v="2"/>
    <s v="OFF-PA-10003039"/>
    <x v="1"/>
    <x v="10"/>
    <s v="Xerox 1960"/>
    <x v="306"/>
    <n v="4"/>
    <n v="0.2"/>
    <n v="30.979999999999993"/>
  </r>
  <r>
    <n v="378"/>
    <x v="169"/>
    <x v="3"/>
    <x v="151"/>
    <d v="2014-09-02T00:00:00"/>
    <s v="Standard Class"/>
    <s v="AR-10405"/>
    <s v="Allen Rosenblatt"/>
    <x v="2"/>
    <s v="United States"/>
    <s v="Franklin"/>
    <x v="31"/>
    <n v="2038"/>
    <x v="3"/>
    <s v="FUR-TA-10004915"/>
    <x v="0"/>
    <x v="3"/>
    <s v="Office Impressions End Table, 20-1/2&quot;H x 24&quot;W x 20&quot;D"/>
    <x v="359"/>
    <n v="7"/>
    <n v="0.3"/>
    <n v="-297.68479999999983"/>
  </r>
  <r>
    <n v="379"/>
    <x v="170"/>
    <x v="1"/>
    <x v="152"/>
    <d v="2012-05-05T00:00:00"/>
    <s v="Standard Class"/>
    <s v="RA-19915"/>
    <s v="Russell Applegate"/>
    <x v="1"/>
    <s v="United States"/>
    <s v="Houston"/>
    <x v="5"/>
    <n v="77095"/>
    <x v="2"/>
    <s v="OFF-AP-10000696"/>
    <x v="1"/>
    <x v="9"/>
    <s v="Holmes Odor Grabber"/>
    <x v="360"/>
    <n v="3"/>
    <n v="0.8"/>
    <n v="-20.332200000000007"/>
  </r>
  <r>
    <n v="380"/>
    <x v="170"/>
    <x v="1"/>
    <x v="152"/>
    <d v="2012-05-05T00:00:00"/>
    <s v="Standard Class"/>
    <s v="RA-19915"/>
    <s v="Russell Applegate"/>
    <x v="1"/>
    <s v="United States"/>
    <s v="Houston"/>
    <x v="5"/>
    <n v="77095"/>
    <x v="2"/>
    <s v="OFF-ST-10003327"/>
    <x v="1"/>
    <x v="4"/>
    <s v="Akro-Mils 12-Gallon Tote"/>
    <x v="361"/>
    <n v="3"/>
    <n v="0.2"/>
    <n v="2.6810999999999954"/>
  </r>
  <r>
    <n v="381"/>
    <x v="170"/>
    <x v="1"/>
    <x v="152"/>
    <d v="2012-05-05T00:00:00"/>
    <s v="Standard Class"/>
    <s v="RA-19915"/>
    <s v="Russell Applegate"/>
    <x v="1"/>
    <s v="United States"/>
    <s v="Houston"/>
    <x v="5"/>
    <n v="77095"/>
    <x v="2"/>
    <s v="OFF-BI-10000309"/>
    <x v="1"/>
    <x v="8"/>
    <s v="GBC Twin Loop Wire Binding Elements, 9/16&quot; Spine, Black"/>
    <x v="362"/>
    <n v="4"/>
    <n v="0.8"/>
    <n v="-18.872800000000009"/>
  </r>
  <r>
    <n v="382"/>
    <x v="171"/>
    <x v="0"/>
    <x v="99"/>
    <d v="2013-10-30T00:00:00"/>
    <s v="First Class"/>
    <s v="AS-10285"/>
    <s v="Alejandro Savely"/>
    <x v="2"/>
    <s v="United States"/>
    <s v="San Francisco"/>
    <x v="1"/>
    <n v="94109"/>
    <x v="1"/>
    <s v="OFF-PA-10004734"/>
    <x v="1"/>
    <x v="10"/>
    <s v="Southworth Structures Collection"/>
    <x v="363"/>
    <n v="7"/>
    <n v="0"/>
    <n v="25.48"/>
  </r>
  <r>
    <n v="383"/>
    <x v="171"/>
    <x v="0"/>
    <x v="99"/>
    <d v="2013-10-30T00:00:00"/>
    <s v="First Class"/>
    <s v="AS-10285"/>
    <s v="Alejandro Savely"/>
    <x v="2"/>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2"/>
    <s v="United States"/>
    <s v="Taylor"/>
    <x v="12"/>
    <n v="48180"/>
    <x v="2"/>
    <s v="TEC-AC-10004708"/>
    <x v="2"/>
    <x v="11"/>
    <s v="Sony 32GB Class 10 Micro SDHC R40 Memory Card"/>
    <x v="365"/>
    <n v="2"/>
    <n v="0"/>
    <n v="8.7989999999999995"/>
  </r>
  <r>
    <n v="385"/>
    <x v="173"/>
    <x v="1"/>
    <x v="154"/>
    <d v="2012-12-02T00:00:00"/>
    <s v="Standard Class"/>
    <s v="DO-13435"/>
    <s v="Denny Ordway"/>
    <x v="1"/>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1"/>
    <s v="United States"/>
    <s v="Pembroke Pines"/>
    <x v="2"/>
    <n v="33024"/>
    <x v="0"/>
    <s v="TEC-AC-10002335"/>
    <x v="2"/>
    <x v="11"/>
    <s v="Logitech Media Keyboard K200"/>
    <x v="367"/>
    <n v="3"/>
    <n v="0.2"/>
    <n v="-1.049700000000005"/>
  </r>
  <r>
    <n v="387"/>
    <x v="174"/>
    <x v="1"/>
    <x v="155"/>
    <d v="2012-12-07T00:00:00"/>
    <s v="Standard Class"/>
    <s v="DK-13225"/>
    <s v="Dean Katz"/>
    <x v="2"/>
    <s v="United States"/>
    <s v="Philadelphia"/>
    <x v="9"/>
    <n v="19140"/>
    <x v="3"/>
    <s v="TEC-MA-10001681"/>
    <x v="2"/>
    <x v="15"/>
    <s v="Lexmark MarkNet N8150 Wireless Print Server"/>
    <x v="368"/>
    <n v="4"/>
    <n v="0.7"/>
    <n v="-337.63799999999981"/>
  </r>
  <r>
    <n v="388"/>
    <x v="174"/>
    <x v="1"/>
    <x v="155"/>
    <d v="2012-12-07T00:00:00"/>
    <s v="Standard Class"/>
    <s v="DK-13225"/>
    <s v="Dean Katz"/>
    <x v="2"/>
    <s v="United States"/>
    <s v="Philadelphia"/>
    <x v="9"/>
    <n v="19140"/>
    <x v="3"/>
    <s v="FUR-FU-10001935"/>
    <x v="0"/>
    <x v="5"/>
    <s v="3M Hangers With Command Adhesive"/>
    <x v="369"/>
    <n v="1"/>
    <n v="0.2"/>
    <n v="0.77700000000000025"/>
  </r>
  <r>
    <n v="389"/>
    <x v="175"/>
    <x v="2"/>
    <x v="156"/>
    <d v="2011-11-26T00:00:00"/>
    <s v="First Class"/>
    <s v="NG-18430"/>
    <s v="Nathan Gelder"/>
    <x v="1"/>
    <s v="United States"/>
    <s v="Cincinnati"/>
    <x v="24"/>
    <n v="45231"/>
    <x v="3"/>
    <s v="OFF-AR-10004757"/>
    <x v="1"/>
    <x v="6"/>
    <s v="Crayola Colored Pencils"/>
    <x v="370"/>
    <n v="1"/>
    <n v="0.2"/>
    <n v="0.42639999999999978"/>
  </r>
  <r>
    <n v="390"/>
    <x v="176"/>
    <x v="3"/>
    <x v="157"/>
    <d v="2014-12-16T00:00:00"/>
    <s v="Standard Class"/>
    <s v="MV-18190"/>
    <s v="Mike Vittorini"/>
    <x v="1"/>
    <s v="United States"/>
    <s v="New York City"/>
    <x v="15"/>
    <n v="10009"/>
    <x v="3"/>
    <s v="OFF-BI-10000050"/>
    <x v="1"/>
    <x v="8"/>
    <s v="Angle-D Binders with Locking Rings, Label Holders"/>
    <x v="371"/>
    <n v="4"/>
    <n v="0.2"/>
    <n v="7.8839999999999986"/>
  </r>
  <r>
    <n v="391"/>
    <x v="176"/>
    <x v="3"/>
    <x v="157"/>
    <d v="2014-12-16T00:00:00"/>
    <s v="Standard Class"/>
    <s v="MV-18190"/>
    <s v="Mike Vittorini"/>
    <x v="1"/>
    <s v="United States"/>
    <s v="New York City"/>
    <x v="15"/>
    <n v="10009"/>
    <x v="3"/>
    <s v="TEC-AC-10001998"/>
    <x v="2"/>
    <x v="11"/>
    <s v="Logitech LS21 Speaker System - PC Multimedia - 2.1-CH - Wired"/>
    <x v="372"/>
    <n v="2"/>
    <n v="0"/>
    <n v="13.593199999999996"/>
  </r>
  <r>
    <n v="392"/>
    <x v="177"/>
    <x v="2"/>
    <x v="158"/>
    <d v="2011-09-23T00:00:00"/>
    <s v="Second Class"/>
    <s v="JG-15115"/>
    <s v="Jack Garza"/>
    <x v="1"/>
    <s v="United States"/>
    <s v="Des Moines"/>
    <x v="4"/>
    <n v="98198"/>
    <x v="1"/>
    <s v="TEC-PH-10003012"/>
    <x v="2"/>
    <x v="7"/>
    <s v="Nortel Meridian M3904 Professional Digital phone"/>
    <x v="373"/>
    <n v="2"/>
    <n v="0.2"/>
    <n v="27.718199999999968"/>
  </r>
  <r>
    <n v="393"/>
    <x v="177"/>
    <x v="2"/>
    <x v="158"/>
    <d v="2011-09-23T00:00:00"/>
    <s v="Second Class"/>
    <s v="JG-15115"/>
    <s v="Jack Garza"/>
    <x v="1"/>
    <s v="United States"/>
    <s v="Des Moines"/>
    <x v="4"/>
    <n v="98198"/>
    <x v="1"/>
    <s v="TEC-CO-10002313"/>
    <x v="2"/>
    <x v="16"/>
    <s v="Canon PC1080F Personal Copier"/>
    <x v="374"/>
    <n v="3"/>
    <n v="0"/>
    <n v="701.98829999999998"/>
  </r>
  <r>
    <n v="394"/>
    <x v="178"/>
    <x v="2"/>
    <x v="159"/>
    <d v="2011-06-10T00:00:00"/>
    <s v="Second Class"/>
    <s v="BP-11095"/>
    <s v="Bart Pistole"/>
    <x v="2"/>
    <s v="United States"/>
    <s v="Peoria"/>
    <x v="10"/>
    <n v="61604"/>
    <x v="2"/>
    <s v="OFF-BI-10003982"/>
    <x v="1"/>
    <x v="8"/>
    <s v="Wilson Jones Century Plastic Molded Ring Binders"/>
    <x v="375"/>
    <n v="3"/>
    <n v="0.8"/>
    <n v="-20.5623"/>
  </r>
  <r>
    <n v="395"/>
    <x v="179"/>
    <x v="3"/>
    <x v="160"/>
    <d v="2014-07-06T00:00:00"/>
    <s v="Standard Class"/>
    <s v="VP-21730"/>
    <s v="Victor Preis"/>
    <x v="3"/>
    <s v="United States"/>
    <s v="Las Vegas"/>
    <x v="33"/>
    <n v="89115"/>
    <x v="1"/>
    <s v="OFF-BI-10004492"/>
    <x v="1"/>
    <x v="8"/>
    <s v="Tuf-Vin Binders"/>
    <x v="376"/>
    <n v="3"/>
    <n v="0.2"/>
    <n v="25.579799999999992"/>
  </r>
  <r>
    <n v="396"/>
    <x v="180"/>
    <x v="3"/>
    <x v="161"/>
    <d v="2014-10-20T00:00:00"/>
    <s v="Second Class"/>
    <s v="SS-20140"/>
    <s v="Saphhira Shifley"/>
    <x v="2"/>
    <s v="United States"/>
    <s v="Warwick"/>
    <x v="34"/>
    <n v="2886"/>
    <x v="3"/>
    <s v="OFF-ST-10000798"/>
    <x v="1"/>
    <x v="4"/>
    <s v="2300 Heavy-Duty Transfer File Systems by Perma"/>
    <x v="377"/>
    <n v="2"/>
    <n v="0"/>
    <n v="9.4923999999999964"/>
  </r>
  <r>
    <n v="397"/>
    <x v="180"/>
    <x v="3"/>
    <x v="161"/>
    <d v="2014-10-20T00:00:00"/>
    <s v="Second Class"/>
    <s v="SS-20140"/>
    <s v="Saphhira Shifley"/>
    <x v="2"/>
    <s v="United States"/>
    <s v="Warwick"/>
    <x v="34"/>
    <n v="2886"/>
    <x v="3"/>
    <s v="OFF-PA-10002552"/>
    <x v="1"/>
    <x v="10"/>
    <s v="Xerox 1958"/>
    <x v="91"/>
    <n v="2"/>
    <n v="0"/>
    <n v="6.2208000000000006"/>
  </r>
  <r>
    <n v="398"/>
    <x v="181"/>
    <x v="1"/>
    <x v="89"/>
    <d v="2012-11-04T00:00:00"/>
    <s v="Standard Class"/>
    <s v="HP-14815"/>
    <s v="Harold Pawlan"/>
    <x v="3"/>
    <s v="United States"/>
    <s v="Jackson"/>
    <x v="12"/>
    <n v="49201"/>
    <x v="2"/>
    <s v="OFF-SU-10002573"/>
    <x v="1"/>
    <x v="14"/>
    <s v="Acme 10&quot; Easy Grip Assistive Scissors"/>
    <x v="378"/>
    <n v="4"/>
    <n v="0"/>
    <n v="21.035999999999994"/>
  </r>
  <r>
    <n v="399"/>
    <x v="182"/>
    <x v="0"/>
    <x v="162"/>
    <d v="2013-09-11T00:00:00"/>
    <s v="Second Class"/>
    <s v="AG-10675"/>
    <s v="Anna Gayman"/>
    <x v="1"/>
    <s v="United States"/>
    <s v="Houston"/>
    <x v="5"/>
    <n v="77036"/>
    <x v="2"/>
    <s v="OFF-ST-10001580"/>
    <x v="1"/>
    <x v="4"/>
    <s v="Super Decoflex Portable Personal File"/>
    <x v="379"/>
    <n v="3"/>
    <n v="0.2"/>
    <n v="3.5951999999999984"/>
  </r>
  <r>
    <n v="400"/>
    <x v="182"/>
    <x v="0"/>
    <x v="162"/>
    <d v="2013-09-11T00:00:00"/>
    <s v="Second Class"/>
    <s v="AG-10675"/>
    <s v="Anna Gayman"/>
    <x v="1"/>
    <s v="United States"/>
    <s v="Houston"/>
    <x v="5"/>
    <n v="77036"/>
    <x v="2"/>
    <s v="FUR-BO-10004834"/>
    <x v="0"/>
    <x v="0"/>
    <s v="Riverside Palais Royal Lawyers Bookcase, Royale Cherry Finish"/>
    <x v="380"/>
    <n v="4"/>
    <n v="0.32"/>
    <n v="-317.15280000000007"/>
  </r>
  <r>
    <n v="401"/>
    <x v="182"/>
    <x v="0"/>
    <x v="162"/>
    <d v="2013-09-11T00:00:00"/>
    <s v="Second Class"/>
    <s v="AG-10675"/>
    <s v="Anna Gayman"/>
    <x v="1"/>
    <s v="United States"/>
    <s v="Houston"/>
    <x v="5"/>
    <n v="77036"/>
    <x v="2"/>
    <s v="OFF-ST-10000934"/>
    <x v="1"/>
    <x v="4"/>
    <s v="Contico 72&quot;H Heavy-Duty Storage System"/>
    <x v="381"/>
    <n v="4"/>
    <n v="0.2"/>
    <n v="-32.783999999999999"/>
  </r>
  <r>
    <n v="402"/>
    <x v="182"/>
    <x v="0"/>
    <x v="162"/>
    <d v="2013-09-11T00:00:00"/>
    <s v="Second Class"/>
    <s v="AG-10675"/>
    <s v="Anna Gayman"/>
    <x v="1"/>
    <s v="United States"/>
    <s v="Houston"/>
    <x v="5"/>
    <n v="77036"/>
    <x v="2"/>
    <s v="TEC-AC-10000158"/>
    <x v="2"/>
    <x v="11"/>
    <s v="Sony 64GB Class 10 Micro SDHC R40 Memory Card"/>
    <x v="382"/>
    <n v="2"/>
    <n v="0.2"/>
    <n v="0.71979999999999933"/>
  </r>
  <r>
    <n v="403"/>
    <x v="183"/>
    <x v="2"/>
    <x v="163"/>
    <d v="2011-12-26T00:00:00"/>
    <s v="First Class"/>
    <s v="LF-17185"/>
    <s v="Luke Foster"/>
    <x v="1"/>
    <s v="United States"/>
    <s v="Miami"/>
    <x v="2"/>
    <n v="33180"/>
    <x v="0"/>
    <s v="OFF-PA-10001947"/>
    <x v="1"/>
    <x v="10"/>
    <s v="Xerox 1974"/>
    <x v="383"/>
    <n v="2"/>
    <n v="0.2"/>
    <n v="3.4683999999999999"/>
  </r>
  <r>
    <n v="404"/>
    <x v="184"/>
    <x v="2"/>
    <x v="164"/>
    <d v="2011-04-20T00:00:00"/>
    <s v="Standard Class"/>
    <s v="SP-20650"/>
    <s v="Stephanie Phelps"/>
    <x v="2"/>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1"/>
    <s v="United States"/>
    <s v="New York City"/>
    <x v="15"/>
    <n v="10024"/>
    <x v="3"/>
    <s v="OFF-AP-10004249"/>
    <x v="1"/>
    <x v="9"/>
    <s v="Staples"/>
    <x v="385"/>
    <n v="3"/>
    <n v="0"/>
    <n v="9.6956999999999987"/>
  </r>
  <r>
    <n v="406"/>
    <x v="186"/>
    <x v="3"/>
    <x v="166"/>
    <d v="2014-12-13T00:00:00"/>
    <s v="Standard Class"/>
    <s v="KH-16510"/>
    <s v="Keith Herrera"/>
    <x v="1"/>
    <s v="United States"/>
    <s v="San Francisco"/>
    <x v="1"/>
    <n v="94110"/>
    <x v="1"/>
    <s v="TEC-AC-10000158"/>
    <x v="2"/>
    <x v="11"/>
    <s v="Sony 64GB Class 10 Micro SDHC R40 Memory Card"/>
    <x v="386"/>
    <n v="5"/>
    <n v="0"/>
    <n v="37.789500000000004"/>
  </r>
  <r>
    <n v="407"/>
    <x v="186"/>
    <x v="3"/>
    <x v="166"/>
    <d v="2014-12-13T00:00:00"/>
    <s v="Standard Class"/>
    <s v="KH-16510"/>
    <s v="Keith Herrera"/>
    <x v="1"/>
    <s v="United States"/>
    <s v="San Francisco"/>
    <x v="1"/>
    <n v="94110"/>
    <x v="1"/>
    <s v="TEC-CO-10004115"/>
    <x v="2"/>
    <x v="16"/>
    <s v="Sharp AL-1530CS Digital Copier"/>
    <x v="387"/>
    <n v="3"/>
    <n v="0.2"/>
    <n v="434.99130000000002"/>
  </r>
  <r>
    <n v="408"/>
    <x v="186"/>
    <x v="3"/>
    <x v="166"/>
    <d v="2014-12-13T00:00:00"/>
    <s v="Standard Class"/>
    <s v="KH-16510"/>
    <s v="Keith Herrera"/>
    <x v="1"/>
    <s v="United States"/>
    <s v="San Francisco"/>
    <x v="1"/>
    <n v="94110"/>
    <x v="1"/>
    <s v="OFF-PA-10003724"/>
    <x v="1"/>
    <x v="10"/>
    <s v="Wirebound Message Book, 4 per Page"/>
    <x v="388"/>
    <n v="5"/>
    <n v="0"/>
    <n v="13.3035"/>
  </r>
  <r>
    <n v="409"/>
    <x v="186"/>
    <x v="3"/>
    <x v="166"/>
    <d v="2014-12-13T00:00:00"/>
    <s v="Standard Class"/>
    <s v="KH-16510"/>
    <s v="Keith Herrera"/>
    <x v="1"/>
    <s v="United States"/>
    <s v="San Francisco"/>
    <x v="1"/>
    <n v="94110"/>
    <x v="1"/>
    <s v="FUR-TA-10002041"/>
    <x v="0"/>
    <x v="3"/>
    <s v="Bevis Round Conference Table Top, X-Base"/>
    <x v="389"/>
    <n v="7"/>
    <n v="0.2"/>
    <n v="-112.95269999999994"/>
  </r>
  <r>
    <n v="410"/>
    <x v="186"/>
    <x v="3"/>
    <x v="166"/>
    <d v="2014-12-13T00:00:00"/>
    <s v="Standard Class"/>
    <s v="KH-16510"/>
    <s v="Keith Herrera"/>
    <x v="1"/>
    <s v="United States"/>
    <s v="San Francisco"/>
    <x v="1"/>
    <n v="94110"/>
    <x v="1"/>
    <s v="OFF-PA-10002893"/>
    <x v="1"/>
    <x v="10"/>
    <s v="Wirebound Service Call Books, 5 1/2&quot; x 4&quot;"/>
    <x v="390"/>
    <n v="1"/>
    <n v="0"/>
    <n v="4.6463999999999999"/>
  </r>
  <r>
    <n v="411"/>
    <x v="186"/>
    <x v="3"/>
    <x v="166"/>
    <d v="2014-12-13T00:00:00"/>
    <s v="Standard Class"/>
    <s v="KH-16510"/>
    <s v="Keith Herrera"/>
    <x v="1"/>
    <s v="United States"/>
    <s v="San Francisco"/>
    <x v="1"/>
    <n v="94110"/>
    <x v="1"/>
    <s v="OFF-LA-10003766"/>
    <x v="1"/>
    <x v="2"/>
    <s v="Self-Adhesive Removable Labels"/>
    <x v="391"/>
    <n v="9"/>
    <n v="0"/>
    <n v="13.608000000000001"/>
  </r>
  <r>
    <n v="412"/>
    <x v="186"/>
    <x v="3"/>
    <x v="166"/>
    <d v="2014-12-13T00:00:00"/>
    <s v="Standard Class"/>
    <s v="KH-16510"/>
    <s v="Keith Herrera"/>
    <x v="1"/>
    <s v="United States"/>
    <s v="San Francisco"/>
    <x v="1"/>
    <n v="94110"/>
    <x v="1"/>
    <s v="OFF-PA-10001970"/>
    <x v="1"/>
    <x v="10"/>
    <s v="Xerox 1908"/>
    <x v="392"/>
    <n v="1"/>
    <n v="0"/>
    <n v="27.430199999999999"/>
  </r>
  <r>
    <n v="413"/>
    <x v="186"/>
    <x v="3"/>
    <x v="166"/>
    <d v="2014-12-13T00:00:00"/>
    <s v="Standard Class"/>
    <s v="KH-16510"/>
    <s v="Keith Herrera"/>
    <x v="1"/>
    <s v="United States"/>
    <s v="San Francisco"/>
    <x v="1"/>
    <n v="94110"/>
    <x v="1"/>
    <s v="FUR-BO-10001972"/>
    <x v="0"/>
    <x v="0"/>
    <s v="O'Sullivan 4-Shelf Bookcase in Odessa Pine"/>
    <x v="393"/>
    <n v="13"/>
    <n v="0.15"/>
    <n v="31.454799999999949"/>
  </r>
  <r>
    <n v="414"/>
    <x v="186"/>
    <x v="3"/>
    <x v="166"/>
    <d v="2014-12-13T00:00:00"/>
    <s v="Standard Class"/>
    <s v="KH-16510"/>
    <s v="Keith Herrera"/>
    <x v="1"/>
    <s v="United States"/>
    <s v="San Francisco"/>
    <x v="1"/>
    <n v="94110"/>
    <x v="1"/>
    <s v="FUR-CH-10003956"/>
    <x v="0"/>
    <x v="1"/>
    <s v="Novimex High-Tech Fabric Mesh Task Chair"/>
    <x v="394"/>
    <n v="2"/>
    <n v="0.2"/>
    <n v="-18.454800000000013"/>
  </r>
  <r>
    <n v="415"/>
    <x v="187"/>
    <x v="3"/>
    <x v="132"/>
    <d v="2014-11-08T00:00:00"/>
    <s v="Standard Class"/>
    <s v="KC-16675"/>
    <s v="Kimberly Carter"/>
    <x v="2"/>
    <s v="United States"/>
    <s v="Seattle"/>
    <x v="4"/>
    <n v="98105"/>
    <x v="1"/>
    <s v="OFF-PA-10000157"/>
    <x v="1"/>
    <x v="10"/>
    <s v="Xerox 191"/>
    <x v="395"/>
    <n v="7"/>
    <n v="0"/>
    <n v="65.734199999999987"/>
  </r>
  <r>
    <n v="416"/>
    <x v="187"/>
    <x v="3"/>
    <x v="132"/>
    <d v="2014-11-08T00:00:00"/>
    <s v="Standard Class"/>
    <s v="KC-16675"/>
    <s v="Kimberly Carter"/>
    <x v="2"/>
    <s v="United States"/>
    <s v="Seattle"/>
    <x v="4"/>
    <n v="98105"/>
    <x v="1"/>
    <s v="FUR-CH-10001891"/>
    <x v="0"/>
    <x v="1"/>
    <s v="Global Deluxe Office Fabric Chairs"/>
    <x v="396"/>
    <n v="4"/>
    <n v="0.2"/>
    <n v="26.874400000000023"/>
  </r>
  <r>
    <n v="417"/>
    <x v="188"/>
    <x v="3"/>
    <x v="92"/>
    <d v="2014-06-29T00:00:00"/>
    <s v="Standard Class"/>
    <s v="CJ-12010"/>
    <s v="Caroline Jumper"/>
    <x v="1"/>
    <s v="United States"/>
    <s v="Huntington Beach"/>
    <x v="1"/>
    <n v="92646"/>
    <x v="1"/>
    <s v="OFF-AR-10004344"/>
    <x v="1"/>
    <x v="6"/>
    <s v="Bulldog Vacuum Base Pencil Sharpener"/>
    <x v="397"/>
    <n v="8"/>
    <n v="0"/>
    <n v="25.898399999999995"/>
  </r>
  <r>
    <n v="418"/>
    <x v="189"/>
    <x v="0"/>
    <x v="167"/>
    <d v="2013-04-19T00:00:00"/>
    <s v="Standard Class"/>
    <s v="PB-19150"/>
    <s v="Philip Brown"/>
    <x v="1"/>
    <s v="United States"/>
    <s v="Los Angeles"/>
    <x v="1"/>
    <n v="90004"/>
    <x v="1"/>
    <s v="FUR-CH-10004886"/>
    <x v="0"/>
    <x v="1"/>
    <s v="Bevis Steel Folding Chairs"/>
    <x v="398"/>
    <n v="5"/>
    <n v="0.2"/>
    <n v="38.379999999999981"/>
  </r>
  <r>
    <n v="419"/>
    <x v="190"/>
    <x v="3"/>
    <x v="44"/>
    <d v="2014-11-11T00:00:00"/>
    <s v="Standard Class"/>
    <s v="VB-21745"/>
    <s v="Victoria Brennan"/>
    <x v="2"/>
    <s v="United States"/>
    <s v="Richmond"/>
    <x v="0"/>
    <n v="40475"/>
    <x v="0"/>
    <s v="OFF-PA-10003845"/>
    <x v="1"/>
    <x v="10"/>
    <s v="Xerox 1987"/>
    <x v="399"/>
    <n v="1"/>
    <n v="0"/>
    <n v="2.8322000000000003"/>
  </r>
  <r>
    <n v="420"/>
    <x v="191"/>
    <x v="3"/>
    <x v="168"/>
    <d v="2014-03-10T00:00:00"/>
    <s v="Standard Class"/>
    <s v="SP-20860"/>
    <s v="Sung Pak"/>
    <x v="2"/>
    <s v="United States"/>
    <s v="Los Angeles"/>
    <x v="1"/>
    <n v="90045"/>
    <x v="1"/>
    <s v="OFF-AR-10001573"/>
    <x v="1"/>
    <x v="6"/>
    <s v="American Pencil"/>
    <x v="400"/>
    <n v="4"/>
    <n v="0"/>
    <n v="2.702799999999999"/>
  </r>
  <r>
    <n v="421"/>
    <x v="191"/>
    <x v="3"/>
    <x v="168"/>
    <d v="2014-03-10T00:00:00"/>
    <s v="Standard Class"/>
    <s v="SP-20860"/>
    <s v="Sung Pak"/>
    <x v="2"/>
    <s v="United States"/>
    <s v="Los Angeles"/>
    <x v="1"/>
    <n v="90045"/>
    <x v="1"/>
    <s v="OFF-EN-10000483"/>
    <x v="1"/>
    <x v="12"/>
    <s v="White Envelopes, White Envelopes with Clear Poly Window"/>
    <x v="401"/>
    <n v="1"/>
    <n v="0"/>
    <n v="7.0149999999999988"/>
  </r>
  <r>
    <n v="422"/>
    <x v="192"/>
    <x v="2"/>
    <x v="169"/>
    <d v="2011-06-25T00:00:00"/>
    <s v="First Class"/>
    <s v="JE-15745"/>
    <s v="Joel Eaton"/>
    <x v="1"/>
    <s v="United States"/>
    <s v="Louisville"/>
    <x v="22"/>
    <n v="80027"/>
    <x v="1"/>
    <s v="TEC-AC-10004114"/>
    <x v="2"/>
    <x v="11"/>
    <s v="KeyTronic 6101 Series - Keyboard - Black"/>
    <x v="402"/>
    <n v="6"/>
    <n v="0.2"/>
    <n v="56.566200000000009"/>
  </r>
  <r>
    <n v="423"/>
    <x v="193"/>
    <x v="3"/>
    <x v="15"/>
    <d v="2014-10-24T00:00:00"/>
    <s v="Standard Class"/>
    <s v="MP-17965"/>
    <s v="Michael Paige"/>
    <x v="2"/>
    <s v="United States"/>
    <s v="Lawrence"/>
    <x v="31"/>
    <n v="1841"/>
    <x v="3"/>
    <s v="FUR-FU-10004712"/>
    <x v="0"/>
    <x v="5"/>
    <s v="Westinghouse Mesh Shade Clip-On Gooseneck Lamp, Black"/>
    <x v="403"/>
    <n v="4"/>
    <n v="0"/>
    <n v="14.705600000000004"/>
  </r>
  <r>
    <n v="424"/>
    <x v="193"/>
    <x v="3"/>
    <x v="15"/>
    <d v="2014-10-24T00:00:00"/>
    <s v="Standard Class"/>
    <s v="MP-17965"/>
    <s v="Michael Paige"/>
    <x v="2"/>
    <s v="United States"/>
    <s v="Lawrence"/>
    <x v="31"/>
    <n v="1841"/>
    <x v="3"/>
    <s v="OFF-ST-10000918"/>
    <x v="1"/>
    <x v="4"/>
    <s v="Crate-A-Files"/>
    <x v="404"/>
    <n v="3"/>
    <n v="0"/>
    <n v="8.5019999999999989"/>
  </r>
  <r>
    <n v="425"/>
    <x v="194"/>
    <x v="3"/>
    <x v="170"/>
    <d v="2014-08-24T00:00:00"/>
    <s v="Second Class"/>
    <s v="NF-18385"/>
    <s v="Natalie Fritzler"/>
    <x v="1"/>
    <s v="United States"/>
    <s v="Jackson"/>
    <x v="35"/>
    <n v="39212"/>
    <x v="0"/>
    <s v="FUR-CH-10000015"/>
    <x v="0"/>
    <x v="1"/>
    <s v="Hon Multipurpose Stacking Arm Chairs"/>
    <x v="405"/>
    <n v="4"/>
    <n v="0"/>
    <n v="225.26400000000001"/>
  </r>
  <r>
    <n v="426"/>
    <x v="195"/>
    <x v="3"/>
    <x v="51"/>
    <d v="2014-11-27T00:00:00"/>
    <s v="Second Class"/>
    <s v="JM-15265"/>
    <s v="Janet Molinari"/>
    <x v="2"/>
    <s v="United States"/>
    <s v="Canton"/>
    <x v="12"/>
    <n v="48187"/>
    <x v="2"/>
    <s v="FUR-FU-10003347"/>
    <x v="0"/>
    <x v="5"/>
    <s v="Coloredge Poster Frame"/>
    <x v="158"/>
    <n v="2"/>
    <n v="0"/>
    <n v="11.076000000000001"/>
  </r>
  <r>
    <n v="427"/>
    <x v="195"/>
    <x v="3"/>
    <x v="51"/>
    <d v="2014-11-27T00:00:00"/>
    <s v="Second Class"/>
    <s v="JM-15265"/>
    <s v="Janet Molinari"/>
    <x v="2"/>
    <s v="United States"/>
    <s v="Canton"/>
    <x v="12"/>
    <n v="48187"/>
    <x v="2"/>
    <s v="OFF-BI-10001543"/>
    <x v="1"/>
    <x v="8"/>
    <s v="GBC VeloBinder Manual Binding System"/>
    <x v="406"/>
    <n v="8"/>
    <n v="0"/>
    <n v="138.20160000000001"/>
  </r>
  <r>
    <n v="428"/>
    <x v="196"/>
    <x v="2"/>
    <x v="171"/>
    <d v="2011-09-13T00:00:00"/>
    <s v="First Class"/>
    <s v="SD-20485"/>
    <s v="Shirley Daniels"/>
    <x v="3"/>
    <s v="United States"/>
    <s v="New Rochelle"/>
    <x v="15"/>
    <n v="10801"/>
    <x v="3"/>
    <s v="TEC-MA-10000029"/>
    <x v="2"/>
    <x v="15"/>
    <s v="Epson WorkForce WF-2530 All-in-One Printer, Copier Scanner"/>
    <x v="407"/>
    <n v="1"/>
    <n v="0"/>
    <n v="30.095700000000001"/>
  </r>
  <r>
    <n v="429"/>
    <x v="197"/>
    <x v="3"/>
    <x v="172"/>
    <d v="2014-10-09T00:00:00"/>
    <s v="Standard Class"/>
    <s v="KH-16630"/>
    <s v="Ken Heidel"/>
    <x v="2"/>
    <s v="United States"/>
    <s v="San Antonio"/>
    <x v="5"/>
    <n v="78207"/>
    <x v="2"/>
    <s v="OFF-AR-10000369"/>
    <x v="1"/>
    <x v="6"/>
    <s v="Design Ebony Sketching Pencil"/>
    <x v="408"/>
    <n v="6"/>
    <n v="0.2"/>
    <n v="0.50039999999999996"/>
  </r>
  <r>
    <n v="430"/>
    <x v="198"/>
    <x v="0"/>
    <x v="173"/>
    <d v="2013-04-22T00:00:00"/>
    <s v="Standard Class"/>
    <s v="RB-19795"/>
    <s v="Ross Baird"/>
    <x v="3"/>
    <s v="United States"/>
    <s v="Gastonia"/>
    <x v="3"/>
    <n v="28052"/>
    <x v="0"/>
    <s v="OFF-BI-10004584"/>
    <x v="1"/>
    <x v="8"/>
    <s v="GBC ProClick 150 Presentation Binding System"/>
    <x v="409"/>
    <n v="2"/>
    <n v="0.7"/>
    <n v="-145.35079999999999"/>
  </r>
  <r>
    <n v="431"/>
    <x v="198"/>
    <x v="0"/>
    <x v="173"/>
    <d v="2013-04-22T00:00:00"/>
    <s v="Standard Class"/>
    <s v="RB-19795"/>
    <s v="Ross Baird"/>
    <x v="3"/>
    <s v="United States"/>
    <s v="Gastonia"/>
    <x v="3"/>
    <n v="28052"/>
    <x v="0"/>
    <s v="TEC-AC-10004659"/>
    <x v="2"/>
    <x v="11"/>
    <s v="Imation Secure+ Hardware Encrypted USB 2.0 Flash Drive; 16GB"/>
    <x v="177"/>
    <n v="7"/>
    <n v="0.2"/>
    <n v="76.639499999999984"/>
  </r>
  <r>
    <n v="432"/>
    <x v="198"/>
    <x v="0"/>
    <x v="173"/>
    <d v="2013-04-22T00:00:00"/>
    <s v="Standard Class"/>
    <s v="RB-19795"/>
    <s v="Ross Baird"/>
    <x v="3"/>
    <s v="United States"/>
    <s v="Gastonia"/>
    <x v="3"/>
    <n v="28052"/>
    <x v="0"/>
    <s v="TEC-AC-10004659"/>
    <x v="2"/>
    <x v="11"/>
    <s v="Imation Secure+ Hardware Encrypted USB 2.0 Flash Drive; 16GB"/>
    <x v="410"/>
    <n v="5"/>
    <n v="0.2"/>
    <n v="54.742499999999978"/>
  </r>
  <r>
    <n v="433"/>
    <x v="198"/>
    <x v="0"/>
    <x v="173"/>
    <d v="2013-04-22T00:00:00"/>
    <s v="Standard Class"/>
    <s v="RB-19795"/>
    <s v="Ross Baird"/>
    <x v="3"/>
    <s v="United States"/>
    <s v="Gastonia"/>
    <x v="3"/>
    <n v="28052"/>
    <x v="0"/>
    <s v="OFF-ST-10000617"/>
    <x v="1"/>
    <x v="4"/>
    <s v="Woodgrain Magazine Files by Perma"/>
    <x v="411"/>
    <n v="2"/>
    <n v="0.2"/>
    <n v="-0.7748000000000006"/>
  </r>
  <r>
    <n v="434"/>
    <x v="199"/>
    <x v="0"/>
    <x v="112"/>
    <d v="2013-06-08T00:00:00"/>
    <s v="First Class"/>
    <s v="DB-13060"/>
    <s v="Dave Brooks"/>
    <x v="1"/>
    <s v="United States"/>
    <s v="Lowell"/>
    <x v="31"/>
    <n v="1852"/>
    <x v="3"/>
    <s v="OFF-ST-10003306"/>
    <x v="1"/>
    <x v="4"/>
    <s v="Letter Size Cart"/>
    <x v="412"/>
    <n v="5"/>
    <n v="0"/>
    <n v="207.14699999999993"/>
  </r>
  <r>
    <n v="435"/>
    <x v="200"/>
    <x v="2"/>
    <x v="174"/>
    <d v="2011-12-25T00:00:00"/>
    <s v="Standard Class"/>
    <s v="MK-18160"/>
    <s v="Mike Kennedy"/>
    <x v="1"/>
    <s v="United States"/>
    <s v="Jacksonville"/>
    <x v="2"/>
    <n v="32216"/>
    <x v="0"/>
    <s v="OFF-BI-10000773"/>
    <x v="1"/>
    <x v="8"/>
    <s v="Insertable Tab Post Binder Dividers"/>
    <x v="413"/>
    <n v="2"/>
    <n v="0.7"/>
    <n v="-3.6891999999999996"/>
  </r>
  <r>
    <n v="436"/>
    <x v="200"/>
    <x v="2"/>
    <x v="174"/>
    <d v="2011-12-25T00:00:00"/>
    <s v="Standard Class"/>
    <s v="MK-18160"/>
    <s v="Mike Kennedy"/>
    <x v="1"/>
    <s v="United States"/>
    <s v="Jacksonville"/>
    <x v="2"/>
    <n v="32216"/>
    <x v="0"/>
    <s v="TEC-AC-10002600"/>
    <x v="2"/>
    <x v="11"/>
    <s v="Belkin QODE FastFit Bluetooth Keyboard"/>
    <x v="414"/>
    <n v="5"/>
    <n v="0.2"/>
    <n v="-18.584999999999994"/>
  </r>
  <r>
    <n v="437"/>
    <x v="201"/>
    <x v="0"/>
    <x v="1"/>
    <d v="2013-06-15T00:00:00"/>
    <s v="Second Class"/>
    <s v="PO-19180"/>
    <s v="Philisse Overcash"/>
    <x v="3"/>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3"/>
    <s v="United States"/>
    <s v="Chicago"/>
    <x v="10"/>
    <n v="60623"/>
    <x v="2"/>
    <s v="OFF-PA-10001970"/>
    <x v="1"/>
    <x v="10"/>
    <s v="Xerox 1908"/>
    <x v="416"/>
    <n v="7"/>
    <n v="0.2"/>
    <n v="113.63939999999998"/>
  </r>
  <r>
    <n v="439"/>
    <x v="202"/>
    <x v="3"/>
    <x v="175"/>
    <d v="2014-09-20T00:00:00"/>
    <s v="Standard Class"/>
    <s v="BB-11545"/>
    <s v="Brenda Bowman"/>
    <x v="2"/>
    <s v="United States"/>
    <s v="Houston"/>
    <x v="5"/>
    <n v="77070"/>
    <x v="2"/>
    <s v="OFF-PA-10002230"/>
    <x v="1"/>
    <x v="10"/>
    <s v="Xerox 1897"/>
    <x v="417"/>
    <n v="8"/>
    <n v="0.2"/>
    <n v="11.553600000000003"/>
  </r>
  <r>
    <n v="440"/>
    <x v="203"/>
    <x v="3"/>
    <x v="176"/>
    <d v="2014-01-24T00:00:00"/>
    <s v="Second Class"/>
    <s v="CV-12805"/>
    <s v="Cynthia Voltz"/>
    <x v="2"/>
    <s v="United States"/>
    <s v="New York City"/>
    <x v="15"/>
    <n v="10024"/>
    <x v="3"/>
    <s v="FUR-CH-10003396"/>
    <x v="0"/>
    <x v="1"/>
    <s v="Global Deluxe Steno Chair"/>
    <x v="418"/>
    <n v="3"/>
    <n v="0.1"/>
    <n v="2.3093999999999895"/>
  </r>
  <r>
    <n v="441"/>
    <x v="204"/>
    <x v="0"/>
    <x v="64"/>
    <d v="2013-09-08T00:00:00"/>
    <s v="Second Class"/>
    <s v="PK-19075"/>
    <s v="Pete Kriz"/>
    <x v="1"/>
    <s v="United States"/>
    <s v="Detroit"/>
    <x v="12"/>
    <n v="48227"/>
    <x v="2"/>
    <s v="FUR-FU-10000246"/>
    <x v="0"/>
    <x v="5"/>
    <s v="Aluminum Document Frame"/>
    <x v="419"/>
    <n v="1"/>
    <n v="0"/>
    <n v="3.6659999999999986"/>
  </r>
  <r>
    <n v="442"/>
    <x v="204"/>
    <x v="0"/>
    <x v="64"/>
    <d v="2013-09-08T00:00:00"/>
    <s v="Second Class"/>
    <s v="PK-19075"/>
    <s v="Pete Kriz"/>
    <x v="1"/>
    <s v="United States"/>
    <s v="Detroit"/>
    <x v="12"/>
    <n v="48227"/>
    <x v="2"/>
    <s v="OFF-ST-10000060"/>
    <x v="1"/>
    <x v="4"/>
    <s v="Fellowes Bankers Box Staxonsteel Drawer File/Stacking System"/>
    <x v="420"/>
    <n v="3"/>
    <n v="0"/>
    <n v="23.392800000000008"/>
  </r>
  <r>
    <n v="443"/>
    <x v="204"/>
    <x v="0"/>
    <x v="64"/>
    <d v="2013-09-08T00:00:00"/>
    <s v="Second Class"/>
    <s v="PK-19075"/>
    <s v="Pete Kriz"/>
    <x v="1"/>
    <s v="United States"/>
    <s v="Detroit"/>
    <x v="12"/>
    <n v="48227"/>
    <x v="2"/>
    <s v="OFF-ST-10003058"/>
    <x v="1"/>
    <x v="4"/>
    <s v="Eldon Mobile Mega Data Cart  Mega Stackable  Add-On Trays"/>
    <x v="421"/>
    <n v="3"/>
    <n v="0"/>
    <n v="20.575499999999998"/>
  </r>
  <r>
    <n v="444"/>
    <x v="204"/>
    <x v="0"/>
    <x v="64"/>
    <d v="2013-09-08T00:00:00"/>
    <s v="Second Class"/>
    <s v="PK-19075"/>
    <s v="Pete Kriz"/>
    <x v="1"/>
    <s v="United States"/>
    <s v="Detroit"/>
    <x v="12"/>
    <n v="48227"/>
    <x v="2"/>
    <s v="OFF-PA-10002222"/>
    <x v="1"/>
    <x v="10"/>
    <s v="Xerox Color Copier Paper, 11&quot; x 17&quot;, Ream"/>
    <x v="422"/>
    <n v="4"/>
    <n v="0"/>
    <n v="42.025599999999997"/>
  </r>
  <r>
    <n v="445"/>
    <x v="204"/>
    <x v="0"/>
    <x v="64"/>
    <d v="2013-09-08T00:00:00"/>
    <s v="Second Class"/>
    <s v="PK-19075"/>
    <s v="Pete Kriz"/>
    <x v="1"/>
    <s v="United States"/>
    <s v="Detroit"/>
    <x v="12"/>
    <n v="48227"/>
    <x v="2"/>
    <s v="FUR-CH-10002372"/>
    <x v="0"/>
    <x v="1"/>
    <s v="Office Star - Ergonomically Designed Knee Chair"/>
    <x v="423"/>
    <n v="3"/>
    <n v="0"/>
    <n v="29.152800000000013"/>
  </r>
  <r>
    <n v="446"/>
    <x v="204"/>
    <x v="0"/>
    <x v="64"/>
    <d v="2013-09-08T00:00:00"/>
    <s v="Second Class"/>
    <s v="PK-19075"/>
    <s v="Pete Kriz"/>
    <x v="1"/>
    <s v="United States"/>
    <s v="Detroit"/>
    <x v="12"/>
    <n v="48227"/>
    <x v="2"/>
    <s v="OFF-LA-10001317"/>
    <x v="1"/>
    <x v="2"/>
    <s v="Avery 520"/>
    <x v="424"/>
    <n v="7"/>
    <n v="0"/>
    <n v="10.584"/>
  </r>
  <r>
    <n v="447"/>
    <x v="205"/>
    <x v="3"/>
    <x v="177"/>
    <d v="2014-03-26T00:00:00"/>
    <s v="Second Class"/>
    <s v="TB-21595"/>
    <s v="Troy Blackwell"/>
    <x v="1"/>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1"/>
    <s v="United States"/>
    <s v="Auburn"/>
    <x v="15"/>
    <n v="13021"/>
    <x v="3"/>
    <s v="OFF-AR-10000588"/>
    <x v="1"/>
    <x v="6"/>
    <s v="Newell 345"/>
    <x v="426"/>
    <n v="3"/>
    <n v="0"/>
    <n v="15.475200000000001"/>
  </r>
  <r>
    <n v="449"/>
    <x v="206"/>
    <x v="0"/>
    <x v="178"/>
    <d v="2013-04-04T00:00:00"/>
    <s v="Second Class"/>
    <s v="RB-19360"/>
    <s v="Raymond Buch"/>
    <x v="1"/>
    <s v="United States"/>
    <s v="Auburn"/>
    <x v="15"/>
    <n v="13021"/>
    <x v="3"/>
    <s v="OFF-ST-10001469"/>
    <x v="1"/>
    <x v="4"/>
    <s v="Fellowes Bankers Box Recycled Super Stor/Drawer"/>
    <x v="427"/>
    <n v="3"/>
    <n v="0"/>
    <n v="9.716399999999993"/>
  </r>
  <r>
    <n v="450"/>
    <x v="206"/>
    <x v="0"/>
    <x v="178"/>
    <d v="2013-04-04T00:00:00"/>
    <s v="Second Class"/>
    <s v="RB-19360"/>
    <s v="Raymond Buch"/>
    <x v="1"/>
    <s v="United States"/>
    <s v="Auburn"/>
    <x v="15"/>
    <n v="13021"/>
    <x v="3"/>
    <s v="OFF-AR-10001953"/>
    <x v="1"/>
    <x v="6"/>
    <s v="Boston 1645 Deluxe Heavier-Duty Electric Pencil Sharpener"/>
    <x v="428"/>
    <n v="6"/>
    <n v="0"/>
    <n v="71.247600000000006"/>
  </r>
  <r>
    <n v="451"/>
    <x v="206"/>
    <x v="0"/>
    <x v="178"/>
    <d v="2013-04-04T00:00:00"/>
    <s v="Second Class"/>
    <s v="RB-19360"/>
    <s v="Raymond Buch"/>
    <x v="1"/>
    <s v="United States"/>
    <s v="Auburn"/>
    <x v="15"/>
    <n v="13021"/>
    <x v="3"/>
    <s v="OFF-AR-10003156"/>
    <x v="1"/>
    <x v="6"/>
    <s v="50 Colored Long Pencils"/>
    <x v="429"/>
    <n v="3"/>
    <n v="0"/>
    <n v="7.9248000000000012"/>
  </r>
  <r>
    <n v="452"/>
    <x v="206"/>
    <x v="0"/>
    <x v="178"/>
    <d v="2013-04-04T00:00:00"/>
    <s v="Second Class"/>
    <s v="RB-19360"/>
    <s v="Raymond Buch"/>
    <x v="1"/>
    <s v="United States"/>
    <s v="Auburn"/>
    <x v="15"/>
    <n v="13021"/>
    <x v="3"/>
    <s v="OFF-AR-10004974"/>
    <x v="1"/>
    <x v="6"/>
    <s v="Newell 342"/>
    <x v="296"/>
    <n v="3"/>
    <n v="0"/>
    <n v="2.8535999999999988"/>
  </r>
  <r>
    <n v="453"/>
    <x v="206"/>
    <x v="0"/>
    <x v="178"/>
    <d v="2013-04-04T00:00:00"/>
    <s v="Second Class"/>
    <s v="RB-19360"/>
    <s v="Raymond Buch"/>
    <x v="1"/>
    <s v="United States"/>
    <s v="Auburn"/>
    <x v="15"/>
    <n v="13021"/>
    <x v="3"/>
    <s v="TEC-PH-10002365"/>
    <x v="2"/>
    <x v="7"/>
    <s v="Belkin Grip Candy Sheer Case / Cover for iPhone 5 and 5S"/>
    <x v="430"/>
    <n v="4"/>
    <n v="0"/>
    <n v="9.1311999999999998"/>
  </r>
  <r>
    <n v="454"/>
    <x v="207"/>
    <x v="3"/>
    <x v="179"/>
    <d v="2014-10-25T00:00:00"/>
    <s v="Standard Class"/>
    <s v="EB-13705"/>
    <s v="Ed Braxton"/>
    <x v="2"/>
    <s v="United States"/>
    <s v="Akron"/>
    <x v="24"/>
    <n v="44312"/>
    <x v="3"/>
    <s v="FUR-TA-10001539"/>
    <x v="0"/>
    <x v="3"/>
    <s v="Chromcraft Rectangular Conference Tables"/>
    <x v="431"/>
    <n v="2"/>
    <n v="0.4"/>
    <n v="-75.830400000000054"/>
  </r>
  <r>
    <n v="455"/>
    <x v="207"/>
    <x v="3"/>
    <x v="179"/>
    <d v="2014-10-25T00:00:00"/>
    <s v="Standard Class"/>
    <s v="EB-13705"/>
    <s v="Ed Braxton"/>
    <x v="2"/>
    <s v="United States"/>
    <s v="Akron"/>
    <x v="24"/>
    <n v="44312"/>
    <x v="3"/>
    <s v="OFF-ST-10000142"/>
    <x v="1"/>
    <x v="4"/>
    <s v="Deluxe Rollaway Locking File with Drawer"/>
    <x v="432"/>
    <n v="2"/>
    <n v="0.2"/>
    <n v="66.540799999999962"/>
  </r>
  <r>
    <n v="456"/>
    <x v="208"/>
    <x v="0"/>
    <x v="180"/>
    <d v="2013-12-18T00:00:00"/>
    <s v="Standard Class"/>
    <s v="KH-16630"/>
    <s v="Ken Heidel"/>
    <x v="2"/>
    <s v="United States"/>
    <s v="Norman"/>
    <x v="26"/>
    <n v="73071"/>
    <x v="2"/>
    <s v="TEC-AC-10001772"/>
    <x v="2"/>
    <x v="11"/>
    <s v="Memorex Mini Travel Drive 16 GB USB 2.0 Flash Drive"/>
    <x v="433"/>
    <n v="4"/>
    <n v="0"/>
    <n v="24.913200000000003"/>
  </r>
  <r>
    <n v="457"/>
    <x v="209"/>
    <x v="2"/>
    <x v="181"/>
    <d v="2011-02-19T00:00:00"/>
    <s v="Standard Class"/>
    <s v="SC-20095"/>
    <s v="Sanjit Chand"/>
    <x v="1"/>
    <s v="United States"/>
    <s v="Concord"/>
    <x v="1"/>
    <n v="94521"/>
    <x v="1"/>
    <s v="FUR-CH-10000225"/>
    <x v="0"/>
    <x v="1"/>
    <s v="Global Geo Office Task Chair, Gray"/>
    <x v="434"/>
    <n v="2"/>
    <n v="0.2"/>
    <n v="-24.294000000000018"/>
  </r>
  <r>
    <n v="458"/>
    <x v="210"/>
    <x v="0"/>
    <x v="182"/>
    <d v="2013-10-02T00:00:00"/>
    <s v="Standard Class"/>
    <s v="NF-18385"/>
    <s v="Natalie Fritzler"/>
    <x v="1"/>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1"/>
    <s v="United States"/>
    <s v="Decatur"/>
    <x v="10"/>
    <n v="62521"/>
    <x v="2"/>
    <s v="OFF-EN-10001415"/>
    <x v="1"/>
    <x v="12"/>
    <s v="Staples"/>
    <x v="436"/>
    <n v="2"/>
    <n v="0.2"/>
    <n v="3.3479999999999999"/>
  </r>
  <r>
    <n v="460"/>
    <x v="211"/>
    <x v="1"/>
    <x v="83"/>
    <d v="2012-12-22T00:00:00"/>
    <s v="Standard Class"/>
    <s v="JH-15985"/>
    <s v="Joseph Holt"/>
    <x v="1"/>
    <s v="United States"/>
    <s v="Seattle"/>
    <x v="4"/>
    <n v="98115"/>
    <x v="1"/>
    <s v="OFF-AP-10002472"/>
    <x v="1"/>
    <x v="9"/>
    <s v="3M Office Air Cleaner"/>
    <x v="437"/>
    <n v="4"/>
    <n v="0"/>
    <n v="36.372"/>
  </r>
  <r>
    <n v="461"/>
    <x v="211"/>
    <x v="1"/>
    <x v="83"/>
    <d v="2012-12-22T00:00:00"/>
    <s v="Standard Class"/>
    <s v="JH-15985"/>
    <s v="Joseph Holt"/>
    <x v="1"/>
    <s v="United States"/>
    <s v="Seattle"/>
    <x v="4"/>
    <n v="98115"/>
    <x v="1"/>
    <s v="TEC-AC-10004571"/>
    <x v="2"/>
    <x v="11"/>
    <s v="Logitech G700s Rechargeable Gaming Mouse"/>
    <x v="438"/>
    <n v="9"/>
    <n v="0"/>
    <n v="377.96220000000005"/>
  </r>
  <r>
    <n v="462"/>
    <x v="211"/>
    <x v="1"/>
    <x v="83"/>
    <d v="2012-12-22T00:00:00"/>
    <s v="Standard Class"/>
    <s v="JH-15985"/>
    <s v="Joseph Holt"/>
    <x v="1"/>
    <s v="United States"/>
    <s v="Seattle"/>
    <x v="4"/>
    <n v="98115"/>
    <x v="1"/>
    <s v="OFF-BI-10001098"/>
    <x v="1"/>
    <x v="8"/>
    <s v="Acco D-Ring Binder w/DublLock"/>
    <x v="96"/>
    <n v="3"/>
    <n v="0.2"/>
    <n v="18.600599999999996"/>
  </r>
  <r>
    <n v="463"/>
    <x v="212"/>
    <x v="0"/>
    <x v="183"/>
    <d v="2013-04-30T00:00:00"/>
    <s v="Standard Class"/>
    <s v="TN-21040"/>
    <s v="Tanja Norvell"/>
    <x v="3"/>
    <s v="United States"/>
    <s v="Phoenix"/>
    <x v="16"/>
    <n v="85023"/>
    <x v="1"/>
    <s v="FUR-FU-10000023"/>
    <x v="0"/>
    <x v="5"/>
    <s v="Eldon Wave Desk Accessories"/>
    <x v="439"/>
    <n v="5"/>
    <n v="0.2"/>
    <n v="7.0680000000000005"/>
  </r>
  <r>
    <n v="464"/>
    <x v="212"/>
    <x v="0"/>
    <x v="183"/>
    <d v="2013-04-30T00:00:00"/>
    <s v="Standard Class"/>
    <s v="TN-21040"/>
    <s v="Tanja Norvell"/>
    <x v="3"/>
    <s v="United States"/>
    <s v="Phoenix"/>
    <x v="16"/>
    <n v="85023"/>
    <x v="1"/>
    <s v="FUR-TA-10001889"/>
    <x v="0"/>
    <x v="3"/>
    <s v="Bush Advantage Collection Racetrack Conference Table"/>
    <x v="440"/>
    <n v="6"/>
    <n v="0.5"/>
    <n v="-814.4831999999999"/>
  </r>
  <r>
    <n v="465"/>
    <x v="212"/>
    <x v="0"/>
    <x v="183"/>
    <d v="2013-04-30T00:00:00"/>
    <s v="Standard Class"/>
    <s v="TN-21040"/>
    <s v="Tanja Norvell"/>
    <x v="3"/>
    <s v="United States"/>
    <s v="Phoenix"/>
    <x v="16"/>
    <n v="85023"/>
    <x v="1"/>
    <s v="OFF-BI-10000315"/>
    <x v="1"/>
    <x v="8"/>
    <s v="Poly Designer Cover &amp; Back"/>
    <x v="441"/>
    <n v="5"/>
    <n v="0.7"/>
    <n v="-20.888999999999989"/>
  </r>
  <r>
    <n v="466"/>
    <x v="212"/>
    <x v="0"/>
    <x v="183"/>
    <d v="2013-04-30T00:00:00"/>
    <s v="Standard Class"/>
    <s v="TN-21040"/>
    <s v="Tanja Norvell"/>
    <x v="3"/>
    <s v="United States"/>
    <s v="Phoenix"/>
    <x v="16"/>
    <n v="85023"/>
    <x v="1"/>
    <s v="OFF-SU-10003505"/>
    <x v="1"/>
    <x v="14"/>
    <s v="Premier Electric Letter Opener"/>
    <x v="442"/>
    <n v="2"/>
    <n v="0.2"/>
    <n v="-34.758000000000017"/>
  </r>
  <r>
    <n v="467"/>
    <x v="212"/>
    <x v="0"/>
    <x v="183"/>
    <d v="2013-04-30T00:00:00"/>
    <s v="Standard Class"/>
    <s v="TN-21040"/>
    <s v="Tanja Norvell"/>
    <x v="3"/>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3"/>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2"/>
    <s v="United States"/>
    <s v="Amarillo"/>
    <x v="5"/>
    <n v="79109"/>
    <x v="2"/>
    <s v="FUR-BO-10002824"/>
    <x v="0"/>
    <x v="0"/>
    <s v="Bush Mission Pointe Library"/>
    <x v="445"/>
    <n v="2"/>
    <n v="0.32"/>
    <n v="-36.235200000000006"/>
  </r>
  <r>
    <n v="470"/>
    <x v="215"/>
    <x v="0"/>
    <x v="186"/>
    <d v="2013-12-21T00:00:00"/>
    <s v="Second Class"/>
    <s v="CC-12670"/>
    <s v="Craig Carreira"/>
    <x v="1"/>
    <s v="United States"/>
    <s v="Chicago"/>
    <x v="10"/>
    <n v="60610"/>
    <x v="2"/>
    <s v="OFF-BI-10002194"/>
    <x v="1"/>
    <x v="8"/>
    <s v="Cardinal Hold-It CD Pocket"/>
    <x v="446"/>
    <n v="3"/>
    <n v="0.8"/>
    <n v="-7.9001999999999999"/>
  </r>
  <r>
    <n v="471"/>
    <x v="216"/>
    <x v="1"/>
    <x v="139"/>
    <d v="2012-12-24T00:00:00"/>
    <s v="Standard Class"/>
    <s v="MH-17785"/>
    <s v="Maya Herman"/>
    <x v="2"/>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1"/>
    <s v="United States"/>
    <s v="San Francisco"/>
    <x v="1"/>
    <n v="94110"/>
    <x v="1"/>
    <s v="OFF-ST-10002743"/>
    <x v="1"/>
    <x v="4"/>
    <s v="SAFCO Boltless Steel Shelving"/>
    <x v="448"/>
    <n v="3"/>
    <n v="0"/>
    <n v="3.4091999999999842"/>
  </r>
  <r>
    <n v="473"/>
    <x v="217"/>
    <x v="2"/>
    <x v="187"/>
    <d v="2011-11-11T00:00:00"/>
    <s v="Second Class"/>
    <s v="JP-15520"/>
    <s v="Jeremy Pistek"/>
    <x v="1"/>
    <s v="United States"/>
    <s v="San Francisco"/>
    <x v="1"/>
    <n v="94110"/>
    <x v="1"/>
    <s v="FUR-BO-10001601"/>
    <x v="0"/>
    <x v="0"/>
    <s v="Sauder Mission Library with Doors, Fruitwood Finish"/>
    <x v="449"/>
    <n v="2"/>
    <n v="0.15"/>
    <n v="10.478399999999979"/>
  </r>
  <r>
    <n v="474"/>
    <x v="217"/>
    <x v="2"/>
    <x v="187"/>
    <d v="2011-11-11T00:00:00"/>
    <s v="Second Class"/>
    <s v="JP-15520"/>
    <s v="Jeremy Pistek"/>
    <x v="1"/>
    <s v="United States"/>
    <s v="San Francisco"/>
    <x v="1"/>
    <n v="94110"/>
    <x v="1"/>
    <s v="TEC-PH-10002680"/>
    <x v="2"/>
    <x v="7"/>
    <s v="Samsung Galaxy Note 3"/>
    <x v="450"/>
    <n v="4"/>
    <n v="0.2"/>
    <n v="87.995999999999924"/>
  </r>
  <r>
    <n v="475"/>
    <x v="217"/>
    <x v="2"/>
    <x v="187"/>
    <d v="2011-11-11T00:00:00"/>
    <s v="Second Class"/>
    <s v="JP-15520"/>
    <s v="Jeremy Pistek"/>
    <x v="1"/>
    <s v="United States"/>
    <s v="San Francisco"/>
    <x v="1"/>
    <n v="94110"/>
    <x v="1"/>
    <s v="OFF-ST-10001321"/>
    <x v="1"/>
    <x v="4"/>
    <s v="Decoflex Hanging Personal Folder File, Blue"/>
    <x v="451"/>
    <n v="6"/>
    <n v="0"/>
    <n v="24.980400000000007"/>
  </r>
  <r>
    <n v="476"/>
    <x v="217"/>
    <x v="2"/>
    <x v="187"/>
    <d v="2011-11-11T00:00:00"/>
    <s v="Second Class"/>
    <s v="JP-15520"/>
    <s v="Jeremy Pistek"/>
    <x v="1"/>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1"/>
    <s v="United States"/>
    <s v="San Francisco"/>
    <x v="1"/>
    <n v="94110"/>
    <x v="1"/>
    <s v="OFF-PA-10003465"/>
    <x v="1"/>
    <x v="10"/>
    <s v="Xerox 1912"/>
    <x v="453"/>
    <n v="5"/>
    <n v="0"/>
    <n v="45.527999999999992"/>
  </r>
  <r>
    <n v="478"/>
    <x v="218"/>
    <x v="0"/>
    <x v="188"/>
    <d v="2013-07-20T00:00:00"/>
    <s v="Standard Class"/>
    <s v="KH-16690"/>
    <s v="Kristen Hastings"/>
    <x v="2"/>
    <s v="United States"/>
    <s v="Los Angeles"/>
    <x v="1"/>
    <n v="90008"/>
    <x v="1"/>
    <s v="TEC-PH-10000149"/>
    <x v="2"/>
    <x v="7"/>
    <s v="Cisco SPA525G2 IP Phone - Wireless"/>
    <x v="454"/>
    <n v="6"/>
    <n v="0.2"/>
    <n v="7.1819999999999951"/>
  </r>
  <r>
    <n v="479"/>
    <x v="219"/>
    <x v="0"/>
    <x v="189"/>
    <d v="2013-11-03T00:00:00"/>
    <s v="Standard Class"/>
    <s v="JE-15475"/>
    <s v="Jeremy Ellison"/>
    <x v="1"/>
    <s v="United States"/>
    <s v="Troy"/>
    <x v="15"/>
    <n v="12180"/>
    <x v="3"/>
    <s v="FUR-FU-10002671"/>
    <x v="0"/>
    <x v="5"/>
    <s v="Electrix 20W Halogen Replacement Bulb for Zoom-In Desk Lamp"/>
    <x v="455"/>
    <n v="3"/>
    <n v="0"/>
    <n v="19.295999999999999"/>
  </r>
  <r>
    <n v="480"/>
    <x v="220"/>
    <x v="0"/>
    <x v="190"/>
    <d v="2013-07-03T00:00:00"/>
    <s v="Standard Class"/>
    <s v="JG-15805"/>
    <s v="John Grady"/>
    <x v="2"/>
    <s v="United States"/>
    <s v="New York City"/>
    <x v="15"/>
    <n v="10024"/>
    <x v="3"/>
    <s v="OFF-AR-10003045"/>
    <x v="1"/>
    <x v="6"/>
    <s v="Prang Colored Pencils"/>
    <x v="456"/>
    <n v="5"/>
    <n v="0"/>
    <n v="6.6150000000000002"/>
  </r>
  <r>
    <n v="481"/>
    <x v="220"/>
    <x v="0"/>
    <x v="190"/>
    <d v="2013-07-03T00:00:00"/>
    <s v="Standard Class"/>
    <s v="JG-15805"/>
    <s v="John Grady"/>
    <x v="2"/>
    <s v="United States"/>
    <s v="New York City"/>
    <x v="15"/>
    <n v="10024"/>
    <x v="3"/>
    <s v="OFF-ST-10000689"/>
    <x v="1"/>
    <x v="4"/>
    <s v="Fellowes Strictly Business Drawer File, Letter/Legal Size"/>
    <x v="457"/>
    <n v="5"/>
    <n v="0"/>
    <n v="84.51"/>
  </r>
  <r>
    <n v="482"/>
    <x v="221"/>
    <x v="2"/>
    <x v="191"/>
    <d v="2011-10-10T00:00:00"/>
    <s v="Standard Class"/>
    <s v="XP-21865"/>
    <s v="Xylona Preis"/>
    <x v="1"/>
    <s v="United States"/>
    <s v="San Diego"/>
    <x v="1"/>
    <n v="92024"/>
    <x v="1"/>
    <s v="TEC-AC-10001445"/>
    <x v="2"/>
    <x v="11"/>
    <s v="Imation USB 2.0 Swivel Flash Drive USB flash drive - 4 GB - Pink"/>
    <x v="458"/>
    <n v="3"/>
    <n v="0"/>
    <n v="1.9088999999999996"/>
  </r>
  <r>
    <n v="483"/>
    <x v="222"/>
    <x v="2"/>
    <x v="192"/>
    <d v="2011-07-27T00:00:00"/>
    <s v="Standard Class"/>
    <s v="EM-14065"/>
    <s v="Erin Mull"/>
    <x v="1"/>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1"/>
    <s v="United States"/>
    <s v="New York City"/>
    <x v="15"/>
    <n v="10024"/>
    <x v="3"/>
    <s v="TEC-AC-10002567"/>
    <x v="2"/>
    <x v="11"/>
    <s v="Logitech G602 Wireless Gaming Mouse"/>
    <x v="460"/>
    <n v="2"/>
    <n v="0"/>
    <n v="57.592799999999997"/>
  </r>
  <r>
    <n v="485"/>
    <x v="223"/>
    <x v="3"/>
    <x v="193"/>
    <d v="2014-06-14T00:00:00"/>
    <s v="First Class"/>
    <s v="MT-18070"/>
    <s v="Michelle Tran"/>
    <x v="3"/>
    <s v="United States"/>
    <s v="Los Angeles"/>
    <x v="1"/>
    <n v="90045"/>
    <x v="1"/>
    <s v="OFF-LA-10003923"/>
    <x v="1"/>
    <x v="2"/>
    <s v="Alphabetical Labels for Top Tab Filing"/>
    <x v="461"/>
    <n v="2"/>
    <n v="0"/>
    <n v="14.8"/>
  </r>
  <r>
    <n v="486"/>
    <x v="223"/>
    <x v="3"/>
    <x v="193"/>
    <d v="2014-06-14T00:00:00"/>
    <s v="First Class"/>
    <s v="MT-18070"/>
    <s v="Michelle Tran"/>
    <x v="3"/>
    <s v="United States"/>
    <s v="Los Angeles"/>
    <x v="1"/>
    <n v="90045"/>
    <x v="1"/>
    <s v="FUR-BO-10001337"/>
    <x v="0"/>
    <x v="0"/>
    <s v="O'Sullivan Living Dimensions 2-Shelf Bookcases"/>
    <x v="462"/>
    <n v="5"/>
    <n v="0.15"/>
    <n v="-30.24499999999999"/>
  </r>
  <r>
    <n v="487"/>
    <x v="223"/>
    <x v="3"/>
    <x v="193"/>
    <d v="2014-06-14T00:00:00"/>
    <s v="First Class"/>
    <s v="MT-18070"/>
    <s v="Michelle Tran"/>
    <x v="3"/>
    <s v="United States"/>
    <s v="Los Angeles"/>
    <x v="1"/>
    <n v="90045"/>
    <x v="1"/>
    <s v="TEC-PH-10001924"/>
    <x v="2"/>
    <x v="7"/>
    <s v="iHome FM Clock Radio with Lightning Dock"/>
    <x v="463"/>
    <n v="5"/>
    <n v="0.2"/>
    <n v="17.497500000000016"/>
  </r>
  <r>
    <n v="488"/>
    <x v="224"/>
    <x v="2"/>
    <x v="194"/>
    <d v="2011-10-31T00:00:00"/>
    <s v="First Class"/>
    <s v="SA-20830"/>
    <s v="Sue Ann Reed"/>
    <x v="1"/>
    <s v="United States"/>
    <s v="Chicago"/>
    <x v="10"/>
    <n v="60610"/>
    <x v="2"/>
    <s v="TEC-PH-10001363"/>
    <x v="2"/>
    <x v="7"/>
    <s v="Apple iPhone 5S"/>
    <x v="464"/>
    <n v="6"/>
    <n v="0.2"/>
    <n v="341.99399999999969"/>
  </r>
  <r>
    <n v="489"/>
    <x v="225"/>
    <x v="2"/>
    <x v="3"/>
    <d v="2011-06-13T00:00:00"/>
    <s v="Second Class"/>
    <s v="CW-11905"/>
    <s v="Carl Weiss"/>
    <x v="3"/>
    <s v="United States"/>
    <s v="Huntsville"/>
    <x v="5"/>
    <n v="77340"/>
    <x v="2"/>
    <s v="TEC-PH-10000376"/>
    <x v="2"/>
    <x v="7"/>
    <s v="Square Credit Card Reader"/>
    <x v="465"/>
    <n v="1"/>
    <n v="0.2"/>
    <n v="0.59940000000000015"/>
  </r>
  <r>
    <n v="490"/>
    <x v="225"/>
    <x v="2"/>
    <x v="3"/>
    <d v="2011-06-13T00:00:00"/>
    <s v="Second Class"/>
    <s v="CW-11905"/>
    <s v="Carl Weiss"/>
    <x v="3"/>
    <s v="United States"/>
    <s v="Huntsville"/>
    <x v="5"/>
    <n v="77340"/>
    <x v="2"/>
    <s v="TEC-AC-10000303"/>
    <x v="2"/>
    <x v="11"/>
    <s v="Logitech M510 Wireless Mouse"/>
    <x v="466"/>
    <n v="2"/>
    <n v="0.2"/>
    <n v="10.397399999999998"/>
  </r>
  <r>
    <n v="491"/>
    <x v="225"/>
    <x v="2"/>
    <x v="3"/>
    <d v="2011-06-13T00:00:00"/>
    <s v="Second Class"/>
    <s v="CW-11905"/>
    <s v="Carl Weiss"/>
    <x v="3"/>
    <s v="United States"/>
    <s v="Huntsville"/>
    <x v="5"/>
    <n v="77340"/>
    <x v="2"/>
    <s v="OFF-AR-10001953"/>
    <x v="1"/>
    <x v="6"/>
    <s v="Boston 1645 Deluxe Heavier-Duty Electric Pencil Sharpener"/>
    <x v="467"/>
    <n v="2"/>
    <n v="0.2"/>
    <n v="6.1572000000000031"/>
  </r>
  <r>
    <n v="492"/>
    <x v="226"/>
    <x v="2"/>
    <x v="80"/>
    <d v="2011-09-19T00:00:00"/>
    <s v="Standard Class"/>
    <s v="AJ-10960"/>
    <s v="Astrea Jones"/>
    <x v="1"/>
    <s v="United States"/>
    <s v="Rochester"/>
    <x v="15"/>
    <n v="14609"/>
    <x v="3"/>
    <s v="OFF-ST-10001809"/>
    <x v="1"/>
    <x v="4"/>
    <s v="Fellowes Officeware Wire Shelving"/>
    <x v="468"/>
    <n v="5"/>
    <n v="0"/>
    <n v="8.9829999999999899"/>
  </r>
  <r>
    <n v="493"/>
    <x v="226"/>
    <x v="2"/>
    <x v="80"/>
    <d v="2011-09-19T00:00:00"/>
    <s v="Standard Class"/>
    <s v="AJ-10960"/>
    <s v="Astrea Jones"/>
    <x v="1"/>
    <s v="United States"/>
    <s v="Rochester"/>
    <x v="15"/>
    <n v="14609"/>
    <x v="3"/>
    <s v="OFF-EN-10003845"/>
    <x v="1"/>
    <x v="12"/>
    <s v="Colored Envelopes"/>
    <x v="469"/>
    <n v="3"/>
    <n v="0"/>
    <n v="5.0921999999999992"/>
  </r>
  <r>
    <n v="494"/>
    <x v="227"/>
    <x v="0"/>
    <x v="195"/>
    <d v="2013-05-15T00:00:00"/>
    <s v="Standard Class"/>
    <s v="SS-20590"/>
    <s v="Sonia Sunley"/>
    <x v="1"/>
    <s v="United States"/>
    <s v="Seattle"/>
    <x v="4"/>
    <n v="98115"/>
    <x v="1"/>
    <s v="TEC-AC-10000991"/>
    <x v="2"/>
    <x v="11"/>
    <s v="Sony Micro Vault Click 8 GB USB 2.0 Flash Drive"/>
    <x v="470"/>
    <n v="2"/>
    <n v="0"/>
    <n v="13.157200000000003"/>
  </r>
  <r>
    <n v="495"/>
    <x v="228"/>
    <x v="0"/>
    <x v="196"/>
    <d v="2013-03-22T00:00:00"/>
    <s v="Second Class"/>
    <s v="RO-19780"/>
    <s v="Rose O'Brian"/>
    <x v="1"/>
    <s v="United States"/>
    <s v="Memphis"/>
    <x v="18"/>
    <n v="38109"/>
    <x v="0"/>
    <s v="FUR-TA-10001857"/>
    <x v="0"/>
    <x v="3"/>
    <s v="Balt Solid Wood Rectangular Table"/>
    <x v="471"/>
    <n v="3"/>
    <n v="0.4"/>
    <n v="-94.941000000000017"/>
  </r>
  <r>
    <n v="496"/>
    <x v="229"/>
    <x v="1"/>
    <x v="17"/>
    <d v="2012-12-31T00:00:00"/>
    <s v="Standard Class"/>
    <s v="MD-17350"/>
    <s v="Maribeth Dona"/>
    <x v="1"/>
    <s v="United States"/>
    <s v="Fayetteville"/>
    <x v="36"/>
    <n v="72701"/>
    <x v="0"/>
    <s v="OFF-EN-10001434"/>
    <x v="1"/>
    <x v="12"/>
    <s v="Strathmore #10 Envelopes, Ultimate White"/>
    <x v="472"/>
    <n v="2"/>
    <n v="0"/>
    <n v="51.655799999999999"/>
  </r>
  <r>
    <n v="497"/>
    <x v="230"/>
    <x v="0"/>
    <x v="197"/>
    <d v="2013-08-01T00:00:00"/>
    <s v="Standard Class"/>
    <s v="SC-20095"/>
    <s v="Sanjit Chand"/>
    <x v="1"/>
    <s v="United States"/>
    <s v="Costa Mesa"/>
    <x v="1"/>
    <n v="92627"/>
    <x v="1"/>
    <s v="OFF-BI-10002498"/>
    <x v="1"/>
    <x v="8"/>
    <s v="Clear Mylar Reinforcing Strips"/>
    <x v="473"/>
    <n v="8"/>
    <n v="0.2"/>
    <n v="40.370399999999997"/>
  </r>
  <r>
    <n v="498"/>
    <x v="230"/>
    <x v="0"/>
    <x v="197"/>
    <d v="2013-08-01T00:00:00"/>
    <s v="Standard Class"/>
    <s v="SC-20095"/>
    <s v="Sanjit Chand"/>
    <x v="1"/>
    <s v="United States"/>
    <s v="Costa Mesa"/>
    <x v="1"/>
    <n v="92627"/>
    <x v="1"/>
    <s v="FUR-FU-10004864"/>
    <x v="0"/>
    <x v="5"/>
    <s v="Howard Miller 14-1/2&quot; Diameter Chrome Round Wall Clock"/>
    <x v="474"/>
    <n v="4"/>
    <n v="0"/>
    <n v="81.843199999999996"/>
  </r>
  <r>
    <n v="499"/>
    <x v="230"/>
    <x v="0"/>
    <x v="197"/>
    <d v="2013-08-01T00:00:00"/>
    <s v="Standard Class"/>
    <s v="SC-20095"/>
    <s v="Sanjit Chand"/>
    <x v="1"/>
    <s v="United States"/>
    <s v="Costa Mesa"/>
    <x v="1"/>
    <n v="92627"/>
    <x v="1"/>
    <s v="FUR-CH-10002602"/>
    <x v="0"/>
    <x v="1"/>
    <s v="DMI Arturo Collection Mission-style Design Wood Chair"/>
    <x v="475"/>
    <n v="2"/>
    <n v="0.2"/>
    <n v="18.11760000000001"/>
  </r>
  <r>
    <n v="500"/>
    <x v="230"/>
    <x v="0"/>
    <x v="197"/>
    <d v="2013-08-01T00:00:00"/>
    <s v="Standard Class"/>
    <s v="SC-20095"/>
    <s v="Sanjit Chand"/>
    <x v="1"/>
    <s v="United States"/>
    <s v="Costa Mesa"/>
    <x v="1"/>
    <n v="92627"/>
    <x v="1"/>
    <s v="FUR-FU-10000073"/>
    <x v="0"/>
    <x v="5"/>
    <s v="Deflect-O Glasstique Clear Desk Accessories"/>
    <x v="476"/>
    <n v="9"/>
    <n v="0"/>
    <n v="22.868999999999996"/>
  </r>
  <r>
    <n v="501"/>
    <x v="231"/>
    <x v="0"/>
    <x v="198"/>
    <d v="2013-06-05T00:00:00"/>
    <s v="Standard Class"/>
    <s v="MY-17380"/>
    <s v="Maribeth Yedwab"/>
    <x v="2"/>
    <s v="United States"/>
    <s v="Parker"/>
    <x v="22"/>
    <n v="80134"/>
    <x v="1"/>
    <s v="OFF-BI-10001670"/>
    <x v="1"/>
    <x v="8"/>
    <s v="Vinyl Sectional Post Binders"/>
    <x v="477"/>
    <n v="2"/>
    <n v="0.7"/>
    <n v="-15.079999999999998"/>
  </r>
  <r>
    <n v="502"/>
    <x v="231"/>
    <x v="0"/>
    <x v="198"/>
    <d v="2013-06-05T00:00:00"/>
    <s v="Standard Class"/>
    <s v="MY-17380"/>
    <s v="Maribeth Yedwab"/>
    <x v="2"/>
    <s v="United States"/>
    <s v="Parker"/>
    <x v="22"/>
    <n v="80134"/>
    <x v="1"/>
    <s v="OFF-BI-10001658"/>
    <x v="1"/>
    <x v="8"/>
    <s v="GBC Standard Therm-A-Bind Covers"/>
    <x v="478"/>
    <n v="2"/>
    <n v="0.7"/>
    <n v="-11.961599999999997"/>
  </r>
  <r>
    <n v="503"/>
    <x v="231"/>
    <x v="0"/>
    <x v="198"/>
    <d v="2013-06-05T00:00:00"/>
    <s v="Standard Class"/>
    <s v="MY-17380"/>
    <s v="Maribeth Yedwab"/>
    <x v="2"/>
    <s v="United States"/>
    <s v="Parker"/>
    <x v="22"/>
    <n v="80134"/>
    <x v="1"/>
    <s v="FUR-CH-10001215"/>
    <x v="0"/>
    <x v="1"/>
    <s v="Global Troy Executive Leather Low-Back Tilter"/>
    <x v="479"/>
    <n v="2"/>
    <n v="0.2"/>
    <n v="50.097999999999985"/>
  </r>
  <r>
    <n v="504"/>
    <x v="231"/>
    <x v="0"/>
    <x v="198"/>
    <d v="2013-06-05T00:00:00"/>
    <s v="Standard Class"/>
    <s v="MY-17380"/>
    <s v="Maribeth Yedwab"/>
    <x v="2"/>
    <s v="United States"/>
    <s v="Parker"/>
    <x v="22"/>
    <n v="80134"/>
    <x v="1"/>
    <s v="OFF-BI-10000831"/>
    <x v="1"/>
    <x v="8"/>
    <s v="Storex Flexible Poly Binders with Double Pockets"/>
    <x v="480"/>
    <n v="3"/>
    <n v="0.7"/>
    <n v="-1.9007999999999998"/>
  </r>
  <r>
    <n v="505"/>
    <x v="231"/>
    <x v="0"/>
    <x v="198"/>
    <d v="2013-06-05T00:00:00"/>
    <s v="Standard Class"/>
    <s v="MY-17380"/>
    <s v="Maribeth Yedwab"/>
    <x v="2"/>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2"/>
    <s v="United States"/>
    <s v="New York City"/>
    <x v="15"/>
    <n v="10024"/>
    <x v="3"/>
    <s v="OFF-BI-10003274"/>
    <x v="1"/>
    <x v="8"/>
    <s v="Avery Durable Slant Ring Binders, No Labels"/>
    <x v="482"/>
    <n v="5"/>
    <n v="0.2"/>
    <n v="5.3729999999999993"/>
  </r>
  <r>
    <n v="507"/>
    <x v="233"/>
    <x v="1"/>
    <x v="199"/>
    <d v="2012-03-22T00:00:00"/>
    <s v="Standard Class"/>
    <s v="CM-12385"/>
    <s v="Christopher Martinez"/>
    <x v="1"/>
    <s v="United States"/>
    <s v="Atlanta"/>
    <x v="32"/>
    <n v="30318"/>
    <x v="0"/>
    <s v="OFF-AR-10001662"/>
    <x v="1"/>
    <x v="6"/>
    <s v="Rogers Handheld Barrel Pencil Sharpener"/>
    <x v="483"/>
    <n v="1"/>
    <n v="0"/>
    <n v="0.73980000000000024"/>
  </r>
  <r>
    <n v="508"/>
    <x v="233"/>
    <x v="1"/>
    <x v="199"/>
    <d v="2012-03-22T00:00:00"/>
    <s v="Standard Class"/>
    <s v="CM-12385"/>
    <s v="Christopher Martinez"/>
    <x v="1"/>
    <s v="United States"/>
    <s v="Atlanta"/>
    <x v="32"/>
    <n v="30318"/>
    <x v="0"/>
    <s v="OFF-AR-10003856"/>
    <x v="1"/>
    <x v="6"/>
    <s v="Newell 344"/>
    <x v="484"/>
    <n v="3"/>
    <n v="0"/>
    <n v="2.1683999999999997"/>
  </r>
  <r>
    <n v="509"/>
    <x v="233"/>
    <x v="1"/>
    <x v="199"/>
    <d v="2012-03-22T00:00:00"/>
    <s v="Standard Class"/>
    <s v="CM-12385"/>
    <s v="Christopher Martinez"/>
    <x v="1"/>
    <s v="United States"/>
    <s v="Atlanta"/>
    <x v="32"/>
    <n v="30318"/>
    <x v="0"/>
    <s v="OFF-ST-10001228"/>
    <x v="1"/>
    <x v="4"/>
    <s v="Personal File Boxes with Fold-Down Carry Handle"/>
    <x v="485"/>
    <n v="3"/>
    <n v="0"/>
    <n v="11.684999999999999"/>
  </r>
  <r>
    <n v="510"/>
    <x v="233"/>
    <x v="1"/>
    <x v="199"/>
    <d v="2012-03-22T00:00:00"/>
    <s v="Standard Class"/>
    <s v="CM-12385"/>
    <s v="Christopher Martinez"/>
    <x v="1"/>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1"/>
    <s v="United States"/>
    <s v="Gladstone"/>
    <x v="25"/>
    <n v="64118"/>
    <x v="2"/>
    <s v="FUR-FU-10001290"/>
    <x v="0"/>
    <x v="5"/>
    <s v="Executive Impressions Supervisor Wall Clock"/>
    <x v="487"/>
    <n v="3"/>
    <n v="0"/>
    <n v="40.415999999999997"/>
  </r>
  <r>
    <n v="512"/>
    <x v="234"/>
    <x v="3"/>
    <x v="200"/>
    <d v="2014-11-28T00:00:00"/>
    <s v="First Class"/>
    <s v="LS-17245"/>
    <s v="Lynn Smith"/>
    <x v="1"/>
    <s v="United States"/>
    <s v="Gladstone"/>
    <x v="25"/>
    <n v="64118"/>
    <x v="2"/>
    <s v="TEC-AC-10002399"/>
    <x v="2"/>
    <x v="11"/>
    <s v="SanDisk Cruzer 32 GB USB Flash Drive"/>
    <x v="488"/>
    <n v="2"/>
    <n v="0"/>
    <n v="12.172799999999999"/>
  </r>
  <r>
    <n v="513"/>
    <x v="235"/>
    <x v="0"/>
    <x v="201"/>
    <d v="2013-10-24T00:00:00"/>
    <s v="First Class"/>
    <s v="LF-17185"/>
    <s v="Luke Foster"/>
    <x v="1"/>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1"/>
    <s v="United States"/>
    <s v="Los Angeles"/>
    <x v="1"/>
    <n v="90049"/>
    <x v="1"/>
    <s v="OFF-AR-10003811"/>
    <x v="1"/>
    <x v="6"/>
    <s v="Newell 327"/>
    <x v="153"/>
    <n v="3"/>
    <n v="0"/>
    <n v="1.7901"/>
  </r>
  <r>
    <n v="515"/>
    <x v="236"/>
    <x v="3"/>
    <x v="202"/>
    <d v="2014-12-26T00:00:00"/>
    <s v="Standard Class"/>
    <s v="BN-11515"/>
    <s v="Bradley Nguyen"/>
    <x v="1"/>
    <s v="United States"/>
    <s v="Los Angeles"/>
    <x v="1"/>
    <n v="90049"/>
    <x v="1"/>
    <s v="OFF-AR-10001246"/>
    <x v="1"/>
    <x v="6"/>
    <s v="Newell 317"/>
    <x v="490"/>
    <n v="2"/>
    <n v="0"/>
    <n v="1.7051999999999996"/>
  </r>
  <r>
    <n v="516"/>
    <x v="237"/>
    <x v="3"/>
    <x v="203"/>
    <d v="2014-01-28T00:00:00"/>
    <s v="Standard Class"/>
    <s v="AD-10180"/>
    <s v="Alan Dominguez"/>
    <x v="3"/>
    <s v="United States"/>
    <s v="Great Falls"/>
    <x v="37"/>
    <n v="59405"/>
    <x v="1"/>
    <s v="TEC-CO-10003236"/>
    <x v="2"/>
    <x v="16"/>
    <s v="Canon Image Class D660 Copier"/>
    <x v="491"/>
    <n v="5"/>
    <n v="0"/>
    <n v="1379.9769999999999"/>
  </r>
  <r>
    <n v="517"/>
    <x v="237"/>
    <x v="3"/>
    <x v="203"/>
    <d v="2014-01-28T00:00:00"/>
    <s v="Standard Class"/>
    <s v="AD-10180"/>
    <s v="Alan Dominguez"/>
    <x v="3"/>
    <s v="United States"/>
    <s v="Great Falls"/>
    <x v="37"/>
    <n v="59405"/>
    <x v="1"/>
    <s v="OFF-ST-10004507"/>
    <x v="1"/>
    <x v="4"/>
    <s v="Advantus Rolling Storage Box"/>
    <x v="492"/>
    <n v="3"/>
    <n v="0"/>
    <n v="13.891499999999999"/>
  </r>
  <r>
    <n v="518"/>
    <x v="237"/>
    <x v="3"/>
    <x v="203"/>
    <d v="2014-01-28T00:00:00"/>
    <s v="Standard Class"/>
    <s v="AD-10180"/>
    <s v="Alan Dominguez"/>
    <x v="3"/>
    <s v="United States"/>
    <s v="Great Falls"/>
    <x v="37"/>
    <n v="59405"/>
    <x v="1"/>
    <s v="OFF-PA-10001667"/>
    <x v="1"/>
    <x v="10"/>
    <s v="Great White Multi-Use Recycled Paper (20Lb. and 84 Bright)"/>
    <x v="493"/>
    <n v="2"/>
    <n v="0"/>
    <n v="5.3819999999999997"/>
  </r>
  <r>
    <n v="519"/>
    <x v="237"/>
    <x v="3"/>
    <x v="203"/>
    <d v="2014-01-28T00:00:00"/>
    <s v="Standard Class"/>
    <s v="AD-10180"/>
    <s v="Alan Dominguez"/>
    <x v="3"/>
    <s v="United States"/>
    <s v="Great Falls"/>
    <x v="37"/>
    <n v="59405"/>
    <x v="1"/>
    <s v="OFF-ST-10004459"/>
    <x v="1"/>
    <x v="4"/>
    <s v="Tennsco Single-Tier Lockers"/>
    <x v="494"/>
    <n v="3"/>
    <n v="0"/>
    <n v="56.300999999999988"/>
  </r>
  <r>
    <n v="520"/>
    <x v="238"/>
    <x v="1"/>
    <x v="204"/>
    <d v="2012-03-26T00:00:00"/>
    <s v="Standard Class"/>
    <s v="DB-13210"/>
    <s v="Dean Braden"/>
    <x v="1"/>
    <s v="United States"/>
    <s v="Houston"/>
    <x v="5"/>
    <n v="77041"/>
    <x v="2"/>
    <s v="TEC-AC-10000171"/>
    <x v="2"/>
    <x v="11"/>
    <s v="Verbatim 25 GB 6x Blu-ray Single Layer Recordable Disc, 25/Pack"/>
    <x v="495"/>
    <n v="1"/>
    <n v="0.2"/>
    <n v="5.2877000000000001"/>
  </r>
  <r>
    <n v="521"/>
    <x v="238"/>
    <x v="1"/>
    <x v="204"/>
    <d v="2012-03-26T00:00:00"/>
    <s v="Standard Class"/>
    <s v="DB-13210"/>
    <s v="Dean Braden"/>
    <x v="1"/>
    <s v="United States"/>
    <s v="Houston"/>
    <x v="5"/>
    <n v="77041"/>
    <x v="2"/>
    <s v="OFF-ST-10000736"/>
    <x v="1"/>
    <x v="4"/>
    <s v="Carina Double Wide Media Storage Towers in Natural &amp; Black"/>
    <x v="434"/>
    <n v="2"/>
    <n v="0.2"/>
    <n v="-25.91360000000001"/>
  </r>
  <r>
    <n v="522"/>
    <x v="238"/>
    <x v="1"/>
    <x v="204"/>
    <d v="2012-03-26T00:00:00"/>
    <s v="Standard Class"/>
    <s v="DB-13210"/>
    <s v="Dean Braden"/>
    <x v="1"/>
    <s v="United States"/>
    <s v="Houston"/>
    <x v="5"/>
    <n v="77041"/>
    <x v="2"/>
    <s v="OFF-BI-10000285"/>
    <x v="1"/>
    <x v="8"/>
    <s v="XtraLife ClearVue Slant-D Ring Binders by Cardinal"/>
    <x v="496"/>
    <n v="9"/>
    <n v="0.8"/>
    <n v="-21.167999999999999"/>
  </r>
  <r>
    <n v="523"/>
    <x v="239"/>
    <x v="3"/>
    <x v="205"/>
    <d v="2014-01-26T00:00:00"/>
    <s v="First Class"/>
    <s v="MC-17605"/>
    <s v="Matt Connell"/>
    <x v="2"/>
    <s v="United States"/>
    <s v="Detroit"/>
    <x v="12"/>
    <n v="48234"/>
    <x v="2"/>
    <s v="FUR-TA-10001857"/>
    <x v="0"/>
    <x v="3"/>
    <s v="Balt Solid Wood Rectangular Table"/>
    <x v="497"/>
    <n v="2"/>
    <n v="0"/>
    <n v="21.097999999999985"/>
  </r>
  <r>
    <n v="524"/>
    <x v="240"/>
    <x v="0"/>
    <x v="206"/>
    <d v="2013-05-24T00:00:00"/>
    <s v="First Class"/>
    <s v="LH-17155"/>
    <s v="Logan Haushalter"/>
    <x v="1"/>
    <s v="United States"/>
    <s v="Los Angeles"/>
    <x v="1"/>
    <n v="90032"/>
    <x v="1"/>
    <s v="TEC-PH-10003555"/>
    <x v="2"/>
    <x v="7"/>
    <s v="Motorola HK250 Universal Bluetooth Headset"/>
    <x v="498"/>
    <n v="3"/>
    <n v="0.2"/>
    <n v="-12.414599999999997"/>
  </r>
  <r>
    <n v="525"/>
    <x v="240"/>
    <x v="0"/>
    <x v="206"/>
    <d v="2013-05-24T00:00:00"/>
    <s v="First Class"/>
    <s v="LH-17155"/>
    <s v="Logan Haushalter"/>
    <x v="1"/>
    <s v="United States"/>
    <s v="Los Angeles"/>
    <x v="1"/>
    <n v="90032"/>
    <x v="1"/>
    <s v="TEC-AC-10003832"/>
    <x v="2"/>
    <x v="11"/>
    <s v="Imation 16GB Mini TravelDrive USB 2.0 Flash Drive"/>
    <x v="499"/>
    <n v="2"/>
    <n v="0"/>
    <n v="27.166600000000003"/>
  </r>
  <r>
    <n v="526"/>
    <x v="241"/>
    <x v="1"/>
    <x v="207"/>
    <d v="2013-01-02T00:00:00"/>
    <s v="Standard Class"/>
    <s v="BD-11605"/>
    <s v="Brian Dahlen"/>
    <x v="1"/>
    <s v="United States"/>
    <s v="Lawrence"/>
    <x v="31"/>
    <n v="1841"/>
    <x v="3"/>
    <s v="OFF-FA-10002815"/>
    <x v="1"/>
    <x v="13"/>
    <s v="Staples"/>
    <x v="500"/>
    <n v="5"/>
    <n v="0"/>
    <n v="10.434000000000001"/>
  </r>
  <r>
    <n v="527"/>
    <x v="242"/>
    <x v="3"/>
    <x v="208"/>
    <d v="2014-10-27T00:00:00"/>
    <s v="Standard Class"/>
    <s v="PH-18790"/>
    <s v="Patricia Hirasaki"/>
    <x v="3"/>
    <s v="United States"/>
    <s v="Lakeland"/>
    <x v="2"/>
    <n v="33801"/>
    <x v="0"/>
    <s v="FUR-CH-10003379"/>
    <x v="0"/>
    <x v="1"/>
    <s v="Global Commerce Series High-Back Swivel/Tilt Chairs"/>
    <x v="501"/>
    <n v="3"/>
    <n v="0.2"/>
    <n v="42.746999999999986"/>
  </r>
  <r>
    <n v="528"/>
    <x v="242"/>
    <x v="3"/>
    <x v="208"/>
    <d v="2014-10-27T00:00:00"/>
    <s v="Standard Class"/>
    <s v="PH-18790"/>
    <s v="Patricia Hirasaki"/>
    <x v="3"/>
    <s v="United States"/>
    <s v="Lakeland"/>
    <x v="2"/>
    <n v="33801"/>
    <x v="0"/>
    <s v="FUR-FU-10001756"/>
    <x v="0"/>
    <x v="5"/>
    <s v="Eldon Expressions Desk Accessory, Wood Photo Frame, Mahogany"/>
    <x v="502"/>
    <n v="3"/>
    <n v="0.2"/>
    <n v="5.1407999999999916"/>
  </r>
  <r>
    <n v="529"/>
    <x v="243"/>
    <x v="1"/>
    <x v="37"/>
    <d v="2012-09-07T00:00:00"/>
    <s v="Standard Class"/>
    <s v="MG-18145"/>
    <s v="Mike Gockenbach"/>
    <x v="1"/>
    <s v="United States"/>
    <s v="Philadelphia"/>
    <x v="9"/>
    <n v="19134"/>
    <x v="3"/>
    <s v="OFF-ST-10004963"/>
    <x v="1"/>
    <x v="4"/>
    <s v="Eldon Gobal File Keepers"/>
    <x v="503"/>
    <n v="3"/>
    <n v="0.2"/>
    <n v="-7.2672000000000043"/>
  </r>
  <r>
    <n v="530"/>
    <x v="243"/>
    <x v="1"/>
    <x v="37"/>
    <d v="2012-09-07T00:00:00"/>
    <s v="Standard Class"/>
    <s v="MG-18145"/>
    <s v="Mike Gockenbach"/>
    <x v="1"/>
    <s v="United States"/>
    <s v="Philadelphia"/>
    <x v="9"/>
    <n v="19134"/>
    <x v="3"/>
    <s v="OFF-SU-10002881"/>
    <x v="1"/>
    <x v="14"/>
    <s v="Martin Yale Chadless Opener Electric Letter Opener"/>
    <x v="504"/>
    <n v="1"/>
    <n v="0.2"/>
    <n v="-149.9058"/>
  </r>
  <r>
    <n v="531"/>
    <x v="243"/>
    <x v="1"/>
    <x v="37"/>
    <d v="2012-09-07T00:00:00"/>
    <s v="Standard Class"/>
    <s v="MG-18145"/>
    <s v="Mike Gockenbach"/>
    <x v="1"/>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2"/>
    <s v="United States"/>
    <s v="Los Angeles"/>
    <x v="1"/>
    <n v="90036"/>
    <x v="1"/>
    <s v="FUR-CH-10000595"/>
    <x v="0"/>
    <x v="1"/>
    <s v="Safco Contoured Stacking Chairs"/>
    <x v="506"/>
    <n v="1"/>
    <n v="0.2"/>
    <n v="11.919999999999987"/>
  </r>
  <r>
    <n v="533"/>
    <x v="245"/>
    <x v="3"/>
    <x v="210"/>
    <d v="2014-09-12T00:00:00"/>
    <s v="Standard Class"/>
    <s v="JC-15340"/>
    <s v="Jasper Cacioppo"/>
    <x v="1"/>
    <s v="United States"/>
    <s v="Los Angeles"/>
    <x v="1"/>
    <n v="90032"/>
    <x v="1"/>
    <s v="FUR-FU-10000448"/>
    <x v="0"/>
    <x v="5"/>
    <s v="Tenex Chairmats For Use With Carpeted Floors"/>
    <x v="507"/>
    <n v="3"/>
    <n v="0"/>
    <n v="2.3969999999999985"/>
  </r>
  <r>
    <n v="534"/>
    <x v="246"/>
    <x v="0"/>
    <x v="211"/>
    <d v="2013-06-02T00:00:00"/>
    <s v="Second Class"/>
    <s v="RL-19615"/>
    <s v="Rob Lucas"/>
    <x v="1"/>
    <s v="United States"/>
    <s v="Montgomery"/>
    <x v="19"/>
    <n v="36116"/>
    <x v="0"/>
    <s v="TEC-PH-10000984"/>
    <x v="2"/>
    <x v="7"/>
    <s v="Panasonic KX-TG9471B"/>
    <x v="508"/>
    <n v="5"/>
    <n v="0"/>
    <n v="274.38600000000008"/>
  </r>
  <r>
    <n v="535"/>
    <x v="246"/>
    <x v="0"/>
    <x v="211"/>
    <d v="2013-06-02T00:00:00"/>
    <s v="Second Class"/>
    <s v="RL-19615"/>
    <s v="Rob Lucas"/>
    <x v="1"/>
    <s v="United States"/>
    <s v="Montgomery"/>
    <x v="19"/>
    <n v="36116"/>
    <x v="0"/>
    <s v="OFF-BI-10002557"/>
    <x v="1"/>
    <x v="8"/>
    <s v="Presstex Flexible Ring Binders"/>
    <x v="509"/>
    <n v="5"/>
    <n v="0"/>
    <n v="11.375"/>
  </r>
  <r>
    <n v="536"/>
    <x v="247"/>
    <x v="0"/>
    <x v="212"/>
    <d v="2013-07-17T00:00:00"/>
    <s v="Standard Class"/>
    <s v="AA-10375"/>
    <s v="Allen Armold"/>
    <x v="1"/>
    <s v="United States"/>
    <s v="Mesa"/>
    <x v="16"/>
    <n v="85204"/>
    <x v="1"/>
    <s v="OFF-ST-10001325"/>
    <x v="1"/>
    <x v="4"/>
    <s v="Sterilite Officeware Hinged File Box"/>
    <x v="510"/>
    <n v="2"/>
    <n v="0.2"/>
    <n v="1.4672000000000001"/>
  </r>
  <r>
    <n v="537"/>
    <x v="248"/>
    <x v="3"/>
    <x v="213"/>
    <d v="2014-09-09T00:00:00"/>
    <s v="Second Class"/>
    <s v="EP-13915"/>
    <s v="Emily Phan"/>
    <x v="1"/>
    <s v="United States"/>
    <s v="Chicago"/>
    <x v="10"/>
    <n v="60653"/>
    <x v="2"/>
    <s v="OFF-BI-10002429"/>
    <x v="1"/>
    <x v="8"/>
    <s v="Premier Elliptical Ring Binder, Black"/>
    <x v="511"/>
    <n v="7"/>
    <n v="0.8"/>
    <n v="-68.185600000000022"/>
  </r>
  <r>
    <n v="538"/>
    <x v="249"/>
    <x v="1"/>
    <x v="155"/>
    <d v="2012-12-08T00:00:00"/>
    <s v="Standard Class"/>
    <s v="MP-17470"/>
    <s v="Mark Packer"/>
    <x v="3"/>
    <s v="United States"/>
    <s v="New York City"/>
    <x v="15"/>
    <n v="10009"/>
    <x v="3"/>
    <s v="OFF-BI-10004528"/>
    <x v="1"/>
    <x v="8"/>
    <s v="Cardinal Poly Pocket Divider Pockets for Ring Binders"/>
    <x v="512"/>
    <n v="4"/>
    <n v="0.2"/>
    <n v="3.359999999999999"/>
  </r>
  <r>
    <n v="539"/>
    <x v="250"/>
    <x v="1"/>
    <x v="214"/>
    <d v="2012-12-11T00:00:00"/>
    <s v="Standard Class"/>
    <s v="DK-12985"/>
    <s v="Darren Koutras"/>
    <x v="1"/>
    <s v="United States"/>
    <s v="Henderson"/>
    <x v="0"/>
    <n v="42420"/>
    <x v="0"/>
    <s v="OFF-AP-10001271"/>
    <x v="1"/>
    <x v="9"/>
    <s v="Eureka The Boss Cordless Rechargeable Stick Vac"/>
    <x v="513"/>
    <n v="3"/>
    <n v="0"/>
    <n v="41.293800000000005"/>
  </r>
  <r>
    <n v="540"/>
    <x v="250"/>
    <x v="1"/>
    <x v="214"/>
    <d v="2012-12-11T00:00:00"/>
    <s v="Standard Class"/>
    <s v="DK-12985"/>
    <s v="Darren Koutras"/>
    <x v="1"/>
    <s v="United States"/>
    <s v="Henderson"/>
    <x v="0"/>
    <n v="42420"/>
    <x v="0"/>
    <s v="FUR-CH-10002647"/>
    <x v="0"/>
    <x v="1"/>
    <s v="Situations Contoured Folding Chairs, 4/Set"/>
    <x v="514"/>
    <n v="4"/>
    <n v="0"/>
    <n v="70.980000000000018"/>
  </r>
  <r>
    <n v="541"/>
    <x v="251"/>
    <x v="2"/>
    <x v="215"/>
    <d v="2011-02-04T00:00:00"/>
    <s v="First Class"/>
    <s v="BD-11500"/>
    <s v="Bradley Drucker"/>
    <x v="1"/>
    <s v="United States"/>
    <s v="Green Bay"/>
    <x v="6"/>
    <n v="54302"/>
    <x v="2"/>
    <s v="TEC-AC-10001432"/>
    <x v="2"/>
    <x v="11"/>
    <s v="Enermax Aurora Lite Keyboard"/>
    <x v="515"/>
    <n v="6"/>
    <n v="0"/>
    <n v="206.31600000000006"/>
  </r>
  <r>
    <n v="542"/>
    <x v="252"/>
    <x v="0"/>
    <x v="216"/>
    <d v="2013-07-18T00:00:00"/>
    <s v="First Class"/>
    <s v="ES-14080"/>
    <s v="Erin Smith"/>
    <x v="2"/>
    <s v="United States"/>
    <s v="Tucson"/>
    <x v="16"/>
    <n v="85705"/>
    <x v="1"/>
    <s v="TEC-PH-10002262"/>
    <x v="2"/>
    <x v="7"/>
    <s v="LG Electronics Tone+ HBS-730 Bluetooth Headset"/>
    <x v="516"/>
    <n v="8"/>
    <n v="0.2"/>
    <n v="38.086400000000026"/>
  </r>
  <r>
    <n v="543"/>
    <x v="253"/>
    <x v="1"/>
    <x v="217"/>
    <d v="2012-12-23T00:00:00"/>
    <s v="Standard Class"/>
    <s v="LM-17065"/>
    <s v="Liz MacKendrick"/>
    <x v="1"/>
    <s v="United States"/>
    <s v="Springfield"/>
    <x v="24"/>
    <n v="45503"/>
    <x v="3"/>
    <s v="OFF-ST-10001809"/>
    <x v="1"/>
    <x v="4"/>
    <s v="Fellowes Officeware Wire Shelving"/>
    <x v="517"/>
    <n v="9"/>
    <n v="0.2"/>
    <n v="-145.52460000000002"/>
  </r>
  <r>
    <n v="544"/>
    <x v="254"/>
    <x v="2"/>
    <x v="218"/>
    <d v="2011-05-16T00:00:00"/>
    <s v="Standard Class"/>
    <s v="PG-18895"/>
    <s v="Paul Gonzalez"/>
    <x v="1"/>
    <s v="United States"/>
    <s v="Fort Worth"/>
    <x v="5"/>
    <n v="76106"/>
    <x v="2"/>
    <s v="TEC-AC-10001465"/>
    <x v="2"/>
    <x v="11"/>
    <s v="SanDisk Cruzer 64 GB USB Flash Drive"/>
    <x v="518"/>
    <n v="2"/>
    <n v="0.2"/>
    <n v="7.263999999999994"/>
  </r>
  <r>
    <n v="545"/>
    <x v="254"/>
    <x v="2"/>
    <x v="218"/>
    <d v="2011-05-16T00:00:00"/>
    <s v="Standard Class"/>
    <s v="PG-18895"/>
    <s v="Paul Gonzalez"/>
    <x v="1"/>
    <s v="United States"/>
    <s v="Fort Worth"/>
    <x v="5"/>
    <n v="76106"/>
    <x v="2"/>
    <s v="TEC-PH-10002597"/>
    <x v="2"/>
    <x v="7"/>
    <s v="Xblue XB-1670-86 X16 Small Office Telephone - Titanium"/>
    <x v="519"/>
    <n v="1"/>
    <n v="0.2"/>
    <n v="6.2995000000000019"/>
  </r>
  <r>
    <n v="546"/>
    <x v="254"/>
    <x v="2"/>
    <x v="218"/>
    <d v="2011-05-16T00:00:00"/>
    <s v="Standard Class"/>
    <s v="PG-18895"/>
    <s v="Paul Gonzalez"/>
    <x v="1"/>
    <s v="United States"/>
    <s v="Fort Worth"/>
    <x v="5"/>
    <n v="76106"/>
    <x v="2"/>
    <s v="FUR-FU-10000723"/>
    <x v="0"/>
    <x v="5"/>
    <s v="Deflect-o EconoMat Studded, No Bevel Mat for Low Pile Carpeting"/>
    <x v="520"/>
    <n v="4"/>
    <n v="0.6"/>
    <n v="-84.292799999999986"/>
  </r>
  <r>
    <n v="547"/>
    <x v="255"/>
    <x v="3"/>
    <x v="123"/>
    <d v="2014-11-23T00:00:00"/>
    <s v="First Class"/>
    <s v="AS-10135"/>
    <s v="Adrian Shami"/>
    <x v="3"/>
    <s v="United States"/>
    <s v="New York City"/>
    <x v="15"/>
    <n v="10035"/>
    <x v="3"/>
    <s v="OFF-BI-10000404"/>
    <x v="1"/>
    <x v="8"/>
    <s v="Avery Printable Repositionable Plastic Tabs"/>
    <x v="521"/>
    <n v="6"/>
    <n v="0.2"/>
    <n v="13.931999999999999"/>
  </r>
  <r>
    <n v="548"/>
    <x v="255"/>
    <x v="3"/>
    <x v="123"/>
    <d v="2014-11-23T00:00:00"/>
    <s v="First Class"/>
    <s v="AS-10135"/>
    <s v="Adrian Shami"/>
    <x v="3"/>
    <s v="United States"/>
    <s v="New York City"/>
    <x v="15"/>
    <n v="10035"/>
    <x v="3"/>
    <s v="OFF-PA-10002986"/>
    <x v="1"/>
    <x v="10"/>
    <s v="Xerox 1898"/>
    <x v="522"/>
    <n v="2"/>
    <n v="0"/>
    <n v="6.4127999999999998"/>
  </r>
  <r>
    <n v="549"/>
    <x v="256"/>
    <x v="1"/>
    <x v="219"/>
    <d v="2012-11-17T00:00:00"/>
    <s v="Second Class"/>
    <s v="DK-13225"/>
    <s v="Dean Katz"/>
    <x v="2"/>
    <s v="United States"/>
    <s v="Chicago"/>
    <x v="10"/>
    <n v="60653"/>
    <x v="2"/>
    <s v="OFF-ST-10000604"/>
    <x v="1"/>
    <x v="4"/>
    <s v="Home/Office Personal File Carts"/>
    <x v="523"/>
    <n v="9"/>
    <n v="0.2"/>
    <n v="15.641999999999982"/>
  </r>
  <r>
    <n v="550"/>
    <x v="256"/>
    <x v="1"/>
    <x v="219"/>
    <d v="2012-11-17T00:00:00"/>
    <s v="Second Class"/>
    <s v="DK-13225"/>
    <s v="Dean Katz"/>
    <x v="2"/>
    <s v="United States"/>
    <s v="Chicago"/>
    <x v="10"/>
    <n v="60653"/>
    <x v="2"/>
    <s v="OFF-BI-10004738"/>
    <x v="1"/>
    <x v="8"/>
    <s v="Flexible Leather- Look Classic Collection Ring Binder"/>
    <x v="524"/>
    <n v="3"/>
    <n v="0.8"/>
    <n v="-17.045999999999999"/>
  </r>
  <r>
    <n v="551"/>
    <x v="256"/>
    <x v="1"/>
    <x v="219"/>
    <d v="2012-11-17T00:00:00"/>
    <s v="Second Class"/>
    <s v="DK-13225"/>
    <s v="Dean Katz"/>
    <x v="2"/>
    <s v="United States"/>
    <s v="Chicago"/>
    <x v="10"/>
    <n v="60653"/>
    <x v="2"/>
    <s v="OFF-SU-10001935"/>
    <x v="1"/>
    <x v="14"/>
    <s v="Staples"/>
    <x v="525"/>
    <n v="5"/>
    <n v="0.2"/>
    <n v="-1.7440000000000015"/>
  </r>
  <r>
    <n v="552"/>
    <x v="257"/>
    <x v="0"/>
    <x v="173"/>
    <d v="2013-04-18T00:00:00"/>
    <s v="Second Class"/>
    <s v="BD-11320"/>
    <s v="Bill Donatelli"/>
    <x v="1"/>
    <s v="United States"/>
    <s v="San Francisco"/>
    <x v="1"/>
    <n v="94110"/>
    <x v="1"/>
    <s v="FUR-CH-10002024"/>
    <x v="0"/>
    <x v="1"/>
    <s v="HON 5400 Series Task Chairs for Big and Tall"/>
    <x v="526"/>
    <n v="2"/>
    <n v="0.2"/>
    <n v="0"/>
  </r>
  <r>
    <n v="553"/>
    <x v="258"/>
    <x v="3"/>
    <x v="220"/>
    <d v="2014-09-13T00:00:00"/>
    <s v="First Class"/>
    <s v="RC-19960"/>
    <s v="Ryan Crowe"/>
    <x v="1"/>
    <s v="United States"/>
    <s v="Jacksonville"/>
    <x v="2"/>
    <n v="32216"/>
    <x v="0"/>
    <s v="FUR-FU-10003039"/>
    <x v="0"/>
    <x v="5"/>
    <s v="Howard Miller 11-1/2&quot; Diameter Grantwood Wall Clock"/>
    <x v="527"/>
    <n v="1"/>
    <n v="0.2"/>
    <n v="6.0381999999999998"/>
  </r>
  <r>
    <n v="554"/>
    <x v="259"/>
    <x v="3"/>
    <x v="221"/>
    <d v="2014-11-29T00:00:00"/>
    <s v="Standard Class"/>
    <s v="GT-14710"/>
    <s v="Greg Tran"/>
    <x v="1"/>
    <s v="United States"/>
    <s v="Houston"/>
    <x v="5"/>
    <n v="77070"/>
    <x v="2"/>
    <s v="OFF-FA-10004248"/>
    <x v="1"/>
    <x v="13"/>
    <s v="Advantus T-Pin Paper Clips"/>
    <x v="528"/>
    <n v="3"/>
    <n v="0.2"/>
    <n v="2.5707"/>
  </r>
  <r>
    <n v="555"/>
    <x v="260"/>
    <x v="3"/>
    <x v="222"/>
    <d v="2014-07-04T00:00:00"/>
    <s v="Second Class"/>
    <s v="DK-13225"/>
    <s v="Dean Katz"/>
    <x v="2"/>
    <s v="United States"/>
    <s v="Anaheim"/>
    <x v="1"/>
    <n v="92804"/>
    <x v="1"/>
    <s v="OFF-ST-10001780"/>
    <x v="1"/>
    <x v="4"/>
    <s v="Tennsco 16-Compartment Lockers with Coat Rack"/>
    <x v="529"/>
    <n v="2"/>
    <n v="0"/>
    <n v="310.98720000000003"/>
  </r>
  <r>
    <n v="556"/>
    <x v="261"/>
    <x v="2"/>
    <x v="223"/>
    <d v="2011-03-07T00:00:00"/>
    <s v="Second Class"/>
    <s v="AJ-10945"/>
    <s v="Ashley Jarboe"/>
    <x v="1"/>
    <s v="United States"/>
    <s v="Wilmington"/>
    <x v="3"/>
    <n v="28403"/>
    <x v="0"/>
    <s v="OFF-AR-10003560"/>
    <x v="1"/>
    <x v="6"/>
    <s v="Zebra Zazzle Fluorescent Highlighters"/>
    <x v="530"/>
    <n v="4"/>
    <n v="0.2"/>
    <n v="3.4047999999999981"/>
  </r>
  <r>
    <n v="557"/>
    <x v="262"/>
    <x v="0"/>
    <x v="224"/>
    <d v="2013-06-16T00:00:00"/>
    <s v="Standard Class"/>
    <s v="OT-18730"/>
    <s v="Olvera Toch"/>
    <x v="1"/>
    <s v="United States"/>
    <s v="Los Angeles"/>
    <x v="1"/>
    <n v="90045"/>
    <x v="1"/>
    <s v="OFF-LA-10001297"/>
    <x v="1"/>
    <x v="2"/>
    <s v="Avery 473"/>
    <x v="346"/>
    <n v="2"/>
    <n v="0"/>
    <n v="9.9359999999999999"/>
  </r>
  <r>
    <n v="558"/>
    <x v="262"/>
    <x v="0"/>
    <x v="224"/>
    <d v="2013-06-16T00:00:00"/>
    <s v="Standard Class"/>
    <s v="OT-18730"/>
    <s v="Olvera Toch"/>
    <x v="1"/>
    <s v="United States"/>
    <s v="Los Angeles"/>
    <x v="1"/>
    <n v="90045"/>
    <x v="1"/>
    <s v="FUR-TA-10004256"/>
    <x v="0"/>
    <x v="3"/>
    <s v="Bretford “Just In Time” Height-Adjustable Multi-Task Work Tables"/>
    <x v="531"/>
    <n v="4"/>
    <n v="0.2"/>
    <n v="-217.04800000000017"/>
  </r>
  <r>
    <n v="559"/>
    <x v="262"/>
    <x v="0"/>
    <x v="224"/>
    <d v="2013-06-16T00:00:00"/>
    <s v="Standard Class"/>
    <s v="OT-18730"/>
    <s v="Olvera Toch"/>
    <x v="1"/>
    <s v="United States"/>
    <s v="Los Angeles"/>
    <x v="1"/>
    <n v="90045"/>
    <x v="1"/>
    <s v="OFF-PA-10003441"/>
    <x v="1"/>
    <x v="10"/>
    <s v="Xerox 226"/>
    <x v="56"/>
    <n v="5"/>
    <n v="0"/>
    <n v="15.552000000000001"/>
  </r>
  <r>
    <n v="560"/>
    <x v="263"/>
    <x v="3"/>
    <x v="225"/>
    <d v="2014-11-23T00:00:00"/>
    <s v="Second Class"/>
    <s v="LP-17080"/>
    <s v="Liz Pelletier"/>
    <x v="1"/>
    <s v="United States"/>
    <s v="San Francisco"/>
    <x v="1"/>
    <n v="94110"/>
    <x v="1"/>
    <s v="FUR-FU-10003347"/>
    <x v="0"/>
    <x v="5"/>
    <s v="Coloredge Poster Frame"/>
    <x v="532"/>
    <n v="3"/>
    <n v="0"/>
    <n v="16.614000000000001"/>
  </r>
  <r>
    <n v="561"/>
    <x v="263"/>
    <x v="3"/>
    <x v="225"/>
    <d v="2014-11-23T00:00:00"/>
    <s v="Second Class"/>
    <s v="LP-17080"/>
    <s v="Liz Pelletier"/>
    <x v="1"/>
    <s v="United States"/>
    <s v="San Francisco"/>
    <x v="1"/>
    <n v="94110"/>
    <x v="1"/>
    <s v="OFF-BI-10000069"/>
    <x v="1"/>
    <x v="8"/>
    <s v="GBC Prepunched Paper, 19-Hole, for Binding Systems, 24-lb"/>
    <x v="533"/>
    <n v="7"/>
    <n v="0.2"/>
    <n v="27.318199999999983"/>
  </r>
  <r>
    <n v="562"/>
    <x v="264"/>
    <x v="2"/>
    <x v="80"/>
    <d v="2011-09-18T00:00:00"/>
    <s v="Second Class"/>
    <s v="CA-12775"/>
    <s v="Cynthia Arntzen"/>
    <x v="1"/>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1"/>
    <s v="United States"/>
    <s v="Tampa"/>
    <x v="2"/>
    <n v="33614"/>
    <x v="0"/>
    <s v="FUR-FU-10004020"/>
    <x v="0"/>
    <x v="5"/>
    <s v="Advantus Panel Wall Acrylic Frame"/>
    <x v="535"/>
    <n v="3"/>
    <n v="0.2"/>
    <n v="3.7743000000000002"/>
  </r>
  <r>
    <n v="564"/>
    <x v="265"/>
    <x v="1"/>
    <x v="214"/>
    <d v="2012-12-09T00:00:00"/>
    <s v="First Class"/>
    <s v="JF-15490"/>
    <s v="Jeremy Farry"/>
    <x v="1"/>
    <s v="United States"/>
    <s v="Seattle"/>
    <x v="4"/>
    <n v="98105"/>
    <x v="1"/>
    <s v="OFF-FA-10003467"/>
    <x v="1"/>
    <x v="13"/>
    <s v="Alliance Big Bands Rubber Bands, 12/Pack"/>
    <x v="536"/>
    <n v="2"/>
    <n v="0"/>
    <n v="0"/>
  </r>
  <r>
    <n v="565"/>
    <x v="265"/>
    <x v="1"/>
    <x v="214"/>
    <d v="2012-12-09T00:00:00"/>
    <s v="First Class"/>
    <s v="JF-15490"/>
    <s v="Jeremy Farry"/>
    <x v="1"/>
    <s v="United States"/>
    <s v="Seattle"/>
    <x v="4"/>
    <n v="98105"/>
    <x v="1"/>
    <s v="OFF-LA-10000634"/>
    <x v="1"/>
    <x v="2"/>
    <s v="Avery 509"/>
    <x v="537"/>
    <n v="1"/>
    <n v="0"/>
    <n v="1.2005999999999999"/>
  </r>
  <r>
    <n v="566"/>
    <x v="266"/>
    <x v="3"/>
    <x v="226"/>
    <d v="2014-12-11T00:00:00"/>
    <s v="First Class"/>
    <s v="FP-14320"/>
    <s v="Frank Preis"/>
    <x v="1"/>
    <s v="United States"/>
    <s v="Los Angeles"/>
    <x v="1"/>
    <n v="90008"/>
    <x v="1"/>
    <s v="TEC-PH-10002496"/>
    <x v="2"/>
    <x v="7"/>
    <s v="Cisco SPA301"/>
    <x v="538"/>
    <n v="3"/>
    <n v="0.2"/>
    <n v="46.796999999999983"/>
  </r>
  <r>
    <n v="567"/>
    <x v="267"/>
    <x v="3"/>
    <x v="172"/>
    <d v="2014-10-09T00:00:00"/>
    <s v="Standard Class"/>
    <s v="EB-13840"/>
    <s v="Ellis Ballard"/>
    <x v="2"/>
    <s v="United States"/>
    <s v="Seattle"/>
    <x v="4"/>
    <n v="98105"/>
    <x v="1"/>
    <s v="OFF-PA-10004530"/>
    <x v="1"/>
    <x v="10"/>
    <s v="Personal Creations Ink Jet Cards and Labels"/>
    <x v="539"/>
    <n v="8"/>
    <n v="0"/>
    <n v="45.001600000000003"/>
  </r>
  <r>
    <n v="568"/>
    <x v="267"/>
    <x v="3"/>
    <x v="172"/>
    <d v="2014-10-09T00:00:00"/>
    <s v="Standard Class"/>
    <s v="EB-13840"/>
    <s v="Ellis Ballard"/>
    <x v="2"/>
    <s v="United States"/>
    <s v="Seattle"/>
    <x v="4"/>
    <n v="98105"/>
    <x v="1"/>
    <s v="OFF-BI-10001107"/>
    <x v="1"/>
    <x v="8"/>
    <s v="GBC White Gloss Covers, Plain Front"/>
    <x v="540"/>
    <n v="7"/>
    <n v="0.2"/>
    <n v="27.3672"/>
  </r>
  <r>
    <n v="569"/>
    <x v="267"/>
    <x v="3"/>
    <x v="172"/>
    <d v="2014-10-09T00:00:00"/>
    <s v="Standard Class"/>
    <s v="EB-13840"/>
    <s v="Ellis Ballard"/>
    <x v="2"/>
    <s v="United States"/>
    <s v="Seattle"/>
    <x v="4"/>
    <n v="98105"/>
    <x v="1"/>
    <s v="OFF-PA-10004451"/>
    <x v="1"/>
    <x v="10"/>
    <s v="Xerox 222"/>
    <x v="541"/>
    <n v="3"/>
    <n v="0"/>
    <n v="9.3312000000000008"/>
  </r>
  <r>
    <n v="570"/>
    <x v="267"/>
    <x v="3"/>
    <x v="172"/>
    <d v="2014-10-09T00:00:00"/>
    <s v="Standard Class"/>
    <s v="EB-13840"/>
    <s v="Ellis Ballard"/>
    <x v="2"/>
    <s v="United States"/>
    <s v="Seattle"/>
    <x v="4"/>
    <n v="98105"/>
    <x v="1"/>
    <s v="FUR-CH-10004997"/>
    <x v="0"/>
    <x v="1"/>
    <s v="Hon Every-Day Series Multi-Task Chairs"/>
    <x v="542"/>
    <n v="3"/>
    <n v="0.2"/>
    <n v="0"/>
  </r>
  <r>
    <n v="571"/>
    <x v="268"/>
    <x v="3"/>
    <x v="116"/>
    <d v="2015-01-05T00:00:00"/>
    <s v="Standard Class"/>
    <s v="JF-15415"/>
    <s v="Jennifer Ferguson"/>
    <x v="1"/>
    <s v="United States"/>
    <s v="New York City"/>
    <x v="15"/>
    <n v="10024"/>
    <x v="3"/>
    <s v="OFF-LA-10001297"/>
    <x v="1"/>
    <x v="2"/>
    <s v="Avery 473"/>
    <x v="543"/>
    <n v="7"/>
    <n v="0"/>
    <n v="34.775999999999996"/>
  </r>
  <r>
    <n v="572"/>
    <x v="268"/>
    <x v="3"/>
    <x v="116"/>
    <d v="2015-01-05T00:00:00"/>
    <s v="Standard Class"/>
    <s v="JF-15415"/>
    <s v="Jennifer Ferguson"/>
    <x v="1"/>
    <s v="United States"/>
    <s v="New York City"/>
    <x v="15"/>
    <n v="10024"/>
    <x v="3"/>
    <s v="OFF-FA-10000585"/>
    <x v="1"/>
    <x v="13"/>
    <s v="OIC Bulk Pack Metal Binder Clips"/>
    <x v="544"/>
    <n v="4"/>
    <n v="0"/>
    <n v="6.4215999999999998"/>
  </r>
  <r>
    <n v="573"/>
    <x v="268"/>
    <x v="3"/>
    <x v="116"/>
    <d v="2015-01-05T00:00:00"/>
    <s v="Standard Class"/>
    <s v="JF-15415"/>
    <s v="Jennifer Ferguson"/>
    <x v="1"/>
    <s v="United States"/>
    <s v="New York City"/>
    <x v="15"/>
    <n v="10024"/>
    <x v="3"/>
    <s v="OFF-BI-10001922"/>
    <x v="1"/>
    <x v="8"/>
    <s v="Storex Dura Pro Binders"/>
    <x v="545"/>
    <n v="7"/>
    <n v="0.2"/>
    <n v="11.226599999999999"/>
  </r>
  <r>
    <n v="574"/>
    <x v="268"/>
    <x v="3"/>
    <x v="116"/>
    <d v="2015-01-05T00:00:00"/>
    <s v="Standard Class"/>
    <s v="JF-15415"/>
    <s v="Jennifer Ferguson"/>
    <x v="1"/>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1"/>
    <s v="United States"/>
    <s v="Marysville"/>
    <x v="4"/>
    <n v="98270"/>
    <x v="1"/>
    <s v="OFF-AR-10003394"/>
    <x v="1"/>
    <x v="6"/>
    <s v="Newell 332"/>
    <x v="138"/>
    <n v="3"/>
    <n v="0"/>
    <n v="2.3814000000000002"/>
  </r>
  <r>
    <n v="576"/>
    <x v="270"/>
    <x v="1"/>
    <x v="227"/>
    <d v="2012-09-22T00:00:00"/>
    <s v="Second Class"/>
    <s v="TG-21640"/>
    <s v="Trudy Glocke"/>
    <x v="1"/>
    <s v="United States"/>
    <s v="Long Beach"/>
    <x v="1"/>
    <n v="90805"/>
    <x v="1"/>
    <s v="OFF-PA-10004530"/>
    <x v="1"/>
    <x v="10"/>
    <s v="Personal Creations Ink Jet Cards and Labels"/>
    <x v="547"/>
    <n v="14"/>
    <n v="0"/>
    <n v="78.752800000000008"/>
  </r>
  <r>
    <n v="577"/>
    <x v="270"/>
    <x v="1"/>
    <x v="227"/>
    <d v="2012-09-22T00:00:00"/>
    <s v="Second Class"/>
    <s v="TG-21640"/>
    <s v="Trudy Glocke"/>
    <x v="1"/>
    <s v="United States"/>
    <s v="Long Beach"/>
    <x v="1"/>
    <n v="90805"/>
    <x v="1"/>
    <s v="OFF-PA-10001450"/>
    <x v="1"/>
    <x v="10"/>
    <s v="Rediform S.O.S. Phone Message Books"/>
    <x v="548"/>
    <n v="4"/>
    <n v="0"/>
    <n v="9.7608000000000015"/>
  </r>
  <r>
    <n v="578"/>
    <x v="270"/>
    <x v="1"/>
    <x v="227"/>
    <d v="2012-09-22T00:00:00"/>
    <s v="Second Class"/>
    <s v="TG-21640"/>
    <s v="Trudy Glocke"/>
    <x v="1"/>
    <s v="United States"/>
    <s v="Long Beach"/>
    <x v="1"/>
    <n v="90805"/>
    <x v="1"/>
    <s v="OFF-SU-10001574"/>
    <x v="1"/>
    <x v="14"/>
    <s v="Acme Value Line Scissors"/>
    <x v="549"/>
    <n v="2"/>
    <n v="0"/>
    <n v="2.1899999999999995"/>
  </r>
  <r>
    <n v="579"/>
    <x v="271"/>
    <x v="3"/>
    <x v="228"/>
    <d v="2014-07-27T00:00:00"/>
    <s v="Standard Class"/>
    <s v="CS-11950"/>
    <s v="Carlos Soltero"/>
    <x v="1"/>
    <s v="United States"/>
    <s v="Chicago"/>
    <x v="10"/>
    <n v="60610"/>
    <x v="2"/>
    <s v="OFF-ST-10002974"/>
    <x v="1"/>
    <x v="4"/>
    <s v="Trav-L-File Heavy-Duty Shuttle II, Black"/>
    <x v="550"/>
    <n v="2"/>
    <n v="0.2"/>
    <n v="8.7139999999999951"/>
  </r>
  <r>
    <n v="580"/>
    <x v="271"/>
    <x v="3"/>
    <x v="228"/>
    <d v="2014-07-27T00:00:00"/>
    <s v="Standard Class"/>
    <s v="CS-11950"/>
    <s v="Carlos Soltero"/>
    <x v="1"/>
    <s v="United States"/>
    <s v="Chicago"/>
    <x v="10"/>
    <n v="60610"/>
    <x v="2"/>
    <s v="FUR-FU-10001475"/>
    <x v="0"/>
    <x v="5"/>
    <s v="Contract Clock, 14&quot;, Brown"/>
    <x v="551"/>
    <n v="1"/>
    <n v="0.6"/>
    <n v="-5.7148000000000003"/>
  </r>
  <r>
    <n v="581"/>
    <x v="272"/>
    <x v="1"/>
    <x v="229"/>
    <d v="2012-09-14T00:00:00"/>
    <s v="Standard Class"/>
    <s v="CC-12145"/>
    <s v="Charles Crestani"/>
    <x v="1"/>
    <s v="United States"/>
    <s v="Los Angeles"/>
    <x v="1"/>
    <n v="90004"/>
    <x v="1"/>
    <s v="OFF-SU-10004498"/>
    <x v="1"/>
    <x v="14"/>
    <s v="Martin-Yale Premier Letter Opener"/>
    <x v="552"/>
    <n v="4"/>
    <n v="0"/>
    <n v="1.5456000000000003"/>
  </r>
  <r>
    <n v="582"/>
    <x v="273"/>
    <x v="3"/>
    <x v="96"/>
    <d v="2014-12-06T00:00:00"/>
    <s v="Standard Class"/>
    <s v="DV-13465"/>
    <s v="Dianna Vittorini"/>
    <x v="1"/>
    <s v="United States"/>
    <s v="Denver"/>
    <x v="22"/>
    <n v="80219"/>
    <x v="1"/>
    <s v="TEC-PH-10004977"/>
    <x v="2"/>
    <x v="7"/>
    <s v="GE 30524EE4"/>
    <x v="553"/>
    <n v="3"/>
    <n v="0.2"/>
    <n v="52.917299999999955"/>
  </r>
  <r>
    <n v="583"/>
    <x v="273"/>
    <x v="3"/>
    <x v="96"/>
    <d v="2014-12-06T00:00:00"/>
    <s v="Standard Class"/>
    <s v="DV-13465"/>
    <s v="Dianna Vittorini"/>
    <x v="1"/>
    <s v="United States"/>
    <s v="Denver"/>
    <x v="22"/>
    <n v="80219"/>
    <x v="1"/>
    <s v="TEC-PH-10000586"/>
    <x v="2"/>
    <x v="7"/>
    <s v="AT&amp;T SB67148 SynJ"/>
    <x v="554"/>
    <n v="2"/>
    <n v="0.2"/>
    <n v="9.2386000000000053"/>
  </r>
  <r>
    <n v="584"/>
    <x v="273"/>
    <x v="3"/>
    <x v="96"/>
    <d v="2014-12-06T00:00:00"/>
    <s v="Standard Class"/>
    <s v="DV-13465"/>
    <s v="Dianna Vittorini"/>
    <x v="1"/>
    <s v="United States"/>
    <s v="Denver"/>
    <x v="22"/>
    <n v="80219"/>
    <x v="1"/>
    <s v="OFF-AP-10000358"/>
    <x v="1"/>
    <x v="9"/>
    <s v="Fellowes Basic Home/Office Series Surge Protectors"/>
    <x v="555"/>
    <n v="3"/>
    <n v="0.2"/>
    <n v="3.5045999999999964"/>
  </r>
  <r>
    <n v="585"/>
    <x v="273"/>
    <x v="3"/>
    <x v="96"/>
    <d v="2014-12-06T00:00:00"/>
    <s v="Standard Class"/>
    <s v="DV-13465"/>
    <s v="Dianna Vittorini"/>
    <x v="1"/>
    <s v="United States"/>
    <s v="Denver"/>
    <x v="22"/>
    <n v="80219"/>
    <x v="1"/>
    <s v="OFF-BI-10002764"/>
    <x v="1"/>
    <x v="8"/>
    <s v="Recycled Pressboard Report Cover with Reinforced Top Hinge"/>
    <x v="556"/>
    <n v="7"/>
    <n v="0.7"/>
    <n v="-4.7480999999999973"/>
  </r>
  <r>
    <n v="586"/>
    <x v="273"/>
    <x v="3"/>
    <x v="96"/>
    <d v="2014-12-06T00:00:00"/>
    <s v="Standard Class"/>
    <s v="DV-13465"/>
    <s v="Dianna Vittorini"/>
    <x v="1"/>
    <s v="United States"/>
    <s v="Denver"/>
    <x v="22"/>
    <n v="80219"/>
    <x v="1"/>
    <s v="TEC-PH-10001254"/>
    <x v="2"/>
    <x v="7"/>
    <s v="Jabra BIZ 2300 Duo QD Duo Corded Headset"/>
    <x v="557"/>
    <n v="4"/>
    <n v="0.2"/>
    <n v="30.477599999999981"/>
  </r>
  <r>
    <n v="587"/>
    <x v="274"/>
    <x v="1"/>
    <x v="230"/>
    <d v="2012-07-09T00:00:00"/>
    <s v="Standard Class"/>
    <s v="BD-11725"/>
    <s v="Bruce Degenhardt"/>
    <x v="1"/>
    <s v="United States"/>
    <s v="Richmond"/>
    <x v="0"/>
    <n v="40475"/>
    <x v="0"/>
    <s v="FUR-CH-10003956"/>
    <x v="0"/>
    <x v="1"/>
    <s v="Novimex High-Tech Fabric Mesh Task Chair"/>
    <x v="558"/>
    <n v="1"/>
    <n v="0"/>
    <n v="4.968599999999995"/>
  </r>
  <r>
    <n v="588"/>
    <x v="274"/>
    <x v="1"/>
    <x v="230"/>
    <d v="2012-07-09T00:00:00"/>
    <s v="Standard Class"/>
    <s v="BD-11725"/>
    <s v="Bruce Degenhardt"/>
    <x v="1"/>
    <s v="United States"/>
    <s v="Richmond"/>
    <x v="0"/>
    <n v="40475"/>
    <x v="0"/>
    <s v="OFF-LA-10003930"/>
    <x v="1"/>
    <x v="2"/>
    <s v="Dot Matrix Printer Tape Reel Labels, White, 5000/Box"/>
    <x v="559"/>
    <n v="3"/>
    <n v="0"/>
    <n v="144.51570000000001"/>
  </r>
  <r>
    <n v="589"/>
    <x v="275"/>
    <x v="0"/>
    <x v="231"/>
    <d v="2013-03-25T00:00:00"/>
    <s v="Standard Class"/>
    <s v="ZC-21910"/>
    <s v="Zuschuss Carroll"/>
    <x v="1"/>
    <s v="United States"/>
    <s v="Salem"/>
    <x v="21"/>
    <n v="97301"/>
    <x v="1"/>
    <s v="TEC-PH-10003800"/>
    <x v="2"/>
    <x v="7"/>
    <s v="i.Sound Portable Power - 8000 mAh"/>
    <x v="560"/>
    <n v="2"/>
    <n v="0.2"/>
    <n v="-20.136200000000006"/>
  </r>
  <r>
    <n v="590"/>
    <x v="275"/>
    <x v="0"/>
    <x v="231"/>
    <d v="2013-03-25T00:00:00"/>
    <s v="Standard Class"/>
    <s v="ZC-21910"/>
    <s v="Zuschuss Carroll"/>
    <x v="1"/>
    <s v="United States"/>
    <s v="Salem"/>
    <x v="21"/>
    <n v="97301"/>
    <x v="1"/>
    <s v="OFF-PA-10002005"/>
    <x v="1"/>
    <x v="10"/>
    <s v="Xerox 225"/>
    <x v="561"/>
    <n v="4"/>
    <n v="0.2"/>
    <n v="7.2576000000000001"/>
  </r>
  <r>
    <n v="591"/>
    <x v="275"/>
    <x v="0"/>
    <x v="231"/>
    <d v="2013-03-25T00:00:00"/>
    <s v="Standard Class"/>
    <s v="ZC-21910"/>
    <s v="Zuschuss Carroll"/>
    <x v="1"/>
    <s v="United States"/>
    <s v="Salem"/>
    <x v="21"/>
    <n v="97301"/>
    <x v="1"/>
    <s v="OFF-BI-10002498"/>
    <x v="1"/>
    <x v="8"/>
    <s v="Clear Mylar Reinforcing Strips"/>
    <x v="562"/>
    <n v="3"/>
    <n v="0.7"/>
    <n v="-12.896100000000004"/>
  </r>
  <r>
    <n v="592"/>
    <x v="275"/>
    <x v="0"/>
    <x v="231"/>
    <d v="2013-03-25T00:00:00"/>
    <s v="Standard Class"/>
    <s v="ZC-21910"/>
    <s v="Zuschuss Carroll"/>
    <x v="1"/>
    <s v="United States"/>
    <s v="Salem"/>
    <x v="21"/>
    <n v="97301"/>
    <x v="1"/>
    <s v="OFF-PA-10004101"/>
    <x v="1"/>
    <x v="10"/>
    <s v="Xerox 1894"/>
    <x v="563"/>
    <n v="2"/>
    <n v="0.2"/>
    <n v="3.6288"/>
  </r>
  <r>
    <n v="593"/>
    <x v="276"/>
    <x v="2"/>
    <x v="232"/>
    <d v="2011-01-14T00:00:00"/>
    <s v="Standard Class"/>
    <s v="MS-17830"/>
    <s v="Melanie Seite"/>
    <x v="1"/>
    <s v="United States"/>
    <s v="Laredo"/>
    <x v="5"/>
    <n v="78041"/>
    <x v="2"/>
    <s v="OFF-AR-10004078"/>
    <x v="1"/>
    <x v="6"/>
    <s v="Newell 312"/>
    <x v="564"/>
    <n v="2"/>
    <n v="0.2"/>
    <n v="1.1679999999999997"/>
  </r>
  <r>
    <n v="594"/>
    <x v="276"/>
    <x v="2"/>
    <x v="232"/>
    <d v="2011-01-14T00:00:00"/>
    <s v="Standard Class"/>
    <s v="MS-17830"/>
    <s v="Melanie Seite"/>
    <x v="1"/>
    <s v="United States"/>
    <s v="Laredo"/>
    <x v="5"/>
    <n v="78041"/>
    <x v="2"/>
    <s v="TEC-AC-10001266"/>
    <x v="2"/>
    <x v="11"/>
    <s v="Memorex Micro Travel Drive 8 GB"/>
    <x v="565"/>
    <n v="3"/>
    <n v="0.2"/>
    <n v="9.7499999999999964"/>
  </r>
  <r>
    <n v="595"/>
    <x v="277"/>
    <x v="2"/>
    <x v="233"/>
    <d v="2011-08-15T00:00:00"/>
    <s v="Standard Class"/>
    <s v="LR-16915"/>
    <s v="Lena Radford"/>
    <x v="1"/>
    <s v="United States"/>
    <s v="San Diego"/>
    <x v="1"/>
    <n v="92024"/>
    <x v="1"/>
    <s v="OFF-AP-10004708"/>
    <x v="1"/>
    <x v="9"/>
    <s v="Fellowes Superior 10 Outlet Split Surge Protector"/>
    <x v="566"/>
    <n v="2"/>
    <n v="0"/>
    <n v="22.074799999999996"/>
  </r>
  <r>
    <n v="596"/>
    <x v="277"/>
    <x v="2"/>
    <x v="233"/>
    <d v="2011-08-15T00:00:00"/>
    <s v="Standard Class"/>
    <s v="LR-16915"/>
    <s v="Lena Radford"/>
    <x v="1"/>
    <s v="United States"/>
    <s v="San Diego"/>
    <x v="1"/>
    <n v="92024"/>
    <x v="1"/>
    <s v="TEC-CO-10004115"/>
    <x v="2"/>
    <x v="16"/>
    <s v="Sharp AL-1530CS Digital Copier"/>
    <x v="387"/>
    <n v="3"/>
    <n v="0.2"/>
    <n v="434.99130000000002"/>
  </r>
  <r>
    <n v="597"/>
    <x v="277"/>
    <x v="2"/>
    <x v="233"/>
    <d v="2011-08-15T00:00:00"/>
    <s v="Standard Class"/>
    <s v="LR-16915"/>
    <s v="Lena Radford"/>
    <x v="1"/>
    <s v="United States"/>
    <s v="San Diego"/>
    <x v="1"/>
    <n v="92024"/>
    <x v="1"/>
    <s v="TEC-PH-10002398"/>
    <x v="2"/>
    <x v="7"/>
    <s v="AT&amp;T 1070 Corded Phone"/>
    <x v="567"/>
    <n v="5"/>
    <n v="0.2"/>
    <n v="55.744999999999948"/>
  </r>
  <r>
    <n v="598"/>
    <x v="277"/>
    <x v="2"/>
    <x v="233"/>
    <d v="2011-08-15T00:00:00"/>
    <s v="Standard Class"/>
    <s v="LR-16915"/>
    <s v="Lena Radford"/>
    <x v="1"/>
    <s v="United States"/>
    <s v="San Diego"/>
    <x v="1"/>
    <n v="92024"/>
    <x v="1"/>
    <s v="FUR-FU-10001979"/>
    <x v="0"/>
    <x v="5"/>
    <s v="Dana Halogen Swing-Arm Architect Lamp"/>
    <x v="568"/>
    <n v="8"/>
    <n v="0"/>
    <n v="91.772800000000018"/>
  </r>
  <r>
    <n v="599"/>
    <x v="278"/>
    <x v="0"/>
    <x v="216"/>
    <d v="2013-07-17T00:00:00"/>
    <s v="First Class"/>
    <s v="TP-21130"/>
    <s v="Theone Pippenger"/>
    <x v="1"/>
    <s v="United States"/>
    <s v="Philadelphia"/>
    <x v="9"/>
    <n v="19134"/>
    <x v="3"/>
    <s v="OFF-SU-10004115"/>
    <x v="1"/>
    <x v="14"/>
    <s v="Acme Stainless Steel Office Snips"/>
    <x v="569"/>
    <n v="2"/>
    <n v="0.2"/>
    <n v="1.0178000000000007"/>
  </r>
  <r>
    <n v="600"/>
    <x v="279"/>
    <x v="0"/>
    <x v="87"/>
    <d v="2013-07-22T00:00:00"/>
    <s v="Standard Class"/>
    <s v="CK-12205"/>
    <s v="Chloris Kastensmidt"/>
    <x v="1"/>
    <s v="United States"/>
    <s v="Philadelphia"/>
    <x v="9"/>
    <n v="19120"/>
    <x v="3"/>
    <s v="TEC-PH-10001425"/>
    <x v="2"/>
    <x v="7"/>
    <s v="Mophie Juice Pack Helium for iPhone"/>
    <x v="570"/>
    <n v="3"/>
    <n v="0.4"/>
    <n v="-28.796400000000006"/>
  </r>
  <r>
    <n v="601"/>
    <x v="279"/>
    <x v="0"/>
    <x v="87"/>
    <d v="2013-07-22T00:00:00"/>
    <s v="Standard Class"/>
    <s v="CK-12205"/>
    <s v="Chloris Kastensmidt"/>
    <x v="1"/>
    <s v="United States"/>
    <s v="Philadelphia"/>
    <x v="9"/>
    <n v="19120"/>
    <x v="3"/>
    <s v="TEC-PH-10003963"/>
    <x v="2"/>
    <x v="7"/>
    <s v="GE 2-Jack Phone Line Splitter"/>
    <x v="571"/>
    <n v="4"/>
    <n v="0.4"/>
    <n v="-115.35440000000006"/>
  </r>
  <r>
    <n v="602"/>
    <x v="279"/>
    <x v="0"/>
    <x v="87"/>
    <d v="2013-07-22T00:00:00"/>
    <s v="Standard Class"/>
    <s v="CK-12205"/>
    <s v="Chloris Kastensmidt"/>
    <x v="1"/>
    <s v="United States"/>
    <s v="Philadelphia"/>
    <x v="9"/>
    <n v="19120"/>
    <x v="3"/>
    <s v="OFF-SU-10001574"/>
    <x v="1"/>
    <x v="14"/>
    <s v="Acme Value Line Scissors"/>
    <x v="572"/>
    <n v="2"/>
    <n v="0.2"/>
    <n v="0.72999999999999954"/>
  </r>
  <r>
    <n v="603"/>
    <x v="280"/>
    <x v="2"/>
    <x v="234"/>
    <d v="2011-03-19T00:00:00"/>
    <s v="Standard Class"/>
    <s v="AS-10240"/>
    <s v="Alan Shonely"/>
    <x v="1"/>
    <s v="United States"/>
    <s v="Tampa"/>
    <x v="2"/>
    <n v="33614"/>
    <x v="0"/>
    <s v="OFF-ST-10001490"/>
    <x v="1"/>
    <x v="4"/>
    <s v="Hot File 7-Pocket, Floor Stand"/>
    <x v="573"/>
    <n v="1"/>
    <n v="0.2"/>
    <n v="17.84699999999998"/>
  </r>
  <r>
    <n v="604"/>
    <x v="280"/>
    <x v="2"/>
    <x v="234"/>
    <d v="2011-03-19T00:00:00"/>
    <s v="Standard Class"/>
    <s v="AS-10240"/>
    <s v="Alan Shonely"/>
    <x v="1"/>
    <s v="United States"/>
    <s v="Tampa"/>
    <x v="2"/>
    <n v="33614"/>
    <x v="0"/>
    <s v="FUR-FU-10001756"/>
    <x v="0"/>
    <x v="5"/>
    <s v="Eldon Expressions Desk Accessory, Wood Photo Frame, Mahogany"/>
    <x v="502"/>
    <n v="3"/>
    <n v="0.2"/>
    <n v="5.1407999999999916"/>
  </r>
  <r>
    <n v="605"/>
    <x v="280"/>
    <x v="2"/>
    <x v="234"/>
    <d v="2011-03-19T00:00:00"/>
    <s v="Standard Class"/>
    <s v="AS-10240"/>
    <s v="Alan Shonely"/>
    <x v="1"/>
    <s v="United States"/>
    <s v="Tampa"/>
    <x v="2"/>
    <n v="33614"/>
    <x v="0"/>
    <s v="OFF-BI-10000773"/>
    <x v="1"/>
    <x v="8"/>
    <s v="Insertable Tab Post Binder Dividers"/>
    <x v="574"/>
    <n v="3"/>
    <n v="0.7"/>
    <n v="-5.5338000000000012"/>
  </r>
  <r>
    <n v="606"/>
    <x v="280"/>
    <x v="2"/>
    <x v="234"/>
    <d v="2011-03-19T00:00:00"/>
    <s v="Standard Class"/>
    <s v="AS-10240"/>
    <s v="Alan Shonely"/>
    <x v="1"/>
    <s v="United States"/>
    <s v="Tampa"/>
    <x v="2"/>
    <n v="33614"/>
    <x v="0"/>
    <s v="OFF-BI-10001543"/>
    <x v="1"/>
    <x v="8"/>
    <s v="GBC VeloBinder Manual Binding System"/>
    <x v="575"/>
    <n v="4"/>
    <n v="0.7"/>
    <n v="-31.671199999999999"/>
  </r>
  <r>
    <n v="607"/>
    <x v="280"/>
    <x v="2"/>
    <x v="234"/>
    <d v="2011-03-19T00:00:00"/>
    <s v="Standard Class"/>
    <s v="AS-10240"/>
    <s v="Alan Shonely"/>
    <x v="1"/>
    <s v="United States"/>
    <s v="Tampa"/>
    <x v="2"/>
    <n v="33614"/>
    <x v="0"/>
    <s v="OFF-PA-10002120"/>
    <x v="1"/>
    <x v="10"/>
    <s v="Xerox 1889"/>
    <x v="576"/>
    <n v="3"/>
    <n v="0.2"/>
    <n v="47.815200000000004"/>
  </r>
  <r>
    <n v="608"/>
    <x v="281"/>
    <x v="2"/>
    <x v="235"/>
    <d v="2011-05-27T00:00:00"/>
    <s v="Standard Class"/>
    <s v="AR-10510"/>
    <s v="Andrew Roberts"/>
    <x v="1"/>
    <s v="United States"/>
    <s v="Philadelphia"/>
    <x v="9"/>
    <n v="19134"/>
    <x v="3"/>
    <s v="OFF-BI-10000848"/>
    <x v="1"/>
    <x v="8"/>
    <s v="Angle-D Ring Binders"/>
    <x v="577"/>
    <n v="2"/>
    <n v="0.7"/>
    <n v="-2.6256000000000004"/>
  </r>
  <r>
    <n v="609"/>
    <x v="281"/>
    <x v="2"/>
    <x v="235"/>
    <d v="2011-05-27T00:00:00"/>
    <s v="Standard Class"/>
    <s v="AR-10510"/>
    <s v="Andrew Roberts"/>
    <x v="1"/>
    <s v="United States"/>
    <s v="Philadelphia"/>
    <x v="9"/>
    <n v="19134"/>
    <x v="3"/>
    <s v="OFF-AR-10001246"/>
    <x v="1"/>
    <x v="6"/>
    <s v="Newell 317"/>
    <x v="578"/>
    <n v="9"/>
    <n v="0.2"/>
    <n v="2.3813999999999984"/>
  </r>
  <r>
    <n v="610"/>
    <x v="281"/>
    <x v="2"/>
    <x v="235"/>
    <d v="2011-05-27T00:00:00"/>
    <s v="Standard Class"/>
    <s v="AR-10510"/>
    <s v="Andrew Roberts"/>
    <x v="1"/>
    <s v="United States"/>
    <s v="Philadelphia"/>
    <x v="9"/>
    <n v="19134"/>
    <x v="3"/>
    <s v="TEC-PH-10003092"/>
    <x v="2"/>
    <x v="7"/>
    <s v="Motorola L804"/>
    <x v="579"/>
    <n v="2"/>
    <n v="0.4"/>
    <n v="-10.117800000000003"/>
  </r>
  <r>
    <n v="611"/>
    <x v="282"/>
    <x v="0"/>
    <x v="236"/>
    <d v="2013-05-02T00:00:00"/>
    <s v="First Class"/>
    <s v="NB-18655"/>
    <s v="Nona Balk"/>
    <x v="2"/>
    <s v="United States"/>
    <s v="Dallas"/>
    <x v="5"/>
    <n v="75217"/>
    <x v="2"/>
    <s v="TEC-PH-10003012"/>
    <x v="2"/>
    <x v="7"/>
    <s v="Nortel Meridian M3904 Professional Digital phone"/>
    <x v="580"/>
    <n v="3"/>
    <n v="0.2"/>
    <n v="41.577299999999951"/>
  </r>
  <r>
    <n v="612"/>
    <x v="282"/>
    <x v="0"/>
    <x v="236"/>
    <d v="2013-05-02T00:00:00"/>
    <s v="First Class"/>
    <s v="NB-18655"/>
    <s v="Nona Balk"/>
    <x v="2"/>
    <s v="United States"/>
    <s v="Dallas"/>
    <x v="5"/>
    <n v="75217"/>
    <x v="2"/>
    <s v="OFF-LA-10004345"/>
    <x v="1"/>
    <x v="2"/>
    <s v="Avery 493"/>
    <x v="581"/>
    <n v="4"/>
    <n v="0.2"/>
    <n v="5.6955999999999989"/>
  </r>
  <r>
    <n v="613"/>
    <x v="283"/>
    <x v="0"/>
    <x v="108"/>
    <d v="2013-09-14T00:00:00"/>
    <s v="Second Class"/>
    <s v="GD-14590"/>
    <s v="Giulietta Dortch"/>
    <x v="2"/>
    <s v="United States"/>
    <s v="Philadelphia"/>
    <x v="9"/>
    <n v="19143"/>
    <x v="3"/>
    <s v="OFF-PA-10001204"/>
    <x v="1"/>
    <x v="10"/>
    <s v="Xerox 1972"/>
    <x v="582"/>
    <n v="2"/>
    <n v="0.2"/>
    <n v="2.6399999999999997"/>
  </r>
  <r>
    <n v="614"/>
    <x v="283"/>
    <x v="0"/>
    <x v="108"/>
    <d v="2013-09-14T00:00:00"/>
    <s v="Second Class"/>
    <s v="GD-14590"/>
    <s v="Giulietta Dortch"/>
    <x v="2"/>
    <s v="United States"/>
    <s v="Philadelphia"/>
    <x v="9"/>
    <n v="19143"/>
    <x v="3"/>
    <s v="TEC-PH-10004667"/>
    <x v="2"/>
    <x v="7"/>
    <s v="Cisco 8x8 Inc. 6753i IP Business Phone System"/>
    <x v="583"/>
    <n v="9"/>
    <n v="0.4"/>
    <n v="-157.93830000000008"/>
  </r>
  <r>
    <n v="615"/>
    <x v="284"/>
    <x v="3"/>
    <x v="237"/>
    <d v="2014-11-18T00:00:00"/>
    <s v="Second Class"/>
    <s v="CK-12595"/>
    <s v="Clytie Kelty"/>
    <x v="1"/>
    <s v="United States"/>
    <s v="Grove City"/>
    <x v="24"/>
    <n v="43123"/>
    <x v="3"/>
    <s v="TEC-PH-10000011"/>
    <x v="2"/>
    <x v="7"/>
    <s v="PureGear Roll-On Screen Protector"/>
    <x v="584"/>
    <n v="10"/>
    <n v="0.4"/>
    <n v="15.99199999999999"/>
  </r>
  <r>
    <n v="616"/>
    <x v="284"/>
    <x v="3"/>
    <x v="237"/>
    <d v="2014-11-18T00:00:00"/>
    <s v="Second Class"/>
    <s v="CK-12595"/>
    <s v="Clytie Kelty"/>
    <x v="1"/>
    <s v="United States"/>
    <s v="Grove City"/>
    <x v="24"/>
    <n v="43123"/>
    <x v="3"/>
    <s v="OFF-BI-10002949"/>
    <x v="1"/>
    <x v="8"/>
    <s v="Prestige Round Ring Binders"/>
    <x v="585"/>
    <n v="2"/>
    <n v="0.7"/>
    <n v="-2.7967999999999993"/>
  </r>
  <r>
    <n v="617"/>
    <x v="285"/>
    <x v="3"/>
    <x v="238"/>
    <d v="2014-08-24T00:00:00"/>
    <s v="Second Class"/>
    <s v="NG-18355"/>
    <s v="Nat Gilpin"/>
    <x v="2"/>
    <s v="United States"/>
    <s v="New York City"/>
    <x v="15"/>
    <n v="10011"/>
    <x v="3"/>
    <s v="FUR-FU-10003849"/>
    <x v="0"/>
    <x v="5"/>
    <s v="DAX Metal Frame, Desktop, Stepped-Edge"/>
    <x v="586"/>
    <n v="2"/>
    <n v="0"/>
    <n v="15.787199999999999"/>
  </r>
  <r>
    <n v="618"/>
    <x v="285"/>
    <x v="3"/>
    <x v="238"/>
    <d v="2014-08-24T00:00:00"/>
    <s v="Second Class"/>
    <s v="NG-18355"/>
    <s v="Nat Gilpin"/>
    <x v="2"/>
    <s v="United States"/>
    <s v="New York City"/>
    <x v="15"/>
    <n v="10011"/>
    <x v="3"/>
    <s v="FUR-FU-10000010"/>
    <x v="0"/>
    <x v="5"/>
    <s v="DAX Value U-Channel Document Frames, Easel Back"/>
    <x v="587"/>
    <n v="2"/>
    <n v="0"/>
    <n v="3.0813999999999995"/>
  </r>
  <r>
    <n v="619"/>
    <x v="285"/>
    <x v="3"/>
    <x v="238"/>
    <d v="2014-08-24T00:00:00"/>
    <s v="Second Class"/>
    <s v="NG-18355"/>
    <s v="Nat Gilpin"/>
    <x v="2"/>
    <s v="United States"/>
    <s v="New York City"/>
    <x v="15"/>
    <n v="10011"/>
    <x v="3"/>
    <s v="OFF-BI-10002824"/>
    <x v="1"/>
    <x v="8"/>
    <s v="Recycled Easel Ring Binders"/>
    <x v="588"/>
    <n v="9"/>
    <n v="0.2"/>
    <n v="33.569999999999986"/>
  </r>
  <r>
    <n v="620"/>
    <x v="285"/>
    <x v="3"/>
    <x v="238"/>
    <d v="2014-08-24T00:00:00"/>
    <s v="Second Class"/>
    <s v="NG-18355"/>
    <s v="Nat Gilpin"/>
    <x v="2"/>
    <s v="United States"/>
    <s v="New York City"/>
    <x v="15"/>
    <n v="10011"/>
    <x v="3"/>
    <s v="TEC-PH-10002538"/>
    <x v="2"/>
    <x v="7"/>
    <s v="Grandstream GXP1160 VoIP phone"/>
    <x v="589"/>
    <n v="1"/>
    <n v="0"/>
    <n v="10.993899999999996"/>
  </r>
  <r>
    <n v="621"/>
    <x v="285"/>
    <x v="3"/>
    <x v="238"/>
    <d v="2014-08-24T00:00:00"/>
    <s v="Second Class"/>
    <s v="NG-18355"/>
    <s v="Nat Gilpin"/>
    <x v="2"/>
    <s v="United States"/>
    <s v="New York City"/>
    <x v="15"/>
    <n v="10011"/>
    <x v="3"/>
    <s v="FUR-FU-10000521"/>
    <x v="0"/>
    <x v="5"/>
    <s v="Seth Thomas 14&quot; Putty-Colored Wall Clock"/>
    <x v="590"/>
    <n v="3"/>
    <n v="0"/>
    <n v="27.286199999999994"/>
  </r>
  <r>
    <n v="622"/>
    <x v="286"/>
    <x v="2"/>
    <x v="58"/>
    <d v="2011-12-31T00:00:00"/>
    <s v="Standard Class"/>
    <s v="CA-12265"/>
    <s v="Christina Anderson"/>
    <x v="1"/>
    <s v="United States"/>
    <s v="Chicago"/>
    <x v="10"/>
    <n v="60610"/>
    <x v="2"/>
    <s v="OFF-BI-10002103"/>
    <x v="1"/>
    <x v="8"/>
    <s v="Cardinal Slant-D Ring Binder, Heavy Gauge Vinyl"/>
    <x v="591"/>
    <n v="5"/>
    <n v="0.8"/>
    <n v="-14.773"/>
  </r>
  <r>
    <n v="623"/>
    <x v="287"/>
    <x v="1"/>
    <x v="239"/>
    <d v="2012-12-03T00:00:00"/>
    <s v="Standard Class"/>
    <s v="SF-20965"/>
    <s v="Sylvia Foulston"/>
    <x v="2"/>
    <s v="United States"/>
    <s v="Dearborn"/>
    <x v="12"/>
    <n v="48126"/>
    <x v="2"/>
    <s v="FUR-CH-10004853"/>
    <x v="0"/>
    <x v="1"/>
    <s v="Global Manager's Adjustable Task Chair, Storm"/>
    <x v="85"/>
    <n v="2"/>
    <n v="0"/>
    <n v="87.568399999999968"/>
  </r>
  <r>
    <n v="624"/>
    <x v="287"/>
    <x v="1"/>
    <x v="239"/>
    <d v="2012-12-03T00:00:00"/>
    <s v="Standard Class"/>
    <s v="SF-20965"/>
    <s v="Sylvia Foulston"/>
    <x v="2"/>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2"/>
    <s v="United States"/>
    <s v="Dearborn"/>
    <x v="12"/>
    <n v="48126"/>
    <x v="2"/>
    <s v="OFF-ST-10001272"/>
    <x v="1"/>
    <x v="4"/>
    <s v="Mini 13-1/2 Capacity Data Binder Rack, Pearl"/>
    <x v="593"/>
    <n v="4"/>
    <n v="0"/>
    <n v="130.87"/>
  </r>
  <r>
    <n v="626"/>
    <x v="287"/>
    <x v="1"/>
    <x v="239"/>
    <d v="2012-12-03T00:00:00"/>
    <s v="Standard Class"/>
    <s v="SF-20965"/>
    <s v="Sylvia Foulston"/>
    <x v="2"/>
    <s v="United States"/>
    <s v="Dearborn"/>
    <x v="12"/>
    <n v="48126"/>
    <x v="2"/>
    <s v="OFF-AR-10004042"/>
    <x v="1"/>
    <x v="6"/>
    <s v="BOSTON Model 1800 Electric Pencil Sharpeners, Putty/Woodgrain"/>
    <x v="594"/>
    <n v="9"/>
    <n v="0"/>
    <n v="46.927799999999984"/>
  </r>
  <r>
    <n v="627"/>
    <x v="288"/>
    <x v="3"/>
    <x v="175"/>
    <d v="2014-09-20T00:00:00"/>
    <s v="Standard Class"/>
    <s v="MO-17800"/>
    <s v="Meg O'Connel"/>
    <x v="3"/>
    <s v="United States"/>
    <s v="New York City"/>
    <x v="15"/>
    <n v="10009"/>
    <x v="3"/>
    <s v="FUR-FU-10000221"/>
    <x v="0"/>
    <x v="5"/>
    <s v="Master Caster Door Stop, Brown"/>
    <x v="595"/>
    <n v="7"/>
    <n v="0"/>
    <n v="12.090399999999999"/>
  </r>
  <r>
    <n v="628"/>
    <x v="289"/>
    <x v="3"/>
    <x v="240"/>
    <d v="2014-05-24T00:00:00"/>
    <s v="Standard Class"/>
    <s v="AT-10735"/>
    <s v="Annie Thurman"/>
    <x v="1"/>
    <s v="United States"/>
    <s v="Seattle"/>
    <x v="4"/>
    <n v="98115"/>
    <x v="1"/>
    <s v="OFF-AP-10001563"/>
    <x v="1"/>
    <x v="9"/>
    <s v="Belkin Premiere Surge Master II 8-outlet surge protector"/>
    <x v="596"/>
    <n v="2"/>
    <n v="0"/>
    <n v="28.176399999999987"/>
  </r>
  <r>
    <n v="629"/>
    <x v="290"/>
    <x v="3"/>
    <x v="94"/>
    <d v="2014-12-22T00:00:00"/>
    <s v="Standard Class"/>
    <s v="LC-17140"/>
    <s v="Logan Currie"/>
    <x v="1"/>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1"/>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1"/>
    <s v="United States"/>
    <s v="Aurora"/>
    <x v="22"/>
    <n v="80013"/>
    <x v="1"/>
    <s v="OFF-ST-10001963"/>
    <x v="1"/>
    <x v="4"/>
    <s v="Tennsco Regal Shelving Units"/>
    <x v="599"/>
    <n v="3"/>
    <n v="0.2"/>
    <n v="-51.719100000000012"/>
  </r>
  <r>
    <n v="632"/>
    <x v="291"/>
    <x v="0"/>
    <x v="25"/>
    <d v="2013-12-14T00:00:00"/>
    <s v="Second Class"/>
    <s v="FM-14380"/>
    <s v="Fred McMath"/>
    <x v="1"/>
    <s v="United States"/>
    <s v="Aurora"/>
    <x v="22"/>
    <n v="80013"/>
    <x v="1"/>
    <s v="TEC-AC-10001267"/>
    <x v="2"/>
    <x v="11"/>
    <s v="Imation 32GB Pocket Pro USB 3.0 Flash Drive - 32 GB - Black - 1 P ..."/>
    <x v="600"/>
    <n v="5"/>
    <n v="0.2"/>
    <n v="29.950000000000003"/>
  </r>
  <r>
    <n v="633"/>
    <x v="291"/>
    <x v="0"/>
    <x v="25"/>
    <d v="2013-12-14T00:00:00"/>
    <s v="Second Class"/>
    <s v="FM-14380"/>
    <s v="Fred McMath"/>
    <x v="1"/>
    <s v="United States"/>
    <s v="Aurora"/>
    <x v="22"/>
    <n v="80013"/>
    <x v="1"/>
    <s v="TEC-PH-10002103"/>
    <x v="2"/>
    <x v="7"/>
    <s v="Jabra SPEAK 410"/>
    <x v="601"/>
    <n v="4"/>
    <n v="0.2"/>
    <n v="30.076800000000006"/>
  </r>
  <r>
    <n v="634"/>
    <x v="292"/>
    <x v="3"/>
    <x v="241"/>
    <d v="2014-09-27T00:00:00"/>
    <s v="Second Class"/>
    <s v="BD-11605"/>
    <s v="Brian Dahlen"/>
    <x v="1"/>
    <s v="United States"/>
    <s v="Miami"/>
    <x v="2"/>
    <n v="33180"/>
    <x v="0"/>
    <s v="TEC-AC-10002857"/>
    <x v="2"/>
    <x v="11"/>
    <s v="Verbatim 25 GB 6x Blu-ray Single Layer Recordable Disc, 1/Pack"/>
    <x v="602"/>
    <n v="3"/>
    <n v="0.2"/>
    <n v="2.458499999999999"/>
  </r>
  <r>
    <n v="635"/>
    <x v="292"/>
    <x v="3"/>
    <x v="241"/>
    <d v="2014-09-27T00:00:00"/>
    <s v="Second Class"/>
    <s v="BD-11605"/>
    <s v="Brian Dahlen"/>
    <x v="1"/>
    <s v="United States"/>
    <s v="Miami"/>
    <x v="2"/>
    <n v="33180"/>
    <x v="0"/>
    <s v="OFF-LA-10003930"/>
    <x v="1"/>
    <x v="2"/>
    <s v="Dot Matrix Printer Tape Reel Labels, White, 5000/Box"/>
    <x v="603"/>
    <n v="3"/>
    <n v="0.2"/>
    <n v="85.529700000000005"/>
  </r>
  <r>
    <n v="636"/>
    <x v="293"/>
    <x v="1"/>
    <x v="242"/>
    <d v="2012-10-09T00:00:00"/>
    <s v="Second Class"/>
    <s v="DJ-13420"/>
    <s v="Denny Joy"/>
    <x v="2"/>
    <s v="United States"/>
    <s v="Warner Robins"/>
    <x v="32"/>
    <n v="31088"/>
    <x v="0"/>
    <s v="FUR-CH-10001482"/>
    <x v="0"/>
    <x v="1"/>
    <s v="Office Star - Mesh Screen back chair with Vinyl seat"/>
    <x v="604"/>
    <n v="3"/>
    <n v="0"/>
    <n v="43.223399999999984"/>
  </r>
  <r>
    <n v="637"/>
    <x v="294"/>
    <x v="0"/>
    <x v="243"/>
    <d v="2013-08-22T00:00:00"/>
    <s v="Standard Class"/>
    <s v="ME-17725"/>
    <s v="Max Engle"/>
    <x v="1"/>
    <s v="United States"/>
    <s v="Aurora"/>
    <x v="22"/>
    <n v="80013"/>
    <x v="1"/>
    <s v="OFF-BI-10001989"/>
    <x v="1"/>
    <x v="8"/>
    <s v="Premium Transparent Presentation Covers by GBC"/>
    <x v="605"/>
    <n v="3"/>
    <n v="0.7"/>
    <n v="-13.846800000000002"/>
  </r>
  <r>
    <n v="638"/>
    <x v="294"/>
    <x v="0"/>
    <x v="243"/>
    <d v="2013-08-22T00:00:00"/>
    <s v="Standard Class"/>
    <s v="ME-17725"/>
    <s v="Max Engle"/>
    <x v="1"/>
    <s v="United States"/>
    <s v="Aurora"/>
    <x v="22"/>
    <n v="80013"/>
    <x v="1"/>
    <s v="OFF-AP-10003287"/>
    <x v="1"/>
    <x v="9"/>
    <s v="Tripp Lite TLP810NET Broadband Surge for Modem/Fax"/>
    <x v="606"/>
    <n v="3"/>
    <n v="0.2"/>
    <n v="12.232799999999997"/>
  </r>
  <r>
    <n v="639"/>
    <x v="295"/>
    <x v="0"/>
    <x v="244"/>
    <d v="2013-05-26T00:00:00"/>
    <s v="Standard Class"/>
    <s v="RB-19465"/>
    <s v="Rick Bensley"/>
    <x v="3"/>
    <s v="United States"/>
    <s v="Vallejo"/>
    <x v="1"/>
    <n v="94591"/>
    <x v="1"/>
    <s v="FUR-FU-10000576"/>
    <x v="0"/>
    <x v="5"/>
    <s v="Luxo Professional Fluorescent Magnifier Lamp with Clamp-Mount Base"/>
    <x v="607"/>
    <n v="5"/>
    <n v="0"/>
    <n v="272.79200000000003"/>
  </r>
  <r>
    <n v="640"/>
    <x v="295"/>
    <x v="0"/>
    <x v="244"/>
    <d v="2013-05-26T00:00:00"/>
    <s v="Standard Class"/>
    <s v="RB-19465"/>
    <s v="Rick Bensley"/>
    <x v="3"/>
    <s v="United States"/>
    <s v="Vallejo"/>
    <x v="1"/>
    <n v="94591"/>
    <x v="1"/>
    <s v="OFF-BI-10004728"/>
    <x v="1"/>
    <x v="8"/>
    <s v="Wilson Jones Turn Tabs Binder Tool for Ring Binders"/>
    <x v="608"/>
    <n v="4"/>
    <n v="0.2"/>
    <n v="5.0128000000000004"/>
  </r>
  <r>
    <n v="641"/>
    <x v="296"/>
    <x v="0"/>
    <x v="122"/>
    <d v="2013-12-23T00:00:00"/>
    <s v="Standard Class"/>
    <s v="JD-16150"/>
    <s v="Justin Deggeller"/>
    <x v="2"/>
    <s v="United States"/>
    <s v="Minneapolis"/>
    <x v="11"/>
    <n v="55407"/>
    <x v="2"/>
    <s v="FUR-FU-10000732"/>
    <x v="0"/>
    <x v="5"/>
    <s v="Eldon 200 Class Desk Accessories"/>
    <x v="609"/>
    <n v="3"/>
    <n v="0"/>
    <n v="6.0287999999999995"/>
  </r>
  <r>
    <n v="642"/>
    <x v="297"/>
    <x v="3"/>
    <x v="245"/>
    <d v="2014-08-04T00:00:00"/>
    <s v="Second Class"/>
    <s v="JL-15835"/>
    <s v="John Lee"/>
    <x v="1"/>
    <s v="United States"/>
    <s v="Mission Viejo"/>
    <x v="1"/>
    <n v="92691"/>
    <x v="1"/>
    <s v="OFF-ST-10000585"/>
    <x v="1"/>
    <x v="4"/>
    <s v="Economy Rollaway Files"/>
    <x v="610"/>
    <n v="2"/>
    <n v="0"/>
    <n v="85.903999999999996"/>
  </r>
  <r>
    <n v="643"/>
    <x v="297"/>
    <x v="3"/>
    <x v="245"/>
    <d v="2014-08-04T00:00:00"/>
    <s v="Second Class"/>
    <s v="JL-15835"/>
    <s v="John Lee"/>
    <x v="1"/>
    <s v="United States"/>
    <s v="Mission Viejo"/>
    <x v="1"/>
    <n v="92691"/>
    <x v="1"/>
    <s v="OFF-LA-10002787"/>
    <x v="1"/>
    <x v="2"/>
    <s v="Avery 480"/>
    <x v="611"/>
    <n v="7"/>
    <n v="0"/>
    <n v="12.599999999999998"/>
  </r>
  <r>
    <n v="644"/>
    <x v="298"/>
    <x v="3"/>
    <x v="193"/>
    <d v="2014-06-16T00:00:00"/>
    <s v="Standard Class"/>
    <s v="SC-20305"/>
    <s v="Sean Christensen"/>
    <x v="1"/>
    <s v="United States"/>
    <s v="Rochester Hills"/>
    <x v="12"/>
    <n v="48307"/>
    <x v="2"/>
    <s v="TEC-AC-10003832"/>
    <x v="2"/>
    <x v="11"/>
    <s v="Imation 16GB Mini TravelDrive USB 2.0 Flash Drive"/>
    <x v="612"/>
    <n v="4"/>
    <n v="0"/>
    <n v="54.333200000000005"/>
  </r>
  <r>
    <n v="645"/>
    <x v="299"/>
    <x v="3"/>
    <x v="246"/>
    <d v="2014-07-26T00:00:00"/>
    <s v="Standard Class"/>
    <s v="TW-21025"/>
    <s v="Tamara Willingham"/>
    <x v="3"/>
    <s v="United States"/>
    <s v="Plainfield"/>
    <x v="30"/>
    <n v="7060"/>
    <x v="3"/>
    <s v="OFF-PA-10001934"/>
    <x v="1"/>
    <x v="10"/>
    <s v="Xerox 1993"/>
    <x v="90"/>
    <n v="1"/>
    <n v="0"/>
    <n v="3.1752000000000002"/>
  </r>
  <r>
    <n v="646"/>
    <x v="300"/>
    <x v="3"/>
    <x v="247"/>
    <d v="2015-01-06T00:00:00"/>
    <s v="Standard Class"/>
    <s v="CC-12430"/>
    <s v="Chuck Clark"/>
    <x v="3"/>
    <s v="United States"/>
    <s v="Columbus"/>
    <x v="14"/>
    <n v="47201"/>
    <x v="2"/>
    <s v="OFF-AP-10002457"/>
    <x v="1"/>
    <x v="9"/>
    <s v="Eureka The Boss Plus 12-Amp Hard Box Upright Vacuum, Red"/>
    <x v="613"/>
    <n v="2"/>
    <n v="0"/>
    <n v="56.510999999999996"/>
  </r>
  <r>
    <n v="647"/>
    <x v="301"/>
    <x v="0"/>
    <x v="178"/>
    <d v="2013-04-09T00:00:00"/>
    <s v="Standard Class"/>
    <s v="BB-10990"/>
    <s v="Barry Blumstein"/>
    <x v="2"/>
    <s v="United States"/>
    <s v="Sierra Vista"/>
    <x v="16"/>
    <n v="85635"/>
    <x v="1"/>
    <s v="OFF-FA-10003112"/>
    <x v="1"/>
    <x v="13"/>
    <s v="Staples"/>
    <x v="614"/>
    <n v="5"/>
    <n v="0.2"/>
    <n v="9.8624999999999972"/>
  </r>
  <r>
    <n v="648"/>
    <x v="301"/>
    <x v="0"/>
    <x v="178"/>
    <d v="2013-04-09T00:00:00"/>
    <s v="Standard Class"/>
    <s v="BB-10990"/>
    <s v="Barry Blumstein"/>
    <x v="2"/>
    <s v="United States"/>
    <s v="Sierra Vista"/>
    <x v="16"/>
    <n v="85635"/>
    <x v="1"/>
    <s v="OFF-AP-10002350"/>
    <x v="1"/>
    <x v="9"/>
    <s v="Belkin F9H710-06 7 Outlet SurgeMaster Surge Protector"/>
    <x v="615"/>
    <n v="2"/>
    <n v="0.2"/>
    <n v="3.0143999999999993"/>
  </r>
  <r>
    <n v="649"/>
    <x v="302"/>
    <x v="0"/>
    <x v="25"/>
    <d v="2013-12-17T00:00:00"/>
    <s v="Second Class"/>
    <s v="AR-10825"/>
    <s v="Anthony Rawles"/>
    <x v="2"/>
    <s v="United States"/>
    <s v="Vancouver"/>
    <x v="4"/>
    <n v="98661"/>
    <x v="1"/>
    <s v="FUR-FU-10001935"/>
    <x v="0"/>
    <x v="5"/>
    <s v="3M Hangers With Command Adhesive"/>
    <x v="616"/>
    <n v="4"/>
    <n v="0"/>
    <n v="6.0680000000000014"/>
  </r>
  <r>
    <n v="650"/>
    <x v="302"/>
    <x v="0"/>
    <x v="25"/>
    <d v="2013-12-17T00:00:00"/>
    <s v="Second Class"/>
    <s v="AR-10825"/>
    <s v="Anthony Rawles"/>
    <x v="2"/>
    <s v="United States"/>
    <s v="Vancouver"/>
    <x v="4"/>
    <n v="98661"/>
    <x v="1"/>
    <s v="TEC-PH-10003273"/>
    <x v="2"/>
    <x v="7"/>
    <s v="AT&amp;T TR1909W"/>
    <x v="214"/>
    <n v="3"/>
    <n v="0.2"/>
    <n v="22.678200000000018"/>
  </r>
  <r>
    <n v="651"/>
    <x v="302"/>
    <x v="0"/>
    <x v="25"/>
    <d v="2013-12-17T00:00:00"/>
    <s v="Second Class"/>
    <s v="AR-10825"/>
    <s v="Anthony Rawles"/>
    <x v="2"/>
    <s v="United States"/>
    <s v="Vancouver"/>
    <x v="4"/>
    <n v="98661"/>
    <x v="1"/>
    <s v="TEC-AC-10001142"/>
    <x v="2"/>
    <x v="11"/>
    <s v="First Data FD10 PIN Pad"/>
    <x v="617"/>
    <n v="4"/>
    <n v="0"/>
    <n v="31.599999999999966"/>
  </r>
  <r>
    <n v="652"/>
    <x v="303"/>
    <x v="0"/>
    <x v="248"/>
    <d v="2013-10-30T00:00:00"/>
    <s v="Standard Class"/>
    <s v="SR-20740"/>
    <s v="Steven Roelle"/>
    <x v="3"/>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2"/>
    <s v="United States"/>
    <s v="New York City"/>
    <x v="15"/>
    <n v="10035"/>
    <x v="3"/>
    <s v="OFF-PA-10003892"/>
    <x v="1"/>
    <x v="10"/>
    <s v="Xerox 1943"/>
    <x v="619"/>
    <n v="2"/>
    <n v="0"/>
    <n v="45.975399999999993"/>
  </r>
  <r>
    <n v="654"/>
    <x v="304"/>
    <x v="3"/>
    <x v="249"/>
    <d v="2014-06-24T00:00:00"/>
    <s v="Standard Class"/>
    <s v="AR-10405"/>
    <s v="Allen Rosenblatt"/>
    <x v="2"/>
    <s v="United States"/>
    <s v="New York City"/>
    <x v="15"/>
    <n v="10035"/>
    <x v="3"/>
    <s v="TEC-AC-10001101"/>
    <x v="2"/>
    <x v="11"/>
    <s v="Sony 16GB Class 10 Micro SDHC R40 Memory Card"/>
    <x v="620"/>
    <n v="8"/>
    <n v="0"/>
    <n v="10.311999999999998"/>
  </r>
  <r>
    <n v="655"/>
    <x v="305"/>
    <x v="0"/>
    <x v="250"/>
    <d v="2013-08-29T00:00:00"/>
    <s v="Standard Class"/>
    <s v="CR-12730"/>
    <s v="Craig Reiter"/>
    <x v="1"/>
    <s v="United States"/>
    <s v="Columbus"/>
    <x v="24"/>
    <n v="43229"/>
    <x v="3"/>
    <s v="OFF-AP-10002439"/>
    <x v="1"/>
    <x v="9"/>
    <s v="Tripp Lite Isotel 8 Ultra 8 Outlet Metal Surge"/>
    <x v="621"/>
    <n v="2"/>
    <n v="0.2"/>
    <n v="8.5163999999999938"/>
  </r>
  <r>
    <n v="656"/>
    <x v="305"/>
    <x v="0"/>
    <x v="250"/>
    <d v="2013-08-29T00:00:00"/>
    <s v="Standard Class"/>
    <s v="CR-12730"/>
    <s v="Craig Reiter"/>
    <x v="1"/>
    <s v="United States"/>
    <s v="Columbus"/>
    <x v="24"/>
    <n v="43229"/>
    <x v="3"/>
    <s v="OFF-BI-10002827"/>
    <x v="1"/>
    <x v="8"/>
    <s v="Avery Durable Poly Binders"/>
    <x v="622"/>
    <n v="2"/>
    <n v="0.7"/>
    <n v="-2.6543999999999999"/>
  </r>
  <r>
    <n v="657"/>
    <x v="305"/>
    <x v="0"/>
    <x v="250"/>
    <d v="2013-08-29T00:00:00"/>
    <s v="Standard Class"/>
    <s v="CR-12730"/>
    <s v="Craig Reiter"/>
    <x v="1"/>
    <s v="United States"/>
    <s v="Columbus"/>
    <x v="24"/>
    <n v="43229"/>
    <x v="3"/>
    <s v="OFF-EN-10002230"/>
    <x v="1"/>
    <x v="12"/>
    <s v="Airmail Envelopes"/>
    <x v="623"/>
    <n v="2"/>
    <n v="0.2"/>
    <n v="45.322199999999995"/>
  </r>
  <r>
    <n v="658"/>
    <x v="306"/>
    <x v="0"/>
    <x v="251"/>
    <d v="2013-09-20T00:00:00"/>
    <s v="Same Day"/>
    <s v="EH-14125"/>
    <s v="Eugene Hildebrand"/>
    <x v="3"/>
    <s v="United States"/>
    <s v="Aurora"/>
    <x v="10"/>
    <n v="60505"/>
    <x v="2"/>
    <s v="FUR-CH-10001215"/>
    <x v="0"/>
    <x v="1"/>
    <s v="Global Troy Executive Leather Low-Back Tilter"/>
    <x v="624"/>
    <n v="2"/>
    <n v="0.3"/>
    <n v="-50.098000000000013"/>
  </r>
  <r>
    <n v="659"/>
    <x v="306"/>
    <x v="0"/>
    <x v="251"/>
    <d v="2013-09-20T00:00:00"/>
    <s v="Same Day"/>
    <s v="EH-14125"/>
    <s v="Eugene Hildebrand"/>
    <x v="3"/>
    <s v="United States"/>
    <s v="Aurora"/>
    <x v="10"/>
    <n v="60505"/>
    <x v="2"/>
    <s v="OFF-BI-10004654"/>
    <x v="1"/>
    <x v="8"/>
    <s v="Avery Binding System Hidden Tab Executive Style Index Sets"/>
    <x v="625"/>
    <n v="2"/>
    <n v="0.8"/>
    <n v="-3.4619999999999997"/>
  </r>
  <r>
    <n v="660"/>
    <x v="307"/>
    <x v="1"/>
    <x v="252"/>
    <d v="2012-08-28T00:00:00"/>
    <s v="Standard Class"/>
    <s v="CB-12025"/>
    <s v="Cassandra Brandow"/>
    <x v="1"/>
    <s v="United States"/>
    <s v="Arlington"/>
    <x v="5"/>
    <n v="76017"/>
    <x v="2"/>
    <s v="OFF-ST-10001490"/>
    <x v="1"/>
    <x v="4"/>
    <s v="Hot File 7-Pocket, Floor Stand"/>
    <x v="626"/>
    <n v="7"/>
    <n v="0.2"/>
    <n v="124.92899999999986"/>
  </r>
  <r>
    <n v="661"/>
    <x v="307"/>
    <x v="1"/>
    <x v="252"/>
    <d v="2012-08-28T00:00:00"/>
    <s v="Standard Class"/>
    <s v="CB-12025"/>
    <s v="Cassandra Brandow"/>
    <x v="1"/>
    <s v="United States"/>
    <s v="Arlington"/>
    <x v="5"/>
    <n v="76017"/>
    <x v="2"/>
    <s v="OFF-ST-10001511"/>
    <x v="1"/>
    <x v="4"/>
    <s v="Space Solutions Commercial Steel Shelving"/>
    <x v="627"/>
    <n v="14"/>
    <n v="0.2"/>
    <n v="-135.7650000000001"/>
  </r>
  <r>
    <n v="662"/>
    <x v="307"/>
    <x v="1"/>
    <x v="252"/>
    <d v="2012-08-28T00:00:00"/>
    <s v="Standard Class"/>
    <s v="CB-12025"/>
    <s v="Cassandra Brandow"/>
    <x v="1"/>
    <s v="United States"/>
    <s v="Arlington"/>
    <x v="5"/>
    <n v="76017"/>
    <x v="2"/>
    <s v="FUR-TA-10001768"/>
    <x v="0"/>
    <x v="3"/>
    <s v="Hon Racetrack Conference Tables"/>
    <x v="628"/>
    <n v="5"/>
    <n v="0.3"/>
    <n v="-118.12950000000006"/>
  </r>
  <r>
    <n v="663"/>
    <x v="307"/>
    <x v="1"/>
    <x v="252"/>
    <d v="2012-08-28T00:00:00"/>
    <s v="Standard Class"/>
    <s v="CB-12025"/>
    <s v="Cassandra Brandow"/>
    <x v="1"/>
    <s v="United States"/>
    <s v="Arlington"/>
    <x v="5"/>
    <n v="76017"/>
    <x v="2"/>
    <s v="OFF-BI-10003981"/>
    <x v="1"/>
    <x v="8"/>
    <s v="Avery Durable Plastic 1&quot; Binders"/>
    <x v="629"/>
    <n v="3"/>
    <n v="0.8"/>
    <n v="-4.2222000000000008"/>
  </r>
  <r>
    <n v="664"/>
    <x v="308"/>
    <x v="0"/>
    <x v="253"/>
    <d v="2013-03-31T00:00:00"/>
    <s v="Standard Class"/>
    <s v="SP-20545"/>
    <s v="Sibella Parks"/>
    <x v="2"/>
    <s v="United States"/>
    <s v="New York City"/>
    <x v="15"/>
    <n v="10011"/>
    <x v="3"/>
    <s v="OFF-ST-10001522"/>
    <x v="1"/>
    <x v="4"/>
    <s v="Gould Plastics 18-Pocket Panel Bin, 34w x 5-1/4d x 20-1/2h"/>
    <x v="630"/>
    <n v="5"/>
    <n v="0"/>
    <n v="18.397999999999968"/>
  </r>
  <r>
    <n v="665"/>
    <x v="309"/>
    <x v="0"/>
    <x v="254"/>
    <d v="2013-11-05T00:00:00"/>
    <s v="Same Day"/>
    <s v="RC-19825"/>
    <s v="Roy Collins"/>
    <x v="1"/>
    <s v="United States"/>
    <s v="Louisville"/>
    <x v="0"/>
    <n v="40214"/>
    <x v="0"/>
    <s v="OFF-FA-10000621"/>
    <x v="1"/>
    <x v="13"/>
    <s v="OIC Colored Binder Clips, Assorted Sizes"/>
    <x v="631"/>
    <n v="3"/>
    <n v="0"/>
    <n v="5.2625999999999999"/>
  </r>
  <r>
    <n v="666"/>
    <x v="310"/>
    <x v="3"/>
    <x v="110"/>
    <d v="2014-06-11T00:00:00"/>
    <s v="Second Class"/>
    <s v="TH-21235"/>
    <s v="Tiffany House"/>
    <x v="2"/>
    <s v="United States"/>
    <s v="Dallas"/>
    <x v="5"/>
    <n v="75081"/>
    <x v="2"/>
    <s v="OFF-SU-10004231"/>
    <x v="1"/>
    <x v="14"/>
    <s v="Acme Tagit Stainless Steel Antibacterial Scissors"/>
    <x v="632"/>
    <n v="3"/>
    <n v="0.2"/>
    <n v="2.0789999999999997"/>
  </r>
  <r>
    <n v="667"/>
    <x v="310"/>
    <x v="3"/>
    <x v="110"/>
    <d v="2014-06-11T00:00:00"/>
    <s v="Second Class"/>
    <s v="TH-21235"/>
    <s v="Tiffany House"/>
    <x v="2"/>
    <s v="United States"/>
    <s v="Dallas"/>
    <x v="5"/>
    <n v="75081"/>
    <x v="2"/>
    <s v="OFF-PA-10000474"/>
    <x v="1"/>
    <x v="10"/>
    <s v="Staples"/>
    <x v="633"/>
    <n v="3"/>
    <n v="0.2"/>
    <n v="28.706399999999991"/>
  </r>
  <r>
    <n v="668"/>
    <x v="310"/>
    <x v="3"/>
    <x v="110"/>
    <d v="2014-06-11T00:00:00"/>
    <s v="Second Class"/>
    <s v="TH-21235"/>
    <s v="Tiffany House"/>
    <x v="2"/>
    <s v="United States"/>
    <s v="Dallas"/>
    <x v="5"/>
    <n v="75081"/>
    <x v="2"/>
    <s v="TEC-PH-10004042"/>
    <x v="2"/>
    <x v="7"/>
    <s v="ClearOne Communications CHAT 70 OC Speaker Phone"/>
    <x v="634"/>
    <n v="3"/>
    <n v="0.2"/>
    <n v="28.618200000000002"/>
  </r>
  <r>
    <n v="669"/>
    <x v="311"/>
    <x v="2"/>
    <x v="163"/>
    <d v="2011-12-26T00:00:00"/>
    <s v="First Class"/>
    <s v="RP-19390"/>
    <s v="Resi Pölking"/>
    <x v="1"/>
    <s v="United States"/>
    <s v="Cleveland"/>
    <x v="24"/>
    <n v="44105"/>
    <x v="3"/>
    <s v="FUR-FU-10003096"/>
    <x v="0"/>
    <x v="5"/>
    <s v="Master Giant Foot Doorstop, Safety Yellow"/>
    <x v="635"/>
    <n v="5"/>
    <n v="0.2"/>
    <n v="8.7285000000000004"/>
  </r>
  <r>
    <n v="670"/>
    <x v="312"/>
    <x v="3"/>
    <x v="255"/>
    <d v="2014-06-14T00:00:00"/>
    <s v="Standard Class"/>
    <s v="MO-17800"/>
    <s v="Meg O'Connel"/>
    <x v="3"/>
    <s v="United States"/>
    <s v="Chicago"/>
    <x v="10"/>
    <n v="60653"/>
    <x v="2"/>
    <s v="FUR-FU-10002759"/>
    <x v="0"/>
    <x v="5"/>
    <s v="12-1/2 Diameter Round Wall Clock"/>
    <x v="112"/>
    <n v="3"/>
    <n v="0.6"/>
    <n v="-14.385599999999997"/>
  </r>
  <r>
    <n v="671"/>
    <x v="312"/>
    <x v="3"/>
    <x v="255"/>
    <d v="2014-06-14T00:00:00"/>
    <s v="Standard Class"/>
    <s v="MO-17800"/>
    <s v="Meg O'Connel"/>
    <x v="3"/>
    <s v="United States"/>
    <s v="Chicago"/>
    <x v="10"/>
    <n v="60653"/>
    <x v="2"/>
    <s v="FUR-TA-10000688"/>
    <x v="0"/>
    <x v="3"/>
    <s v="Chromcraft Bull-Nose Wood Round Conference Table Top, Wood Base"/>
    <x v="636"/>
    <n v="1"/>
    <n v="0.5"/>
    <n v="-71.890500000000017"/>
  </r>
  <r>
    <n v="672"/>
    <x v="312"/>
    <x v="3"/>
    <x v="255"/>
    <d v="2014-06-14T00:00:00"/>
    <s v="Standard Class"/>
    <s v="MO-17800"/>
    <s v="Meg O'Connel"/>
    <x v="3"/>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1"/>
    <s v="United States"/>
    <s v="Quincy"/>
    <x v="10"/>
    <n v="62301"/>
    <x v="2"/>
    <s v="OFF-AR-10001954"/>
    <x v="1"/>
    <x v="6"/>
    <s v="Newell 331"/>
    <x v="638"/>
    <n v="5"/>
    <n v="0.2"/>
    <n v="1.7115"/>
  </r>
  <r>
    <n v="674"/>
    <x v="314"/>
    <x v="3"/>
    <x v="256"/>
    <d v="2014-12-09T00:00:00"/>
    <s v="First Class"/>
    <s v="RB-19570"/>
    <s v="Rob Beeghly"/>
    <x v="1"/>
    <s v="United States"/>
    <s v="Columbus"/>
    <x v="14"/>
    <n v="47201"/>
    <x v="2"/>
    <s v="OFF-AP-10004532"/>
    <x v="1"/>
    <x v="9"/>
    <s v="Kensington 6 Outlet Guardian Standard Surge Protector"/>
    <x v="639"/>
    <n v="3"/>
    <n v="0"/>
    <n v="16.588799999999999"/>
  </r>
  <r>
    <n v="675"/>
    <x v="314"/>
    <x v="3"/>
    <x v="256"/>
    <d v="2014-12-09T00:00:00"/>
    <s v="First Class"/>
    <s v="RB-19570"/>
    <s v="Rob Beeghly"/>
    <x v="1"/>
    <s v="United States"/>
    <s v="Columbus"/>
    <x v="14"/>
    <n v="47201"/>
    <x v="2"/>
    <s v="OFF-PA-10002137"/>
    <x v="1"/>
    <x v="10"/>
    <s v="Southworth 100% Résumé Paper, 24lb."/>
    <x v="640"/>
    <n v="5"/>
    <n v="0"/>
    <n v="17.504999999999995"/>
  </r>
  <r>
    <n v="676"/>
    <x v="314"/>
    <x v="3"/>
    <x v="256"/>
    <d v="2014-12-09T00:00:00"/>
    <s v="First Class"/>
    <s v="RB-19570"/>
    <s v="Rob Beeghly"/>
    <x v="1"/>
    <s v="United States"/>
    <s v="Columbus"/>
    <x v="14"/>
    <n v="47201"/>
    <x v="2"/>
    <s v="TEC-AC-10003832"/>
    <x v="2"/>
    <x v="11"/>
    <s v="Imation 16GB Mini TravelDrive USB 2.0 Flash Drive"/>
    <x v="641"/>
    <n v="3"/>
    <n v="0"/>
    <n v="40.749900000000004"/>
  </r>
  <r>
    <n v="677"/>
    <x v="315"/>
    <x v="3"/>
    <x v="257"/>
    <d v="2014-03-24T00:00:00"/>
    <s v="Standard Class"/>
    <s v="CD-11980"/>
    <s v="Carol Darley"/>
    <x v="1"/>
    <s v="United States"/>
    <s v="Tyler"/>
    <x v="5"/>
    <n v="75701"/>
    <x v="2"/>
    <s v="OFF-AP-10000804"/>
    <x v="1"/>
    <x v="9"/>
    <s v="Hoover Portapower Portable Vacuum"/>
    <x v="642"/>
    <n v="3"/>
    <n v="0.8"/>
    <n v="-7.3920000000000021"/>
  </r>
  <r>
    <n v="678"/>
    <x v="315"/>
    <x v="3"/>
    <x v="257"/>
    <d v="2014-03-24T00:00:00"/>
    <s v="Standard Class"/>
    <s v="CD-11980"/>
    <s v="Carol Darley"/>
    <x v="1"/>
    <s v="United States"/>
    <s v="Tyler"/>
    <x v="5"/>
    <n v="75701"/>
    <x v="2"/>
    <s v="TEC-AC-10003614"/>
    <x v="2"/>
    <x v="11"/>
    <s v="Verbatim 25 GB 6x Blu-ray Single Layer Recordable Disc, 10/Pack"/>
    <x v="643"/>
    <n v="3"/>
    <n v="0.2"/>
    <n v="4.5200999999999958"/>
  </r>
  <r>
    <n v="679"/>
    <x v="315"/>
    <x v="3"/>
    <x v="257"/>
    <d v="2014-03-24T00:00:00"/>
    <s v="Standard Class"/>
    <s v="CD-11980"/>
    <s v="Carol Darley"/>
    <x v="1"/>
    <s v="United States"/>
    <s v="Tyler"/>
    <x v="5"/>
    <n v="75701"/>
    <x v="2"/>
    <s v="FUR-FU-10003553"/>
    <x v="0"/>
    <x v="5"/>
    <s v="Howard Miller 13-1/2&quot; Diameter Rosebrook Wall Clock"/>
    <x v="644"/>
    <n v="3"/>
    <n v="0.6"/>
    <n v="-41.261999999999972"/>
  </r>
  <r>
    <n v="680"/>
    <x v="315"/>
    <x v="3"/>
    <x v="257"/>
    <d v="2014-03-24T00:00:00"/>
    <s v="Standard Class"/>
    <s v="CD-11980"/>
    <s v="Carol Darley"/>
    <x v="1"/>
    <s v="United States"/>
    <s v="Tyler"/>
    <x v="5"/>
    <n v="75701"/>
    <x v="2"/>
    <s v="OFF-BI-10004632"/>
    <x v="1"/>
    <x v="8"/>
    <s v="Ibico Hi-Tech Manual Binding System"/>
    <x v="645"/>
    <n v="3"/>
    <n v="0.8"/>
    <n v="-320.23950000000013"/>
  </r>
  <r>
    <n v="681"/>
    <x v="316"/>
    <x v="0"/>
    <x v="258"/>
    <d v="2013-11-25T00:00:00"/>
    <s v="Standard Class"/>
    <s v="DJ-13630"/>
    <s v="Doug Jacobs"/>
    <x v="1"/>
    <s v="United States"/>
    <s v="New York City"/>
    <x v="15"/>
    <n v="10024"/>
    <x v="3"/>
    <s v="OFF-BI-10003305"/>
    <x v="1"/>
    <x v="8"/>
    <s v="Avery Hanging File Binders"/>
    <x v="646"/>
    <n v="3"/>
    <n v="0.2"/>
    <n v="4.6643999999999988"/>
  </r>
  <r>
    <n v="682"/>
    <x v="316"/>
    <x v="0"/>
    <x v="258"/>
    <d v="2013-11-25T00:00:00"/>
    <s v="Standard Class"/>
    <s v="DJ-13630"/>
    <s v="Doug Jacobs"/>
    <x v="1"/>
    <s v="United States"/>
    <s v="New York City"/>
    <x v="15"/>
    <n v="10024"/>
    <x v="3"/>
    <s v="OFF-ST-10002583"/>
    <x v="1"/>
    <x v="4"/>
    <s v="Fellowes Neat Ideas Storage Cubes"/>
    <x v="647"/>
    <n v="2"/>
    <n v="0"/>
    <n v="2.598399999999998"/>
  </r>
  <r>
    <n v="683"/>
    <x v="316"/>
    <x v="0"/>
    <x v="258"/>
    <d v="2013-11-25T00:00:00"/>
    <s v="Standard Class"/>
    <s v="DJ-13630"/>
    <s v="Doug Jacobs"/>
    <x v="1"/>
    <s v="United States"/>
    <s v="New York City"/>
    <x v="15"/>
    <n v="10024"/>
    <x v="3"/>
    <s v="OFF-ST-10004507"/>
    <x v="1"/>
    <x v="4"/>
    <s v="Advantus Rolling Storage Box"/>
    <x v="648"/>
    <n v="4"/>
    <n v="0"/>
    <n v="18.521999999999998"/>
  </r>
  <r>
    <n v="684"/>
    <x v="317"/>
    <x v="3"/>
    <x v="259"/>
    <d v="2014-11-05T00:00:00"/>
    <s v="Same Day"/>
    <s v="GT-14635"/>
    <s v="Grant Thornton"/>
    <x v="2"/>
    <s v="United States"/>
    <s v="Burlington"/>
    <x v="3"/>
    <n v="27217"/>
    <x v="0"/>
    <s v="TEC-MA-10004125"/>
    <x v="2"/>
    <x v="15"/>
    <s v="Cubify CubeX 3D Printer Triple Head Print"/>
    <x v="649"/>
    <n v="4"/>
    <n v="0.5"/>
    <n v="-3839.9903999999988"/>
  </r>
  <r>
    <n v="685"/>
    <x v="317"/>
    <x v="3"/>
    <x v="259"/>
    <d v="2014-11-05T00:00:00"/>
    <s v="Same Day"/>
    <s v="GT-14635"/>
    <s v="Grant Thornton"/>
    <x v="2"/>
    <s v="United States"/>
    <s v="Burlington"/>
    <x v="3"/>
    <n v="27217"/>
    <x v="0"/>
    <s v="OFF-AP-10002457"/>
    <x v="1"/>
    <x v="9"/>
    <s v="Eureka The Boss Plus 12-Amp Hard Box Upright Vacuum, Red"/>
    <x v="650"/>
    <n v="2"/>
    <n v="0.2"/>
    <n v="14.650999999999989"/>
  </r>
  <r>
    <n v="686"/>
    <x v="318"/>
    <x v="2"/>
    <x v="260"/>
    <d v="2011-07-08T00:00:00"/>
    <s v="First Class"/>
    <s v="MC-17845"/>
    <s v="Michael Chen"/>
    <x v="1"/>
    <s v="United States"/>
    <s v="Jackson"/>
    <x v="35"/>
    <n v="39212"/>
    <x v="0"/>
    <s v="TEC-AC-10003911"/>
    <x v="2"/>
    <x v="11"/>
    <s v="NETGEAR AC1750 Dual Band Gigabit Smart WiFi Router"/>
    <x v="651"/>
    <n v="3"/>
    <n v="0"/>
    <n v="163.18979999999999"/>
  </r>
  <r>
    <n v="687"/>
    <x v="318"/>
    <x v="2"/>
    <x v="260"/>
    <d v="2011-07-08T00:00:00"/>
    <s v="First Class"/>
    <s v="MC-17845"/>
    <s v="Michael Chen"/>
    <x v="1"/>
    <s v="United States"/>
    <s v="Jackson"/>
    <x v="35"/>
    <n v="39212"/>
    <x v="0"/>
    <s v="OFF-LA-10001934"/>
    <x v="1"/>
    <x v="2"/>
    <s v="Avery 516"/>
    <x v="2"/>
    <n v="2"/>
    <n v="0"/>
    <n v="6.8713999999999995"/>
  </r>
  <r>
    <n v="688"/>
    <x v="318"/>
    <x v="2"/>
    <x v="260"/>
    <d v="2011-07-08T00:00:00"/>
    <s v="First Class"/>
    <s v="MC-17845"/>
    <s v="Michael Chen"/>
    <x v="1"/>
    <s v="United States"/>
    <s v="Jackson"/>
    <x v="35"/>
    <n v="39212"/>
    <x v="0"/>
    <s v="OFF-PA-10000304"/>
    <x v="1"/>
    <x v="10"/>
    <s v="Xerox 1995"/>
    <x v="541"/>
    <n v="3"/>
    <n v="0"/>
    <n v="9.3312000000000008"/>
  </r>
  <r>
    <n v="689"/>
    <x v="319"/>
    <x v="3"/>
    <x v="53"/>
    <d v="2014-12-30T00:00:00"/>
    <s v="Standard Class"/>
    <s v="RA-19285"/>
    <s v="Ralph Arnett"/>
    <x v="1"/>
    <s v="United States"/>
    <s v="New York City"/>
    <x v="15"/>
    <n v="10035"/>
    <x v="3"/>
    <s v="FUR-BO-10004015"/>
    <x v="0"/>
    <x v="0"/>
    <s v="Bush Andora Bookcase, Maple/Graphite Gray Finish"/>
    <x v="652"/>
    <n v="2"/>
    <n v="0.2"/>
    <n v="4.7995999999999768"/>
  </r>
  <r>
    <n v="690"/>
    <x v="320"/>
    <x v="2"/>
    <x v="261"/>
    <d v="2011-06-23T00:00:00"/>
    <s v="Second Class"/>
    <s v="NP-18325"/>
    <s v="Naresj Patel"/>
    <x v="1"/>
    <s v="United States"/>
    <s v="Waynesboro"/>
    <x v="17"/>
    <n v="22980"/>
    <x v="0"/>
    <s v="FUR-FU-10004071"/>
    <x v="0"/>
    <x v="5"/>
    <s v="Luxo Professional Magnifying Clamp-On Fluorescent Lamps"/>
    <x v="653"/>
    <n v="1"/>
    <n v="0"/>
    <n v="14.561400000000006"/>
  </r>
  <r>
    <n v="691"/>
    <x v="320"/>
    <x v="2"/>
    <x v="261"/>
    <d v="2011-06-23T00:00:00"/>
    <s v="Second Class"/>
    <s v="NP-18325"/>
    <s v="Naresj Patel"/>
    <x v="1"/>
    <s v="United States"/>
    <s v="Waynesboro"/>
    <x v="17"/>
    <n v="22980"/>
    <x v="0"/>
    <s v="TEC-PH-10002033"/>
    <x v="2"/>
    <x v="7"/>
    <s v="Konftel 250 Conference phone - Charcoal black"/>
    <x v="654"/>
    <n v="1"/>
    <n v="0"/>
    <n v="74.053200000000004"/>
  </r>
  <r>
    <n v="692"/>
    <x v="320"/>
    <x v="2"/>
    <x v="261"/>
    <d v="2011-06-23T00:00:00"/>
    <s v="Second Class"/>
    <s v="NP-18325"/>
    <s v="Naresj Patel"/>
    <x v="1"/>
    <s v="United States"/>
    <s v="Waynesboro"/>
    <x v="17"/>
    <n v="22980"/>
    <x v="0"/>
    <s v="OFF-ST-10002444"/>
    <x v="1"/>
    <x v="4"/>
    <s v="Recycled Eldon Regeneration Jumbo File"/>
    <x v="655"/>
    <n v="3"/>
    <n v="0"/>
    <n v="10.315199999999999"/>
  </r>
  <r>
    <n v="693"/>
    <x v="321"/>
    <x v="1"/>
    <x v="262"/>
    <d v="2012-04-02T00:00:00"/>
    <s v="Standard Class"/>
    <s v="AB-10165"/>
    <s v="Alan Barnes"/>
    <x v="1"/>
    <s v="United States"/>
    <s v="Los Angeles"/>
    <x v="1"/>
    <n v="90036"/>
    <x v="1"/>
    <s v="TEC-AC-10002253"/>
    <x v="2"/>
    <x v="11"/>
    <s v="Imation Bio 8GB USB Flash Drive Imation Corp"/>
    <x v="656"/>
    <n v="1"/>
    <n v="0"/>
    <n v="24.936000000000007"/>
  </r>
  <r>
    <n v="694"/>
    <x v="321"/>
    <x v="1"/>
    <x v="262"/>
    <d v="2012-04-02T00:00:00"/>
    <s v="Standard Class"/>
    <s v="AB-10165"/>
    <s v="Alan Barnes"/>
    <x v="1"/>
    <s v="United States"/>
    <s v="Los Angeles"/>
    <x v="1"/>
    <n v="90036"/>
    <x v="1"/>
    <s v="OFF-PA-10000743"/>
    <x v="1"/>
    <x v="10"/>
    <s v="Xerox 1977"/>
    <x v="657"/>
    <n v="5"/>
    <n v="0"/>
    <n v="16.032"/>
  </r>
  <r>
    <n v="695"/>
    <x v="322"/>
    <x v="1"/>
    <x v="263"/>
    <d v="2012-05-17T00:00:00"/>
    <s v="First Class"/>
    <s v="JO-15550"/>
    <s v="Jesus Ocampo"/>
    <x v="3"/>
    <s v="United States"/>
    <s v="Chester"/>
    <x v="9"/>
    <n v="19013"/>
    <x v="3"/>
    <s v="OFF-AR-10003373"/>
    <x v="1"/>
    <x v="6"/>
    <s v="Boston School Pro Electric Pencil Sharpener, 1670"/>
    <x v="658"/>
    <n v="8"/>
    <n v="0.2"/>
    <n v="17.34879999999999"/>
  </r>
  <r>
    <n v="696"/>
    <x v="322"/>
    <x v="1"/>
    <x v="263"/>
    <d v="2012-05-17T00:00:00"/>
    <s v="First Class"/>
    <s v="JO-15550"/>
    <s v="Jesus Ocampo"/>
    <x v="3"/>
    <s v="United States"/>
    <s v="Chester"/>
    <x v="9"/>
    <n v="19013"/>
    <x v="3"/>
    <s v="OFF-LA-10002312"/>
    <x v="1"/>
    <x v="2"/>
    <s v="Avery 490"/>
    <x v="659"/>
    <n v="4"/>
    <n v="0.2"/>
    <n v="17.759999999999998"/>
  </r>
  <r>
    <n v="697"/>
    <x v="322"/>
    <x v="1"/>
    <x v="263"/>
    <d v="2012-05-17T00:00:00"/>
    <s v="First Class"/>
    <s v="JO-15550"/>
    <s v="Jesus Ocampo"/>
    <x v="3"/>
    <s v="United States"/>
    <s v="Chester"/>
    <x v="9"/>
    <n v="19013"/>
    <x v="3"/>
    <s v="OFF-EN-10000927"/>
    <x v="1"/>
    <x v="12"/>
    <s v="Jet-Pak Recycled Peel 'N' Seal Padded Mailers"/>
    <x v="83"/>
    <n v="7"/>
    <n v="0.2"/>
    <n v="62.807499999999976"/>
  </r>
  <r>
    <n v="698"/>
    <x v="322"/>
    <x v="1"/>
    <x v="263"/>
    <d v="2012-05-17T00:00:00"/>
    <s v="First Class"/>
    <s v="JO-15550"/>
    <s v="Jesus Ocampo"/>
    <x v="3"/>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3"/>
    <s v="United States"/>
    <s v="Chester"/>
    <x v="9"/>
    <n v="19013"/>
    <x v="3"/>
    <s v="OFF-AR-10001118"/>
    <x v="1"/>
    <x v="6"/>
    <s v="Binney &amp; Smith Crayola Metallic Crayons, 16-Color Pack"/>
    <x v="661"/>
    <n v="1"/>
    <n v="0.2"/>
    <n v="0.8088000000000003"/>
  </r>
  <r>
    <n v="700"/>
    <x v="322"/>
    <x v="1"/>
    <x v="263"/>
    <d v="2012-05-17T00:00:00"/>
    <s v="First Class"/>
    <s v="JO-15550"/>
    <s v="Jesus Ocampo"/>
    <x v="3"/>
    <s v="United States"/>
    <s v="Chester"/>
    <x v="9"/>
    <n v="19013"/>
    <x v="3"/>
    <s v="OFF-BI-10001575"/>
    <x v="1"/>
    <x v="8"/>
    <s v="GBC Linen Binding Covers"/>
    <x v="662"/>
    <n v="2"/>
    <n v="0.7"/>
    <n v="-13.6312"/>
  </r>
  <r>
    <n v="701"/>
    <x v="322"/>
    <x v="1"/>
    <x v="263"/>
    <d v="2012-05-17T00:00:00"/>
    <s v="First Class"/>
    <s v="JO-15550"/>
    <s v="Jesus Ocampo"/>
    <x v="3"/>
    <s v="United States"/>
    <s v="Chester"/>
    <x v="9"/>
    <n v="19013"/>
    <x v="3"/>
    <s v="OFF-BI-10001982"/>
    <x v="1"/>
    <x v="8"/>
    <s v="Wilson Jones Custom Binder Spines &amp; Labels"/>
    <x v="322"/>
    <n v="3"/>
    <n v="0.7"/>
    <n v="-3.4271999999999991"/>
  </r>
  <r>
    <n v="702"/>
    <x v="323"/>
    <x v="3"/>
    <x v="264"/>
    <d v="2014-09-09T00:00:00"/>
    <s v="Standard Class"/>
    <s v="Dl-13600"/>
    <s v="Dorris liebe"/>
    <x v="2"/>
    <s v="United States"/>
    <s v="Cleveland"/>
    <x v="24"/>
    <n v="44105"/>
    <x v="3"/>
    <s v="FUR-FU-10002960"/>
    <x v="0"/>
    <x v="5"/>
    <s v="Eldon 200 Class Desk Accessories, Burgundy"/>
    <x v="663"/>
    <n v="3"/>
    <n v="0.2"/>
    <n v="4.1448"/>
  </r>
  <r>
    <n v="703"/>
    <x v="324"/>
    <x v="0"/>
    <x v="254"/>
    <d v="2013-11-09T00:00:00"/>
    <s v="Second Class"/>
    <s v="AS-10285"/>
    <s v="Alejandro Savely"/>
    <x v="2"/>
    <s v="United States"/>
    <s v="Seattle"/>
    <x v="4"/>
    <n v="98103"/>
    <x v="1"/>
    <s v="FUR-FU-10003394"/>
    <x v="0"/>
    <x v="5"/>
    <s v="Tenex &quot;The Solids&quot; Textured Chair Mats"/>
    <x v="664"/>
    <n v="3"/>
    <n v="0"/>
    <n v="35.679599999999979"/>
  </r>
  <r>
    <n v="704"/>
    <x v="325"/>
    <x v="1"/>
    <x v="265"/>
    <d v="2012-04-14T00:00:00"/>
    <s v="Standard Class"/>
    <s v="JK-15370"/>
    <s v="Jay Kimmel"/>
    <x v="1"/>
    <s v="United States"/>
    <s v="Long Beach"/>
    <x v="1"/>
    <n v="90805"/>
    <x v="1"/>
    <s v="FUR-TA-10002774"/>
    <x v="0"/>
    <x v="3"/>
    <s v="Laminate Occasional Tables"/>
    <x v="665"/>
    <n v="3"/>
    <n v="0.2"/>
    <n v="-13.871700000000047"/>
  </r>
  <r>
    <n v="705"/>
    <x v="326"/>
    <x v="2"/>
    <x v="171"/>
    <d v="2011-09-17T00:00:00"/>
    <s v="Standard Class"/>
    <s v="BN-11470"/>
    <s v="Brad Norvell"/>
    <x v="2"/>
    <s v="United States"/>
    <s v="Cary"/>
    <x v="3"/>
    <n v="27511"/>
    <x v="0"/>
    <s v="OFF-PA-10001800"/>
    <x v="1"/>
    <x v="10"/>
    <s v="Xerox 220"/>
    <x v="563"/>
    <n v="2"/>
    <n v="0.2"/>
    <n v="3.6288"/>
  </r>
  <r>
    <n v="706"/>
    <x v="326"/>
    <x v="2"/>
    <x v="171"/>
    <d v="2011-09-17T00:00:00"/>
    <s v="Standard Class"/>
    <s v="BN-11470"/>
    <s v="Brad Norvell"/>
    <x v="2"/>
    <s v="United States"/>
    <s v="Cary"/>
    <x v="3"/>
    <n v="27511"/>
    <x v="0"/>
    <s v="OFF-AP-10001469"/>
    <x v="1"/>
    <x v="9"/>
    <s v="Fellowes 8 Outlet Superior Workstation Surge Protector"/>
    <x v="666"/>
    <n v="5"/>
    <n v="0.2"/>
    <n v="18.769499999999987"/>
  </r>
  <r>
    <n v="707"/>
    <x v="326"/>
    <x v="2"/>
    <x v="171"/>
    <d v="2011-09-17T00:00:00"/>
    <s v="Standard Class"/>
    <s v="BN-11470"/>
    <s v="Brad Norvell"/>
    <x v="2"/>
    <s v="United States"/>
    <s v="Cary"/>
    <x v="3"/>
    <n v="27511"/>
    <x v="0"/>
    <s v="TEC-AC-10002399"/>
    <x v="2"/>
    <x v="11"/>
    <s v="SanDisk Cruzer 32 GB USB Flash Drive"/>
    <x v="667"/>
    <n v="1"/>
    <n v="0.2"/>
    <n v="2.2823999999999991"/>
  </r>
  <r>
    <n v="708"/>
    <x v="327"/>
    <x v="2"/>
    <x v="266"/>
    <d v="2011-12-04T00:00:00"/>
    <s v="First Class"/>
    <s v="DP-13165"/>
    <s v="David Philippe"/>
    <x v="1"/>
    <s v="United States"/>
    <s v="New York City"/>
    <x v="15"/>
    <n v="10035"/>
    <x v="3"/>
    <s v="TEC-AC-10003628"/>
    <x v="2"/>
    <x v="11"/>
    <s v="Logitech 910-002974 M325 Wireless Mouse for Web Scrolling"/>
    <x v="668"/>
    <n v="4"/>
    <n v="0"/>
    <n v="52.78240000000001"/>
  </r>
  <r>
    <n v="709"/>
    <x v="327"/>
    <x v="2"/>
    <x v="266"/>
    <d v="2011-12-04T00:00:00"/>
    <s v="First Class"/>
    <s v="DP-13165"/>
    <s v="David Philippe"/>
    <x v="1"/>
    <s v="United States"/>
    <s v="New York City"/>
    <x v="15"/>
    <n v="10035"/>
    <x v="3"/>
    <s v="FUR-BO-10003272"/>
    <x v="0"/>
    <x v="0"/>
    <s v="O'Sullivan Living Dimensions 5-Shelf Bookcases"/>
    <x v="669"/>
    <n v="5"/>
    <n v="0.2"/>
    <n v="-110.49000000000007"/>
  </r>
  <r>
    <n v="710"/>
    <x v="327"/>
    <x v="2"/>
    <x v="266"/>
    <d v="2011-12-04T00:00:00"/>
    <s v="First Class"/>
    <s v="DP-13165"/>
    <s v="David Philippe"/>
    <x v="1"/>
    <s v="United States"/>
    <s v="New York City"/>
    <x v="15"/>
    <n v="10035"/>
    <x v="3"/>
    <s v="OFF-BI-10000050"/>
    <x v="1"/>
    <x v="8"/>
    <s v="Angle-D Binders with Locking Rings, Label Holders"/>
    <x v="670"/>
    <n v="8"/>
    <n v="0.2"/>
    <n v="15.767999999999997"/>
  </r>
  <r>
    <n v="711"/>
    <x v="328"/>
    <x v="2"/>
    <x v="267"/>
    <d v="2011-04-07T00:00:00"/>
    <s v="First Class"/>
    <s v="TH-21550"/>
    <s v="Tracy Hopkins"/>
    <x v="3"/>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1"/>
    <s v="United States"/>
    <s v="Palm Coast"/>
    <x v="2"/>
    <n v="32137"/>
    <x v="0"/>
    <s v="OFF-EN-10001219"/>
    <x v="1"/>
    <x v="12"/>
    <s v="#10- 4 1/8&quot; x 9 1/2&quot; Security-Tint Envelopes"/>
    <x v="671"/>
    <n v="4"/>
    <n v="0.2"/>
    <n v="8.8623999999999992"/>
  </r>
  <r>
    <n v="713"/>
    <x v="330"/>
    <x v="3"/>
    <x v="240"/>
    <d v="2014-05-25T00:00:00"/>
    <s v="Standard Class"/>
    <s v="RS-19765"/>
    <s v="Roland Schwarz"/>
    <x v="2"/>
    <s v="United States"/>
    <s v="Mount Vernon"/>
    <x v="15"/>
    <n v="10550"/>
    <x v="3"/>
    <s v="OFF-AP-10001154"/>
    <x v="1"/>
    <x v="9"/>
    <s v="Bionaire Personal Warm Mist Humidifier/Vaporizer"/>
    <x v="672"/>
    <n v="6"/>
    <n v="0"/>
    <n v="109.72260000000001"/>
  </r>
  <r>
    <n v="714"/>
    <x v="330"/>
    <x v="3"/>
    <x v="240"/>
    <d v="2014-05-25T00:00:00"/>
    <s v="Standard Class"/>
    <s v="RS-19765"/>
    <s v="Roland Schwarz"/>
    <x v="2"/>
    <s v="United States"/>
    <s v="Mount Vernon"/>
    <x v="15"/>
    <n v="10550"/>
    <x v="3"/>
    <s v="TEC-PH-10003012"/>
    <x v="2"/>
    <x v="7"/>
    <s v="Nortel Meridian M3904 Professional Digital phone"/>
    <x v="673"/>
    <n v="2"/>
    <n v="0"/>
    <n v="89.314199999999971"/>
  </r>
  <r>
    <n v="715"/>
    <x v="330"/>
    <x v="3"/>
    <x v="240"/>
    <d v="2014-05-25T00:00:00"/>
    <s v="Standard Class"/>
    <s v="RS-19765"/>
    <s v="Roland Schwarz"/>
    <x v="2"/>
    <s v="United States"/>
    <s v="Mount Vernon"/>
    <x v="15"/>
    <n v="10550"/>
    <x v="3"/>
    <s v="TEC-AC-10001606"/>
    <x v="2"/>
    <x v="11"/>
    <s v="Logitech Wireless Performance Mouse MX for PC and Mac"/>
    <x v="674"/>
    <n v="3"/>
    <n v="0"/>
    <n v="113.98860000000001"/>
  </r>
  <r>
    <n v="716"/>
    <x v="331"/>
    <x v="2"/>
    <x v="268"/>
    <d v="2011-07-06T00:00:00"/>
    <s v="Second Class"/>
    <s v="Dl-13600"/>
    <s v="Dorris liebe"/>
    <x v="2"/>
    <s v="United States"/>
    <s v="Seattle"/>
    <x v="4"/>
    <n v="98105"/>
    <x v="1"/>
    <s v="OFF-BI-10003355"/>
    <x v="1"/>
    <x v="8"/>
    <s v="Cardinal Holdit Business Card Pockets"/>
    <x v="548"/>
    <n v="5"/>
    <n v="0.2"/>
    <n v="6.9719999999999995"/>
  </r>
  <r>
    <n v="717"/>
    <x v="332"/>
    <x v="2"/>
    <x v="269"/>
    <d v="2011-01-15T00:00:00"/>
    <s v="First Class"/>
    <s v="SV-20365"/>
    <s v="Seth Vernon"/>
    <x v="1"/>
    <s v="United States"/>
    <s v="Dover"/>
    <x v="13"/>
    <n v="19901"/>
    <x v="3"/>
    <s v="FUR-FU-10000010"/>
    <x v="0"/>
    <x v="5"/>
    <s v="DAX Value U-Channel Document Frames, Easel Back"/>
    <x v="587"/>
    <n v="2"/>
    <n v="0"/>
    <n v="3.0813999999999995"/>
  </r>
  <r>
    <n v="718"/>
    <x v="333"/>
    <x v="3"/>
    <x v="241"/>
    <d v="2014-09-30T00:00:00"/>
    <s v="Standard Class"/>
    <s v="KC-16540"/>
    <s v="Kelly Collister"/>
    <x v="1"/>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3"/>
    <s v="United States"/>
    <s v="Orem"/>
    <x v="7"/>
    <n v="84057"/>
    <x v="1"/>
    <s v="OFF-BI-10001658"/>
    <x v="1"/>
    <x v="8"/>
    <s v="GBC Standard Therm-A-Bind Covers"/>
    <x v="676"/>
    <n v="3"/>
    <n v="0.2"/>
    <n v="19.4376"/>
  </r>
  <r>
    <n v="720"/>
    <x v="334"/>
    <x v="2"/>
    <x v="270"/>
    <d v="2011-06-07T00:00:00"/>
    <s v="Standard Class"/>
    <s v="CK-12325"/>
    <s v="Christine Kargatis"/>
    <x v="3"/>
    <s v="United States"/>
    <s v="Orem"/>
    <x v="7"/>
    <n v="84057"/>
    <x v="1"/>
    <s v="FUR-FU-10000246"/>
    <x v="0"/>
    <x v="5"/>
    <s v="Aluminum Document Frame"/>
    <x v="677"/>
    <n v="6"/>
    <n v="0"/>
    <n v="21.995999999999992"/>
  </r>
  <r>
    <n v="721"/>
    <x v="335"/>
    <x v="0"/>
    <x v="271"/>
    <d v="2013-02-18T00:00:00"/>
    <s v="Standard Class"/>
    <s v="RD-19810"/>
    <s v="Ross DeVincentis"/>
    <x v="3"/>
    <s v="United States"/>
    <s v="Los Angeles"/>
    <x v="1"/>
    <n v="90045"/>
    <x v="1"/>
    <s v="OFF-PA-10004092"/>
    <x v="1"/>
    <x v="10"/>
    <s v="Tops Green Bar Computer Printout Paper"/>
    <x v="678"/>
    <n v="3"/>
    <n v="0"/>
    <n v="73.41"/>
  </r>
  <r>
    <n v="722"/>
    <x v="336"/>
    <x v="0"/>
    <x v="272"/>
    <d v="2013-12-20T00:00:00"/>
    <s v="Standard Class"/>
    <s v="MP-17965"/>
    <s v="Michael Paige"/>
    <x v="2"/>
    <s v="United States"/>
    <s v="Detroit"/>
    <x v="12"/>
    <n v="48205"/>
    <x v="2"/>
    <s v="FUR-TA-10000198"/>
    <x v="0"/>
    <x v="3"/>
    <s v="Chromcraft Bull-Nose Wood Oval Conference Tables &amp; Bases"/>
    <x v="679"/>
    <n v="3"/>
    <n v="0"/>
    <n v="231.41160000000002"/>
  </r>
  <r>
    <n v="723"/>
    <x v="336"/>
    <x v="0"/>
    <x v="272"/>
    <d v="2013-12-20T00:00:00"/>
    <s v="Standard Class"/>
    <s v="MP-17965"/>
    <s v="Michael Paige"/>
    <x v="2"/>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3"/>
    <s v="United States"/>
    <s v="Philadelphia"/>
    <x v="9"/>
    <n v="19140"/>
    <x v="3"/>
    <s v="FUR-FU-10000222"/>
    <x v="0"/>
    <x v="5"/>
    <s v="Seth Thomas 16&quot; Steel Case Clock"/>
    <x v="681"/>
    <n v="5"/>
    <n v="0.2"/>
    <n v="21.112000000000002"/>
  </r>
  <r>
    <n v="725"/>
    <x v="338"/>
    <x v="0"/>
    <x v="274"/>
    <d v="2013-07-13T00:00:00"/>
    <s v="Standard Class"/>
    <s v="SC-20695"/>
    <s v="Steve Chapman"/>
    <x v="2"/>
    <s v="United States"/>
    <s v="Hialeah"/>
    <x v="2"/>
    <n v="33012"/>
    <x v="0"/>
    <s v="OFF-SU-10004664"/>
    <x v="1"/>
    <x v="14"/>
    <s v="Acme Softgrip Scissors"/>
    <x v="682"/>
    <n v="7"/>
    <n v="0.2"/>
    <n v="5.1281999999999996"/>
  </r>
  <r>
    <n v="726"/>
    <x v="339"/>
    <x v="3"/>
    <x v="118"/>
    <d v="2014-09-21T00:00:00"/>
    <s v="Standard Class"/>
    <s v="JF-15355"/>
    <s v="Jay Fein"/>
    <x v="1"/>
    <s v="United States"/>
    <s v="Austin"/>
    <x v="5"/>
    <n v="78745"/>
    <x v="2"/>
    <s v="OFF-EN-10001141"/>
    <x v="1"/>
    <x v="12"/>
    <s v="Manila Recycled Extra-Heavyweight Clasp Envelopes, 6&quot; x 9&quot;"/>
    <x v="683"/>
    <n v="2"/>
    <n v="0.2"/>
    <n v="6.3684000000000003"/>
  </r>
  <r>
    <n v="727"/>
    <x v="339"/>
    <x v="3"/>
    <x v="118"/>
    <d v="2014-09-21T00:00:00"/>
    <s v="Standard Class"/>
    <s v="JF-15355"/>
    <s v="Jay Fein"/>
    <x v="1"/>
    <s v="United States"/>
    <s v="Austin"/>
    <x v="5"/>
    <n v="78745"/>
    <x v="2"/>
    <s v="TEC-PH-10002170"/>
    <x v="2"/>
    <x v="7"/>
    <s v="ClearSounds CSC500 Amplified Spirit Phone Corded phone"/>
    <x v="684"/>
    <n v="1"/>
    <n v="0.2"/>
    <n v="5.5992000000000015"/>
  </r>
  <r>
    <n v="728"/>
    <x v="340"/>
    <x v="0"/>
    <x v="275"/>
    <d v="2013-12-07T00:00:00"/>
    <s v="First Class"/>
    <s v="EG-13900"/>
    <s v="Emily Grady"/>
    <x v="1"/>
    <s v="United States"/>
    <s v="Oceanside"/>
    <x v="15"/>
    <n v="11572"/>
    <x v="3"/>
    <s v="OFF-PA-10001954"/>
    <x v="1"/>
    <x v="10"/>
    <s v="Xerox 1964"/>
    <x v="685"/>
    <n v="8"/>
    <n v="0"/>
    <n v="84.051199999999994"/>
  </r>
  <r>
    <n v="729"/>
    <x v="340"/>
    <x v="0"/>
    <x v="275"/>
    <d v="2013-12-07T00:00:00"/>
    <s v="First Class"/>
    <s v="EG-13900"/>
    <s v="Emily Grady"/>
    <x v="1"/>
    <s v="United States"/>
    <s v="Oceanside"/>
    <x v="15"/>
    <n v="11572"/>
    <x v="3"/>
    <s v="FUR-TA-10002228"/>
    <x v="0"/>
    <x v="3"/>
    <s v="Bevis Traditional Conference Table Top, Plinth Base"/>
    <x v="686"/>
    <n v="2"/>
    <n v="0.4"/>
    <n v="-153.34560000000005"/>
  </r>
  <r>
    <n v="730"/>
    <x v="340"/>
    <x v="0"/>
    <x v="275"/>
    <d v="2013-12-07T00:00:00"/>
    <s v="First Class"/>
    <s v="EG-13900"/>
    <s v="Emily Grady"/>
    <x v="1"/>
    <s v="United States"/>
    <s v="Oceanside"/>
    <x v="15"/>
    <n v="11572"/>
    <x v="3"/>
    <s v="OFF-ST-10004634"/>
    <x v="1"/>
    <x v="4"/>
    <s v="Personal Folder Holder, Ebony"/>
    <x v="687"/>
    <n v="3"/>
    <n v="0"/>
    <n v="10.088999999999999"/>
  </r>
  <r>
    <n v="731"/>
    <x v="340"/>
    <x v="0"/>
    <x v="275"/>
    <d v="2013-12-07T00:00:00"/>
    <s v="First Class"/>
    <s v="EG-13900"/>
    <s v="Emily Grady"/>
    <x v="1"/>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1"/>
    <s v="United States"/>
    <s v="Oceanside"/>
    <x v="15"/>
    <n v="11572"/>
    <x v="3"/>
    <s v="OFF-LA-10001317"/>
    <x v="1"/>
    <x v="2"/>
    <s v="Avery 520"/>
    <x v="689"/>
    <n v="2"/>
    <n v="0"/>
    <n v="3.024"/>
  </r>
  <r>
    <n v="733"/>
    <x v="341"/>
    <x v="3"/>
    <x v="276"/>
    <d v="2014-01-26T00:00:00"/>
    <s v="Standard Class"/>
    <s v="DS-13030"/>
    <s v="Darrin Sayre"/>
    <x v="3"/>
    <s v="United States"/>
    <s v="Seattle"/>
    <x v="4"/>
    <n v="98115"/>
    <x v="1"/>
    <s v="OFF-ST-10000736"/>
    <x v="1"/>
    <x v="4"/>
    <s v="Carina Double Wide Media Storage Towers in Natural &amp; Black"/>
    <x v="423"/>
    <n v="3"/>
    <n v="0"/>
    <n v="9.7175999999999902"/>
  </r>
  <r>
    <n v="734"/>
    <x v="341"/>
    <x v="3"/>
    <x v="276"/>
    <d v="2014-01-26T00:00:00"/>
    <s v="Standard Class"/>
    <s v="DS-13030"/>
    <s v="Darrin Sayre"/>
    <x v="3"/>
    <s v="United States"/>
    <s v="Seattle"/>
    <x v="4"/>
    <n v="98115"/>
    <x v="1"/>
    <s v="TEC-AC-10003610"/>
    <x v="2"/>
    <x v="11"/>
    <s v="Logitech Illuminated - Keyboard"/>
    <x v="690"/>
    <n v="3"/>
    <n v="0"/>
    <n v="86.385600000000011"/>
  </r>
  <r>
    <n v="735"/>
    <x v="341"/>
    <x v="3"/>
    <x v="276"/>
    <d v="2014-01-26T00:00:00"/>
    <s v="Standard Class"/>
    <s v="DS-13030"/>
    <s v="Darrin Sayre"/>
    <x v="3"/>
    <s v="United States"/>
    <s v="Seattle"/>
    <x v="4"/>
    <n v="98115"/>
    <x v="1"/>
    <s v="OFF-BI-10003982"/>
    <x v="1"/>
    <x v="8"/>
    <s v="Wilson Jones Century Plastic Molded Ring Binders"/>
    <x v="691"/>
    <n v="6"/>
    <n v="0.2"/>
    <n v="33.647399999999998"/>
  </r>
  <r>
    <n v="736"/>
    <x v="341"/>
    <x v="3"/>
    <x v="276"/>
    <d v="2014-01-26T00:00:00"/>
    <s v="Standard Class"/>
    <s v="DS-13030"/>
    <s v="Darrin Sayre"/>
    <x v="3"/>
    <s v="United States"/>
    <s v="Seattle"/>
    <x v="4"/>
    <n v="98115"/>
    <x v="1"/>
    <s v="OFF-BI-10003291"/>
    <x v="1"/>
    <x v="8"/>
    <s v="Wilson Jones Leather-Like Binders with DublLock Round Rings"/>
    <x v="692"/>
    <n v="4"/>
    <n v="0.2"/>
    <n v="9.4283999999999963"/>
  </r>
  <r>
    <n v="737"/>
    <x v="341"/>
    <x v="3"/>
    <x v="276"/>
    <d v="2014-01-26T00:00:00"/>
    <s v="Standard Class"/>
    <s v="DS-13030"/>
    <s v="Darrin Sayre"/>
    <x v="3"/>
    <s v="United States"/>
    <s v="Seattle"/>
    <x v="4"/>
    <n v="98115"/>
    <x v="1"/>
    <s v="FUR-BO-10001619"/>
    <x v="0"/>
    <x v="0"/>
    <s v="O'Sullivan Cherrywood Estates Traditional Bookcase"/>
    <x v="693"/>
    <n v="1"/>
    <n v="0"/>
    <n v="18.695599999999999"/>
  </r>
  <r>
    <n v="738"/>
    <x v="341"/>
    <x v="3"/>
    <x v="276"/>
    <d v="2014-01-26T00:00:00"/>
    <s v="Standard Class"/>
    <s v="DS-13030"/>
    <s v="Darrin Sayre"/>
    <x v="3"/>
    <s v="United States"/>
    <s v="Seattle"/>
    <x v="4"/>
    <n v="98115"/>
    <x v="1"/>
    <s v="OFF-BI-10000138"/>
    <x v="1"/>
    <x v="8"/>
    <s v="Acco Translucent Poly Ring Binders"/>
    <x v="694"/>
    <n v="5"/>
    <n v="0.2"/>
    <n v="6.5519999999999996"/>
  </r>
  <r>
    <n v="739"/>
    <x v="342"/>
    <x v="2"/>
    <x v="78"/>
    <d v="2011-09-12T00:00:00"/>
    <s v="Standard Class"/>
    <s v="GZ-14470"/>
    <s v="Gary Zandusky"/>
    <x v="1"/>
    <s v="United States"/>
    <s v="San Francisco"/>
    <x v="1"/>
    <n v="94110"/>
    <x v="1"/>
    <s v="TEC-AC-10001383"/>
    <x v="2"/>
    <x v="11"/>
    <s v="Logitech Wireless Touch Keyboard K400"/>
    <x v="695"/>
    <n v="2"/>
    <n v="0"/>
    <n v="8.4965999999999937"/>
  </r>
  <r>
    <n v="740"/>
    <x v="343"/>
    <x v="2"/>
    <x v="277"/>
    <d v="2011-01-09T00:00:00"/>
    <s v="Standard Class"/>
    <s v="PO-19195"/>
    <s v="Phillina Ober"/>
    <x v="3"/>
    <s v="United States"/>
    <s v="Naperville"/>
    <x v="10"/>
    <n v="60540"/>
    <x v="2"/>
    <s v="OFF-LA-10003223"/>
    <x v="1"/>
    <x v="2"/>
    <s v="Avery 508"/>
    <x v="696"/>
    <n v="3"/>
    <n v="0.2"/>
    <n v="4.2716999999999992"/>
  </r>
  <r>
    <n v="741"/>
    <x v="343"/>
    <x v="2"/>
    <x v="277"/>
    <d v="2011-01-09T00:00:00"/>
    <s v="Standard Class"/>
    <s v="PO-19195"/>
    <s v="Phillina Ober"/>
    <x v="3"/>
    <s v="United States"/>
    <s v="Naperville"/>
    <x v="10"/>
    <n v="60540"/>
    <x v="2"/>
    <s v="OFF-ST-10002743"/>
    <x v="1"/>
    <x v="4"/>
    <s v="SAFCO Boltless Steel Shelving"/>
    <x v="697"/>
    <n v="3"/>
    <n v="0.2"/>
    <n v="-64.774800000000013"/>
  </r>
  <r>
    <n v="742"/>
    <x v="343"/>
    <x v="2"/>
    <x v="277"/>
    <d v="2011-01-09T00:00:00"/>
    <s v="Standard Class"/>
    <s v="PO-19195"/>
    <s v="Phillina Ober"/>
    <x v="3"/>
    <s v="United States"/>
    <s v="Naperville"/>
    <x v="10"/>
    <n v="60540"/>
    <x v="2"/>
    <s v="OFF-BI-10004094"/>
    <x v="1"/>
    <x v="8"/>
    <s v="GBC Standard Plastic Binding Systems Combs"/>
    <x v="698"/>
    <n v="2"/>
    <n v="0.8"/>
    <n v="-5.4870000000000001"/>
  </r>
  <r>
    <n v="743"/>
    <x v="344"/>
    <x v="0"/>
    <x v="278"/>
    <d v="2013-09-02T00:00:00"/>
    <s v="Standard Class"/>
    <s v="SS-20875"/>
    <s v="Sung Shariari"/>
    <x v="1"/>
    <s v="United States"/>
    <s v="Dallas"/>
    <x v="5"/>
    <n v="75220"/>
    <x v="2"/>
    <s v="OFF-SU-10004498"/>
    <x v="1"/>
    <x v="14"/>
    <s v="Martin-Yale Premier Letter Opener"/>
    <x v="699"/>
    <n v="5"/>
    <n v="0.2"/>
    <n v="-10.948000000000002"/>
  </r>
  <r>
    <n v="744"/>
    <x v="344"/>
    <x v="0"/>
    <x v="278"/>
    <d v="2013-09-02T00:00:00"/>
    <s v="Standard Class"/>
    <s v="SS-20875"/>
    <s v="Sung Shariari"/>
    <x v="1"/>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1"/>
    <s v="United States"/>
    <s v="Dallas"/>
    <x v="5"/>
    <n v="75220"/>
    <x v="2"/>
    <s v="OFF-PA-10004971"/>
    <x v="1"/>
    <x v="10"/>
    <s v="Xerox 196"/>
    <x v="701"/>
    <n v="1"/>
    <n v="0.2"/>
    <n v="1.6762000000000001"/>
  </r>
  <r>
    <n v="746"/>
    <x v="344"/>
    <x v="0"/>
    <x v="278"/>
    <d v="2013-09-02T00:00:00"/>
    <s v="Standard Class"/>
    <s v="SS-20875"/>
    <s v="Sung Shariari"/>
    <x v="1"/>
    <s v="United States"/>
    <s v="Dallas"/>
    <x v="5"/>
    <n v="75220"/>
    <x v="2"/>
    <s v="OFF-SU-10004261"/>
    <x v="1"/>
    <x v="14"/>
    <s v="Fiskars 8&quot; Scissors, 2/Pack"/>
    <x v="702"/>
    <n v="4"/>
    <n v="0.2"/>
    <n v="6.2063999999999897"/>
  </r>
  <r>
    <n v="747"/>
    <x v="345"/>
    <x v="2"/>
    <x v="279"/>
    <d v="2011-05-27T00:00:00"/>
    <s v="Same Day"/>
    <s v="MH-17785"/>
    <s v="Maya Herman"/>
    <x v="2"/>
    <s v="United States"/>
    <s v="San Diego"/>
    <x v="1"/>
    <n v="92105"/>
    <x v="1"/>
    <s v="FUR-TA-10002607"/>
    <x v="0"/>
    <x v="3"/>
    <s v="KI Conference Tables"/>
    <x v="703"/>
    <n v="10"/>
    <n v="0.2"/>
    <n v="-28.355999999999952"/>
  </r>
  <r>
    <n v="748"/>
    <x v="345"/>
    <x v="2"/>
    <x v="279"/>
    <d v="2011-05-27T00:00:00"/>
    <s v="Same Day"/>
    <s v="MH-17785"/>
    <s v="Maya Herman"/>
    <x v="2"/>
    <s v="United States"/>
    <s v="San Diego"/>
    <x v="1"/>
    <n v="92105"/>
    <x v="1"/>
    <s v="OFF-ST-10001809"/>
    <x v="1"/>
    <x v="4"/>
    <s v="Fellowes Officeware Wire Shelving"/>
    <x v="704"/>
    <n v="4"/>
    <n v="0"/>
    <n v="7.1863999999999919"/>
  </r>
  <r>
    <n v="749"/>
    <x v="346"/>
    <x v="0"/>
    <x v="231"/>
    <d v="2013-03-23T00:00:00"/>
    <s v="Second Class"/>
    <s v="PB-19105"/>
    <s v="Peter Bühler"/>
    <x v="1"/>
    <s v="United States"/>
    <s v="Evanston"/>
    <x v="10"/>
    <n v="60201"/>
    <x v="2"/>
    <s v="TEC-PH-10000004"/>
    <x v="2"/>
    <x v="7"/>
    <s v="Belkin iPhone and iPad Lightning Cable"/>
    <x v="705"/>
    <n v="1"/>
    <n v="0.2"/>
    <n v="0.89939999999999909"/>
  </r>
  <r>
    <n v="750"/>
    <x v="347"/>
    <x v="3"/>
    <x v="280"/>
    <d v="2014-10-07T00:00:00"/>
    <s v="Standard Class"/>
    <s v="RF-19735"/>
    <s v="Roland Fjeld"/>
    <x v="1"/>
    <s v="United States"/>
    <s v="Trenton"/>
    <x v="12"/>
    <n v="48183"/>
    <x v="2"/>
    <s v="OFF-BI-10003638"/>
    <x v="1"/>
    <x v="8"/>
    <s v="GBC Durable Plastic Covers"/>
    <x v="706"/>
    <n v="3"/>
    <n v="0"/>
    <n v="26.702999999999999"/>
  </r>
  <r>
    <n v="751"/>
    <x v="347"/>
    <x v="3"/>
    <x v="280"/>
    <d v="2014-10-07T00:00:00"/>
    <s v="Standard Class"/>
    <s v="RF-19735"/>
    <s v="Roland Fjeld"/>
    <x v="1"/>
    <s v="United States"/>
    <s v="Trenton"/>
    <x v="12"/>
    <n v="48183"/>
    <x v="2"/>
    <s v="FUR-FU-10003577"/>
    <x v="0"/>
    <x v="5"/>
    <s v="Nu-Dell Leatherette Frames"/>
    <x v="707"/>
    <n v="11"/>
    <n v="0"/>
    <n v="56.7864"/>
  </r>
  <r>
    <n v="752"/>
    <x v="347"/>
    <x v="3"/>
    <x v="280"/>
    <d v="2014-10-07T00:00:00"/>
    <s v="Standard Class"/>
    <s v="RF-19735"/>
    <s v="Roland Fjeld"/>
    <x v="1"/>
    <s v="United States"/>
    <s v="Trenton"/>
    <x v="12"/>
    <n v="48183"/>
    <x v="2"/>
    <s v="OFF-AR-10003478"/>
    <x v="1"/>
    <x v="6"/>
    <s v="Avery Hi-Liter EverBold Pen Style Fluorescent Highlighters, 4/Pack"/>
    <x v="708"/>
    <n v="7"/>
    <n v="0"/>
    <n v="22.792000000000002"/>
  </r>
  <r>
    <n v="753"/>
    <x v="347"/>
    <x v="3"/>
    <x v="280"/>
    <d v="2014-10-07T00:00:00"/>
    <s v="Standard Class"/>
    <s v="RF-19735"/>
    <s v="Roland Fjeld"/>
    <x v="1"/>
    <s v="United States"/>
    <s v="Trenton"/>
    <x v="12"/>
    <n v="48183"/>
    <x v="2"/>
    <s v="OFF-BI-10000546"/>
    <x v="1"/>
    <x v="8"/>
    <s v="Avery Durable Binders"/>
    <x v="709"/>
    <n v="1"/>
    <n v="0"/>
    <n v="1.4112"/>
  </r>
  <r>
    <n v="754"/>
    <x v="348"/>
    <x v="0"/>
    <x v="281"/>
    <d v="2013-04-10T00:00:00"/>
    <s v="First Class"/>
    <s v="YC-21895"/>
    <s v="Yoseph Carroll"/>
    <x v="2"/>
    <s v="United States"/>
    <s v="San Francisco"/>
    <x v="1"/>
    <n v="94110"/>
    <x v="1"/>
    <s v="TEC-CO-10002095"/>
    <x v="2"/>
    <x v="16"/>
    <s v="Hewlett Packard 610 Color Digital Copier / Printer"/>
    <x v="387"/>
    <n v="3"/>
    <n v="0.2"/>
    <n v="374.99249999999995"/>
  </r>
  <r>
    <n v="755"/>
    <x v="349"/>
    <x v="1"/>
    <x v="214"/>
    <d v="2012-12-12T00:00:00"/>
    <s v="Standard Class"/>
    <s v="MS-17830"/>
    <s v="Melanie Seite"/>
    <x v="1"/>
    <s v="United States"/>
    <s v="Los Angeles"/>
    <x v="1"/>
    <n v="90036"/>
    <x v="1"/>
    <s v="FUR-FU-10002759"/>
    <x v="0"/>
    <x v="5"/>
    <s v="12-1/2 Diameter Round Wall Clock"/>
    <x v="710"/>
    <n v="4"/>
    <n v="0"/>
    <n v="28.7712"/>
  </r>
  <r>
    <n v="756"/>
    <x v="350"/>
    <x v="0"/>
    <x v="31"/>
    <d v="2013-09-23T00:00:00"/>
    <s v="Standard Class"/>
    <s v="NB-18655"/>
    <s v="Nona Balk"/>
    <x v="2"/>
    <s v="United States"/>
    <s v="Jacksonville"/>
    <x v="2"/>
    <n v="32216"/>
    <x v="0"/>
    <s v="FUR-TA-10001095"/>
    <x v="0"/>
    <x v="3"/>
    <s v="Chromcraft Round Conference Tables"/>
    <x v="711"/>
    <n v="4"/>
    <n v="0.45"/>
    <n v="-167.3184"/>
  </r>
  <r>
    <n v="757"/>
    <x v="351"/>
    <x v="2"/>
    <x v="282"/>
    <d v="2012-01-02T00:00:00"/>
    <s v="Standard Class"/>
    <s v="DC-13285"/>
    <s v="Debra Catini"/>
    <x v="1"/>
    <s v="United States"/>
    <s v="Cottage Grove"/>
    <x v="11"/>
    <n v="55016"/>
    <x v="2"/>
    <s v="OFF-ST-10002444"/>
    <x v="1"/>
    <x v="4"/>
    <s v="Recycled Eldon Regeneration Jumbo File"/>
    <x v="335"/>
    <n v="2"/>
    <n v="0"/>
    <n v="6.8767999999999994"/>
  </r>
  <r>
    <n v="758"/>
    <x v="351"/>
    <x v="2"/>
    <x v="282"/>
    <d v="2012-01-02T00:00:00"/>
    <s v="Standard Class"/>
    <s v="DC-13285"/>
    <s v="Debra Catini"/>
    <x v="1"/>
    <s v="United States"/>
    <s v="Cottage Grove"/>
    <x v="11"/>
    <n v="55016"/>
    <x v="2"/>
    <s v="TEC-AC-10001267"/>
    <x v="2"/>
    <x v="11"/>
    <s v="Imation 32GB Pocket Pro USB 3.0 Flash Drive - 32 GB - Black - 1 P ..."/>
    <x v="712"/>
    <n v="4"/>
    <n v="0"/>
    <n v="47.92"/>
  </r>
  <r>
    <n v="759"/>
    <x v="352"/>
    <x v="3"/>
    <x v="283"/>
    <d v="2014-07-29T00:00:00"/>
    <s v="Standard Class"/>
    <s v="CP-12340"/>
    <s v="Christine Phan"/>
    <x v="2"/>
    <s v="United States"/>
    <s v="New York City"/>
    <x v="15"/>
    <n v="10009"/>
    <x v="3"/>
    <s v="OFF-BI-10000848"/>
    <x v="1"/>
    <x v="8"/>
    <s v="Angle-D Ring Binders"/>
    <x v="535"/>
    <n v="3"/>
    <n v="0.2"/>
    <n v="4.2665999999999986"/>
  </r>
  <r>
    <n v="760"/>
    <x v="353"/>
    <x v="3"/>
    <x v="65"/>
    <d v="2014-09-23T00:00:00"/>
    <s v="Standard Class"/>
    <s v="BF-11020"/>
    <s v="Barry Französisch"/>
    <x v="2"/>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1"/>
    <s v="United States"/>
    <s v="Los Angeles"/>
    <x v="1"/>
    <n v="90004"/>
    <x v="1"/>
    <s v="OFF-PA-10003441"/>
    <x v="1"/>
    <x v="10"/>
    <s v="Xerox 226"/>
    <x v="713"/>
    <n v="9"/>
    <n v="0"/>
    <n v="27.993600000000001"/>
  </r>
  <r>
    <n v="762"/>
    <x v="355"/>
    <x v="3"/>
    <x v="132"/>
    <d v="2014-11-08T00:00:00"/>
    <s v="Standard Class"/>
    <s v="JC-16105"/>
    <s v="Julie Creighton"/>
    <x v="2"/>
    <s v="United States"/>
    <s v="Atlanta"/>
    <x v="32"/>
    <n v="30318"/>
    <x v="0"/>
    <s v="OFF-LA-10004484"/>
    <x v="1"/>
    <x v="2"/>
    <s v="Avery 476"/>
    <x v="714"/>
    <n v="3"/>
    <n v="0"/>
    <n v="5.6993999999999998"/>
  </r>
  <r>
    <n v="763"/>
    <x v="356"/>
    <x v="1"/>
    <x v="285"/>
    <d v="2012-02-13T00:00:00"/>
    <s v="Standard Class"/>
    <s v="LH-17020"/>
    <s v="Lisa Hazard"/>
    <x v="1"/>
    <s v="United States"/>
    <s v="Columbus"/>
    <x v="24"/>
    <n v="43229"/>
    <x v="3"/>
    <s v="TEC-PH-10003931"/>
    <x v="2"/>
    <x v="7"/>
    <s v="JBL Micro Wireless Portable Bluetooth Speaker"/>
    <x v="715"/>
    <n v="3"/>
    <n v="0.4"/>
    <n v="-26.995499999999993"/>
  </r>
  <r>
    <n v="764"/>
    <x v="357"/>
    <x v="2"/>
    <x v="286"/>
    <d v="2011-01-16T00:00:00"/>
    <s v="Second Class"/>
    <s v="CS-12250"/>
    <s v="Chris Selesnick"/>
    <x v="2"/>
    <s v="United States"/>
    <s v="Bossier City"/>
    <x v="28"/>
    <n v="71111"/>
    <x v="0"/>
    <s v="OFF-EN-10001990"/>
    <x v="1"/>
    <x v="12"/>
    <s v="Staples"/>
    <x v="716"/>
    <n v="2"/>
    <n v="0"/>
    <n v="5.3391999999999991"/>
  </r>
  <r>
    <n v="765"/>
    <x v="357"/>
    <x v="2"/>
    <x v="286"/>
    <d v="2011-01-16T00:00:00"/>
    <s v="Second Class"/>
    <s v="CS-12250"/>
    <s v="Chris Selesnick"/>
    <x v="2"/>
    <s v="United States"/>
    <s v="Bossier City"/>
    <x v="28"/>
    <n v="71111"/>
    <x v="0"/>
    <s v="OFF-EN-10001532"/>
    <x v="1"/>
    <x v="12"/>
    <s v="Brown Kraft Recycled Envelopes"/>
    <x v="717"/>
    <n v="3"/>
    <n v="0"/>
    <n v="25.47"/>
  </r>
  <r>
    <n v="766"/>
    <x v="357"/>
    <x v="2"/>
    <x v="286"/>
    <d v="2011-01-16T00:00:00"/>
    <s v="Second Class"/>
    <s v="CS-12250"/>
    <s v="Chris Selesnick"/>
    <x v="2"/>
    <s v="United States"/>
    <s v="Bossier City"/>
    <x v="28"/>
    <n v="71111"/>
    <x v="0"/>
    <s v="TEC-AC-10003174"/>
    <x v="2"/>
    <x v="11"/>
    <s v="Plantronics S12 Corded Telephone Headset System"/>
    <x v="718"/>
    <n v="6"/>
    <n v="0"/>
    <n v="258.69600000000003"/>
  </r>
  <r>
    <n v="767"/>
    <x v="357"/>
    <x v="2"/>
    <x v="286"/>
    <d v="2011-01-16T00:00:00"/>
    <s v="Second Class"/>
    <s v="CS-12250"/>
    <s v="Chris Selesnick"/>
    <x v="2"/>
    <s v="United States"/>
    <s v="Bossier City"/>
    <x v="28"/>
    <n v="71111"/>
    <x v="0"/>
    <s v="OFF-BI-10004187"/>
    <x v="1"/>
    <x v="8"/>
    <s v="Staples"/>
    <x v="719"/>
    <n v="3"/>
    <n v="0"/>
    <n v="2.7071999999999994"/>
  </r>
  <r>
    <n v="768"/>
    <x v="357"/>
    <x v="2"/>
    <x v="286"/>
    <d v="2011-01-16T00:00:00"/>
    <s v="Second Class"/>
    <s v="CS-12250"/>
    <s v="Chris Selesnick"/>
    <x v="2"/>
    <s v="United States"/>
    <s v="Bossier City"/>
    <x v="28"/>
    <n v="71111"/>
    <x v="0"/>
    <s v="OFF-ST-10000025"/>
    <x v="1"/>
    <x v="4"/>
    <s v="Fellowes Stor/Drawer Steel Plus Storage Drawers"/>
    <x v="720"/>
    <n v="6"/>
    <n v="0"/>
    <n v="34.354799999999955"/>
  </r>
  <r>
    <n v="769"/>
    <x v="358"/>
    <x v="2"/>
    <x v="287"/>
    <d v="2011-05-20T00:00:00"/>
    <s v="Standard Class"/>
    <s v="AJ-10795"/>
    <s v="Anthony Johnson"/>
    <x v="2"/>
    <s v="United States"/>
    <s v="Saint Petersburg"/>
    <x v="2"/>
    <n v="33710"/>
    <x v="0"/>
    <s v="FUR-FU-10004306"/>
    <x v="0"/>
    <x v="5"/>
    <s v="Electrix Halogen Magnifier Lamp"/>
    <x v="721"/>
    <n v="2"/>
    <n v="0.2"/>
    <n v="23.315999999999988"/>
  </r>
  <r>
    <n v="770"/>
    <x v="359"/>
    <x v="0"/>
    <x v="288"/>
    <d v="2013-05-25T00:00:00"/>
    <s v="Standard Class"/>
    <s v="LE-16810"/>
    <s v="Laurel Elliston"/>
    <x v="1"/>
    <s v="United States"/>
    <s v="Arlington"/>
    <x v="17"/>
    <n v="22204"/>
    <x v="0"/>
    <s v="FUR-CH-10003746"/>
    <x v="0"/>
    <x v="1"/>
    <s v="Hon 4070 Series Pagoda Round Back Stacking Chairs"/>
    <x v="722"/>
    <n v="2"/>
    <n v="0"/>
    <n v="179.74880000000002"/>
  </r>
  <r>
    <n v="771"/>
    <x v="360"/>
    <x v="3"/>
    <x v="289"/>
    <d v="2014-02-06T00:00:00"/>
    <s v="Standard Class"/>
    <s v="BV-11245"/>
    <s v="Benjamin Venier"/>
    <x v="2"/>
    <s v="United States"/>
    <s v="Des Moines"/>
    <x v="23"/>
    <n v="50315"/>
    <x v="2"/>
    <s v="OFF-BI-10001036"/>
    <x v="1"/>
    <x v="8"/>
    <s v="Cardinal EasyOpen D-Ring Binders"/>
    <x v="723"/>
    <n v="2"/>
    <n v="0"/>
    <n v="9.14"/>
  </r>
  <r>
    <n v="772"/>
    <x v="360"/>
    <x v="3"/>
    <x v="289"/>
    <d v="2014-02-06T00:00:00"/>
    <s v="Standard Class"/>
    <s v="BV-11245"/>
    <s v="Benjamin Venier"/>
    <x v="2"/>
    <s v="United States"/>
    <s v="Des Moines"/>
    <x v="23"/>
    <n v="50315"/>
    <x v="2"/>
    <s v="TEC-PH-10004614"/>
    <x v="2"/>
    <x v="7"/>
    <s v="AT&amp;T 841000 Phone"/>
    <x v="724"/>
    <n v="3"/>
    <n v="0"/>
    <n v="51.75"/>
  </r>
  <r>
    <n v="773"/>
    <x v="360"/>
    <x v="3"/>
    <x v="289"/>
    <d v="2014-02-06T00:00:00"/>
    <s v="Standard Class"/>
    <s v="BV-11245"/>
    <s v="Benjamin Venier"/>
    <x v="2"/>
    <s v="United States"/>
    <s v="Des Moines"/>
    <x v="23"/>
    <n v="50315"/>
    <x v="2"/>
    <s v="OFF-BI-10000301"/>
    <x v="1"/>
    <x v="8"/>
    <s v="GBC Instant Report Kit"/>
    <x v="725"/>
    <n v="5"/>
    <n v="0"/>
    <n v="16.175000000000001"/>
  </r>
  <r>
    <n v="774"/>
    <x v="360"/>
    <x v="3"/>
    <x v="289"/>
    <d v="2014-02-06T00:00:00"/>
    <s v="Standard Class"/>
    <s v="BV-11245"/>
    <s v="Benjamin Venier"/>
    <x v="2"/>
    <s v="United States"/>
    <s v="Des Moines"/>
    <x v="23"/>
    <n v="50315"/>
    <x v="2"/>
    <s v="OFF-BI-10003910"/>
    <x v="1"/>
    <x v="8"/>
    <s v="DXL Angle-View Binders with Locking Rings by Samsill"/>
    <x v="726"/>
    <n v="1"/>
    <n v="0"/>
    <n v="3.4695"/>
  </r>
  <r>
    <n v="775"/>
    <x v="360"/>
    <x v="3"/>
    <x v="289"/>
    <d v="2014-02-06T00:00:00"/>
    <s v="Standard Class"/>
    <s v="BV-11245"/>
    <s v="Benjamin Venier"/>
    <x v="2"/>
    <s v="United States"/>
    <s v="Des Moines"/>
    <x v="23"/>
    <n v="50315"/>
    <x v="2"/>
    <s v="OFF-AR-10004648"/>
    <x v="1"/>
    <x v="6"/>
    <s v="Boston 19500 Mighty Mite Electric Pencil Sharpener"/>
    <x v="727"/>
    <n v="2"/>
    <n v="0"/>
    <n v="10.881"/>
  </r>
  <r>
    <n v="776"/>
    <x v="360"/>
    <x v="3"/>
    <x v="289"/>
    <d v="2014-02-06T00:00:00"/>
    <s v="Standard Class"/>
    <s v="BV-11245"/>
    <s v="Benjamin Venier"/>
    <x v="2"/>
    <s v="United States"/>
    <s v="Des Moines"/>
    <x v="23"/>
    <n v="50315"/>
    <x v="2"/>
    <s v="FUR-FU-10002597"/>
    <x v="0"/>
    <x v="5"/>
    <s v="C-Line Magnetic Cubicle Keepers, Clear Polypropylene"/>
    <x v="728"/>
    <n v="7"/>
    <n v="0"/>
    <n v="14.523600000000002"/>
  </r>
  <r>
    <n v="777"/>
    <x v="361"/>
    <x v="2"/>
    <x v="290"/>
    <d v="2011-07-06T00:00:00"/>
    <s v="Standard Class"/>
    <s v="DL-12865"/>
    <s v="Dan Lawera"/>
    <x v="1"/>
    <s v="United States"/>
    <s v="Cincinnati"/>
    <x v="24"/>
    <n v="45231"/>
    <x v="3"/>
    <s v="OFF-AR-10003405"/>
    <x v="1"/>
    <x v="6"/>
    <s v="Dixon My First Ticonderoga Pencil, #2"/>
    <x v="729"/>
    <n v="7"/>
    <n v="0.2"/>
    <n v="3.6854999999999958"/>
  </r>
  <r>
    <n v="778"/>
    <x v="362"/>
    <x v="1"/>
    <x v="291"/>
    <d v="2012-08-23T00:00:00"/>
    <s v="First Class"/>
    <s v="NZ-18565"/>
    <s v="Nick Zandusky"/>
    <x v="3"/>
    <s v="United States"/>
    <s v="San Francisco"/>
    <x v="1"/>
    <n v="94110"/>
    <x v="1"/>
    <s v="FUR-CH-10002335"/>
    <x v="0"/>
    <x v="1"/>
    <s v="Hon GuestStacker Chair"/>
    <x v="730"/>
    <n v="3"/>
    <n v="0.2"/>
    <n v="40.800600000000003"/>
  </r>
  <r>
    <n v="779"/>
    <x v="362"/>
    <x v="1"/>
    <x v="291"/>
    <d v="2012-08-23T00:00:00"/>
    <s v="First Class"/>
    <s v="NZ-18565"/>
    <s v="Nick Zandusky"/>
    <x v="3"/>
    <s v="United States"/>
    <s v="San Francisco"/>
    <x v="1"/>
    <n v="94110"/>
    <x v="1"/>
    <s v="OFF-PA-10000157"/>
    <x v="1"/>
    <x v="10"/>
    <s v="Xerox 191"/>
    <x v="731"/>
    <n v="3"/>
    <n v="0"/>
    <n v="28.171799999999998"/>
  </r>
  <r>
    <n v="780"/>
    <x v="362"/>
    <x v="1"/>
    <x v="291"/>
    <d v="2012-08-23T00:00:00"/>
    <s v="First Class"/>
    <s v="NZ-18565"/>
    <s v="Nick Zandusky"/>
    <x v="3"/>
    <s v="United States"/>
    <s v="San Francisco"/>
    <x v="1"/>
    <n v="94110"/>
    <x v="1"/>
    <s v="OFF-PA-10001947"/>
    <x v="1"/>
    <x v="10"/>
    <s v="Xerox 1974"/>
    <x v="100"/>
    <n v="4"/>
    <n v="0"/>
    <n v="11.720800000000001"/>
  </r>
  <r>
    <n v="781"/>
    <x v="362"/>
    <x v="1"/>
    <x v="291"/>
    <d v="2012-08-23T00:00:00"/>
    <s v="First Class"/>
    <s v="NZ-18565"/>
    <s v="Nick Zandusky"/>
    <x v="3"/>
    <s v="United States"/>
    <s v="San Francisco"/>
    <x v="1"/>
    <n v="94110"/>
    <x v="1"/>
    <s v="OFF-PA-10003657"/>
    <x v="1"/>
    <x v="10"/>
    <s v="Xerox 1927"/>
    <x v="732"/>
    <n v="1"/>
    <n v="0"/>
    <n v="1.9259999999999997"/>
  </r>
  <r>
    <n v="782"/>
    <x v="363"/>
    <x v="1"/>
    <x v="292"/>
    <d v="2012-10-06T00:00:00"/>
    <s v="Second Class"/>
    <s v="BM-11785"/>
    <s v="Bryan Mills"/>
    <x v="1"/>
    <s v="United States"/>
    <s v="Columbus"/>
    <x v="24"/>
    <n v="43229"/>
    <x v="3"/>
    <s v="OFF-BI-10001098"/>
    <x v="1"/>
    <x v="8"/>
    <s v="Acco D-Ring Binder w/DublLock"/>
    <x v="733"/>
    <n v="5"/>
    <n v="0.7"/>
    <n v="-22.448999999999991"/>
  </r>
  <r>
    <n v="783"/>
    <x v="363"/>
    <x v="1"/>
    <x v="292"/>
    <d v="2012-10-06T00:00:00"/>
    <s v="Second Class"/>
    <s v="BM-11785"/>
    <s v="Bryan Mills"/>
    <x v="1"/>
    <s v="United States"/>
    <s v="Columbus"/>
    <x v="24"/>
    <n v="43229"/>
    <x v="3"/>
    <s v="TEC-AC-10002167"/>
    <x v="2"/>
    <x v="11"/>
    <s v="Imation 8gb Micro Traveldrive Usb 2.0 Flash Drive"/>
    <x v="734"/>
    <n v="2"/>
    <n v="0.2"/>
    <n v="-2.6999999999999993"/>
  </r>
  <r>
    <n v="784"/>
    <x v="363"/>
    <x v="1"/>
    <x v="292"/>
    <d v="2012-10-06T00:00:00"/>
    <s v="Second Class"/>
    <s v="BM-11785"/>
    <s v="Bryan Mills"/>
    <x v="1"/>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1"/>
    <s v="United States"/>
    <s v="Columbus"/>
    <x v="24"/>
    <n v="43229"/>
    <x v="3"/>
    <s v="TEC-AC-10000057"/>
    <x v="2"/>
    <x v="11"/>
    <s v="Microsoft Natural Ergonomic Keyboard 4000"/>
    <x v="736"/>
    <n v="2"/>
    <n v="0.2"/>
    <n v="0.59979999999999656"/>
  </r>
  <r>
    <n v="786"/>
    <x v="364"/>
    <x v="1"/>
    <x v="293"/>
    <d v="2012-05-28T00:00:00"/>
    <s v="Standard Class"/>
    <s v="EA-14035"/>
    <s v="Erin Ashbrook"/>
    <x v="2"/>
    <s v="United States"/>
    <s v="Columbia"/>
    <x v="20"/>
    <n v="29203"/>
    <x v="0"/>
    <s v="OFF-EN-10000056"/>
    <x v="1"/>
    <x v="12"/>
    <s v="Cameo Buff Policy Envelopes"/>
    <x v="737"/>
    <n v="3"/>
    <n v="0"/>
    <n v="87.744299999999981"/>
  </r>
  <r>
    <n v="787"/>
    <x v="365"/>
    <x v="3"/>
    <x v="294"/>
    <d v="2014-03-22T00:00:00"/>
    <s v="Second Class"/>
    <s v="CL-12565"/>
    <s v="Clay Ludtke"/>
    <x v="1"/>
    <s v="United States"/>
    <s v="Lancaster"/>
    <x v="1"/>
    <n v="93534"/>
    <x v="1"/>
    <s v="OFF-BI-10000014"/>
    <x v="1"/>
    <x v="8"/>
    <s v="Heavy-Duty E-Z-D Binders"/>
    <x v="738"/>
    <n v="2"/>
    <n v="0.2"/>
    <n v="5.8914"/>
  </r>
  <r>
    <n v="788"/>
    <x v="366"/>
    <x v="1"/>
    <x v="295"/>
    <d v="2012-12-16T00:00:00"/>
    <s v="Standard Class"/>
    <s v="LT-17110"/>
    <s v="Liz Thompson"/>
    <x v="1"/>
    <s v="United States"/>
    <s v="Lancaster"/>
    <x v="1"/>
    <n v="93534"/>
    <x v="1"/>
    <s v="FUR-CH-10004675"/>
    <x v="0"/>
    <x v="1"/>
    <s v="Lifetime Advantage Folding Chairs, 4/Carton"/>
    <x v="739"/>
    <n v="2"/>
    <n v="0.2"/>
    <n v="34.89279999999998"/>
  </r>
  <r>
    <n v="789"/>
    <x v="367"/>
    <x v="1"/>
    <x v="153"/>
    <d v="2012-06-30T00:00:00"/>
    <s v="Standard Class"/>
    <s v="SA-20830"/>
    <s v="Sue Ann Reed"/>
    <x v="1"/>
    <s v="United States"/>
    <s v="Richmond"/>
    <x v="17"/>
    <n v="23223"/>
    <x v="0"/>
    <s v="OFF-BI-10001543"/>
    <x v="1"/>
    <x v="8"/>
    <s v="GBC VeloBinder Manual Binding System"/>
    <x v="740"/>
    <n v="4"/>
    <n v="0"/>
    <n v="69.100800000000007"/>
  </r>
  <r>
    <n v="790"/>
    <x v="367"/>
    <x v="1"/>
    <x v="153"/>
    <d v="2012-06-30T00:00:00"/>
    <s v="Standard Class"/>
    <s v="SA-20830"/>
    <s v="Sue Ann Reed"/>
    <x v="1"/>
    <s v="United States"/>
    <s v="Richmond"/>
    <x v="17"/>
    <n v="23223"/>
    <x v="0"/>
    <s v="OFF-ST-10001321"/>
    <x v="1"/>
    <x v="4"/>
    <s v="Decoflex Hanging Personal Folder File, Blue"/>
    <x v="741"/>
    <n v="1"/>
    <n v="0"/>
    <n v="4.1634000000000011"/>
  </r>
  <r>
    <n v="791"/>
    <x v="367"/>
    <x v="1"/>
    <x v="153"/>
    <d v="2012-06-30T00:00:00"/>
    <s v="Standard Class"/>
    <s v="SA-20830"/>
    <s v="Sue Ann Reed"/>
    <x v="1"/>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1"/>
    <s v="United States"/>
    <s v="Richmond"/>
    <x v="17"/>
    <n v="23223"/>
    <x v="0"/>
    <s v="FUR-CH-10003199"/>
    <x v="0"/>
    <x v="1"/>
    <s v="Office Star - Contemporary Task Swivel Chair"/>
    <x v="743"/>
    <n v="3"/>
    <n v="0"/>
    <n v="79.905599999999993"/>
  </r>
  <r>
    <n v="793"/>
    <x v="368"/>
    <x v="0"/>
    <x v="244"/>
    <d v="2013-05-21T00:00:00"/>
    <s v="Same Day"/>
    <s v="JK-15730"/>
    <s v="Joe Kamberova"/>
    <x v="1"/>
    <s v="United States"/>
    <s v="Asheville"/>
    <x v="3"/>
    <n v="28806"/>
    <x v="0"/>
    <s v="TEC-PH-10001530"/>
    <x v="2"/>
    <x v="7"/>
    <s v="Cisco Unified IP Phone 7945G VoIP phone"/>
    <x v="744"/>
    <n v="5"/>
    <n v="0.2"/>
    <n v="85.247500000000002"/>
  </r>
  <r>
    <n v="794"/>
    <x v="369"/>
    <x v="2"/>
    <x v="59"/>
    <d v="2011-09-26T00:00:00"/>
    <s v="Standard Class"/>
    <s v="ES-14020"/>
    <s v="Erica Smith"/>
    <x v="1"/>
    <s v="United States"/>
    <s v="San Francisco"/>
    <x v="1"/>
    <n v="94110"/>
    <x v="1"/>
    <s v="OFF-LA-10001569"/>
    <x v="1"/>
    <x v="2"/>
    <s v="Avery 499"/>
    <x v="745"/>
    <n v="2"/>
    <n v="0"/>
    <n v="4.5815999999999999"/>
  </r>
  <r>
    <n v="795"/>
    <x v="369"/>
    <x v="2"/>
    <x v="59"/>
    <d v="2011-09-26T00:00:00"/>
    <s v="Standard Class"/>
    <s v="ES-14020"/>
    <s v="Erica Smith"/>
    <x v="1"/>
    <s v="United States"/>
    <s v="San Francisco"/>
    <x v="1"/>
    <n v="94110"/>
    <x v="1"/>
    <s v="OFF-PA-10003724"/>
    <x v="1"/>
    <x v="10"/>
    <s v="Wirebound Message Book, 4 per Page"/>
    <x v="746"/>
    <n v="4"/>
    <n v="0"/>
    <n v="10.642799999999999"/>
  </r>
  <r>
    <n v="796"/>
    <x v="370"/>
    <x v="3"/>
    <x v="296"/>
    <d v="2014-09-27T00:00:00"/>
    <s v="Standard Class"/>
    <s v="RH-19495"/>
    <s v="Rick Hansen"/>
    <x v="1"/>
    <s v="United States"/>
    <s v="Rochester"/>
    <x v="11"/>
    <n v="55901"/>
    <x v="2"/>
    <s v="OFF-BI-10000546"/>
    <x v="1"/>
    <x v="8"/>
    <s v="Avery Durable Binders"/>
    <x v="171"/>
    <n v="7"/>
    <n v="0"/>
    <n v="9.8783999999999992"/>
  </r>
  <r>
    <n v="797"/>
    <x v="371"/>
    <x v="1"/>
    <x v="100"/>
    <d v="2012-12-26T00:00:00"/>
    <s v="First Class"/>
    <s v="DB-13120"/>
    <s v="David Bremer"/>
    <x v="2"/>
    <s v="United States"/>
    <s v="Rochester"/>
    <x v="15"/>
    <n v="14609"/>
    <x v="3"/>
    <s v="OFF-PA-10000176"/>
    <x v="1"/>
    <x v="10"/>
    <s v="Xerox 1887"/>
    <x v="747"/>
    <n v="7"/>
    <n v="0"/>
    <n v="63.739199999999997"/>
  </r>
  <r>
    <n v="798"/>
    <x v="371"/>
    <x v="1"/>
    <x v="100"/>
    <d v="2012-12-26T00:00:00"/>
    <s v="First Class"/>
    <s v="DB-13120"/>
    <s v="David Bremer"/>
    <x v="2"/>
    <s v="United States"/>
    <s v="Rochester"/>
    <x v="15"/>
    <n v="14609"/>
    <x v="3"/>
    <s v="OFF-PA-10002365"/>
    <x v="1"/>
    <x v="10"/>
    <s v="Xerox 1967"/>
    <x v="91"/>
    <n v="2"/>
    <n v="0"/>
    <n v="6.2208000000000006"/>
  </r>
  <r>
    <n v="799"/>
    <x v="371"/>
    <x v="1"/>
    <x v="100"/>
    <d v="2012-12-26T00:00:00"/>
    <s v="First Class"/>
    <s v="DB-13120"/>
    <s v="David Bremer"/>
    <x v="2"/>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1"/>
    <s v="United States"/>
    <s v="Lake Elsinore"/>
    <x v="1"/>
    <n v="92530"/>
    <x v="1"/>
    <s v="FUR-CH-10002647"/>
    <x v="0"/>
    <x v="1"/>
    <s v="Situations Contoured Folding Chairs, 4/Set"/>
    <x v="514"/>
    <n v="5"/>
    <n v="0.2"/>
    <n v="17.745000000000019"/>
  </r>
  <r>
    <n v="801"/>
    <x v="373"/>
    <x v="3"/>
    <x v="297"/>
    <d v="2014-02-24T00:00:00"/>
    <s v="First Class"/>
    <s v="HW-14935"/>
    <s v="Helen Wasserman"/>
    <x v="2"/>
    <s v="United States"/>
    <s v="San Diego"/>
    <x v="1"/>
    <n v="92105"/>
    <x v="1"/>
    <s v="FUR-FU-10004090"/>
    <x v="0"/>
    <x v="5"/>
    <s v="Executive Impressions 14&quot; Contract Wall Clock"/>
    <x v="749"/>
    <n v="1"/>
    <n v="0"/>
    <n v="7.3358999999999988"/>
  </r>
  <r>
    <n v="802"/>
    <x v="373"/>
    <x v="3"/>
    <x v="297"/>
    <d v="2014-02-24T00:00:00"/>
    <s v="First Class"/>
    <s v="HW-14935"/>
    <s v="Helen Wasserman"/>
    <x v="2"/>
    <s v="United States"/>
    <s v="San Diego"/>
    <x v="1"/>
    <n v="92105"/>
    <x v="1"/>
    <s v="TEC-PH-10001580"/>
    <x v="2"/>
    <x v="7"/>
    <s v="Logitech Mobile Speakerphone P710e - speaker phone"/>
    <x v="750"/>
    <n v="2"/>
    <n v="0.2"/>
    <n v="18.897199999999991"/>
  </r>
  <r>
    <n v="803"/>
    <x v="374"/>
    <x v="0"/>
    <x v="298"/>
    <d v="2013-08-24T00:00:00"/>
    <s v="Second Class"/>
    <s v="HW-14935"/>
    <s v="Helen Wasserman"/>
    <x v="2"/>
    <s v="United States"/>
    <s v="New York City"/>
    <x v="15"/>
    <n v="10024"/>
    <x v="3"/>
    <s v="OFF-AP-10000576"/>
    <x v="1"/>
    <x v="9"/>
    <s v="Belkin 7 Outlet SurgeMaster II"/>
    <x v="751"/>
    <n v="9"/>
    <n v="0"/>
    <n v="99.48960000000001"/>
  </r>
  <r>
    <n v="804"/>
    <x v="375"/>
    <x v="0"/>
    <x v="299"/>
    <d v="2013-03-18T00:00:00"/>
    <s v="Standard Class"/>
    <s v="MC-18130"/>
    <s v="Mike Caudle"/>
    <x v="2"/>
    <s v="United States"/>
    <s v="Monroe"/>
    <x v="28"/>
    <n v="71203"/>
    <x v="0"/>
    <s v="OFF-PA-10003953"/>
    <x v="1"/>
    <x v="10"/>
    <s v="Xerox 218"/>
    <x v="91"/>
    <n v="2"/>
    <n v="0"/>
    <n v="6.2208000000000006"/>
  </r>
  <r>
    <n v="805"/>
    <x v="376"/>
    <x v="3"/>
    <x v="300"/>
    <d v="2014-04-25T00:00:00"/>
    <s v="First Class"/>
    <s v="GM-14440"/>
    <s v="Gary McGarr"/>
    <x v="1"/>
    <s v="United States"/>
    <s v="San Francisco"/>
    <x v="1"/>
    <n v="94122"/>
    <x v="1"/>
    <s v="FUR-FU-10000794"/>
    <x v="0"/>
    <x v="5"/>
    <s v="Eldon Stackable Tray, Side-Load, Legal, Smoke"/>
    <x v="723"/>
    <n v="2"/>
    <n v="0"/>
    <n v="6.2151999999999994"/>
  </r>
  <r>
    <n v="806"/>
    <x v="377"/>
    <x v="2"/>
    <x v="301"/>
    <d v="2011-11-07T00:00:00"/>
    <s v="Standard Class"/>
    <s v="RA-19915"/>
    <s v="Russell Applegate"/>
    <x v="1"/>
    <s v="United States"/>
    <s v="Denver"/>
    <x v="22"/>
    <n v="80219"/>
    <x v="1"/>
    <s v="OFF-AR-10001897"/>
    <x v="1"/>
    <x v="6"/>
    <s v="Model L Table or Wall-Mount Pencil Sharpener"/>
    <x v="752"/>
    <n v="3"/>
    <n v="0.2"/>
    <n v="4.3176000000000005"/>
  </r>
  <r>
    <n v="807"/>
    <x v="377"/>
    <x v="2"/>
    <x v="301"/>
    <d v="2011-11-07T00:00:00"/>
    <s v="Standard Class"/>
    <s v="RA-19915"/>
    <s v="Russell Applegate"/>
    <x v="1"/>
    <s v="United States"/>
    <s v="Denver"/>
    <x v="22"/>
    <n v="80219"/>
    <x v="1"/>
    <s v="TEC-PH-10001795"/>
    <x v="2"/>
    <x v="7"/>
    <s v="ClearOne CHATAttach 160 - speaker phone"/>
    <x v="753"/>
    <n v="4"/>
    <n v="0.2"/>
    <n v="247.99599999999981"/>
  </r>
  <r>
    <n v="808"/>
    <x v="378"/>
    <x v="1"/>
    <x v="302"/>
    <d v="2012-02-05T00:00:00"/>
    <s v="First Class"/>
    <s v="AA-10375"/>
    <s v="Allen Armold"/>
    <x v="1"/>
    <s v="United States"/>
    <s v="Omaha"/>
    <x v="8"/>
    <n v="68104"/>
    <x v="2"/>
    <s v="FUR-FU-10003347"/>
    <x v="0"/>
    <x v="5"/>
    <s v="Coloredge Poster Frame"/>
    <x v="158"/>
    <n v="2"/>
    <n v="0"/>
    <n v="11.076000000000001"/>
  </r>
  <r>
    <n v="809"/>
    <x v="378"/>
    <x v="1"/>
    <x v="302"/>
    <d v="2012-02-05T00:00:00"/>
    <s v="First Class"/>
    <s v="AA-10375"/>
    <s v="Allen Armold"/>
    <x v="1"/>
    <s v="United States"/>
    <s v="Omaha"/>
    <x v="8"/>
    <n v="68104"/>
    <x v="2"/>
    <s v="TEC-AC-10004901"/>
    <x v="2"/>
    <x v="11"/>
    <s v="Kensington SlimBlade Notebook Wireless Mouse with Nano Receiver "/>
    <x v="145"/>
    <n v="3"/>
    <n v="0"/>
    <n v="50.989800000000002"/>
  </r>
  <r>
    <n v="810"/>
    <x v="379"/>
    <x v="2"/>
    <x v="303"/>
    <d v="2011-10-15T00:00:00"/>
    <s v="First Class"/>
    <s v="ZC-21910"/>
    <s v="Zuschuss Carroll"/>
    <x v="1"/>
    <s v="United States"/>
    <s v="Edmonds"/>
    <x v="4"/>
    <n v="98026"/>
    <x v="1"/>
    <s v="OFF-AR-10003190"/>
    <x v="1"/>
    <x v="6"/>
    <s v="Newell 32"/>
    <x v="132"/>
    <n v="4"/>
    <n v="0"/>
    <n v="3.2256"/>
  </r>
  <r>
    <n v="811"/>
    <x v="379"/>
    <x v="2"/>
    <x v="303"/>
    <d v="2011-10-15T00:00:00"/>
    <s v="First Class"/>
    <s v="ZC-21910"/>
    <s v="Zuschuss Carroll"/>
    <x v="1"/>
    <s v="United States"/>
    <s v="Edmonds"/>
    <x v="4"/>
    <n v="98026"/>
    <x v="1"/>
    <s v="FUR-TA-10002903"/>
    <x v="0"/>
    <x v="3"/>
    <s v="Bevis Round Bullnose 29&quot; High Table Top"/>
    <x v="754"/>
    <n v="5"/>
    <n v="0"/>
    <n v="311.65199999999999"/>
  </r>
  <r>
    <n v="812"/>
    <x v="379"/>
    <x v="2"/>
    <x v="303"/>
    <d v="2011-10-15T00:00:00"/>
    <s v="First Class"/>
    <s v="ZC-21910"/>
    <s v="Zuschuss Carroll"/>
    <x v="1"/>
    <s v="United States"/>
    <s v="Edmonds"/>
    <x v="4"/>
    <n v="98026"/>
    <x v="1"/>
    <s v="OFF-AP-10000240"/>
    <x v="1"/>
    <x v="9"/>
    <s v="Belkin F9G930V10-GRY 9 Outlet Surge"/>
    <x v="755"/>
    <n v="4"/>
    <n v="0"/>
    <n v="62.036799999999971"/>
  </r>
  <r>
    <n v="813"/>
    <x v="379"/>
    <x v="2"/>
    <x v="303"/>
    <d v="2011-10-15T00:00:00"/>
    <s v="First Class"/>
    <s v="ZC-21910"/>
    <s v="Zuschuss Carroll"/>
    <x v="1"/>
    <s v="United States"/>
    <s v="Edmonds"/>
    <x v="4"/>
    <n v="98026"/>
    <x v="1"/>
    <s v="TEC-AC-10001101"/>
    <x v="2"/>
    <x v="11"/>
    <s v="Sony 16GB Class 10 Micro SDHC R40 Memory Card"/>
    <x v="756"/>
    <n v="2"/>
    <n v="0"/>
    <n v="2.5779999999999994"/>
  </r>
  <r>
    <n v="814"/>
    <x v="380"/>
    <x v="3"/>
    <x v="304"/>
    <d v="2014-05-15T00:00:00"/>
    <s v="Same Day"/>
    <s v="PJ-19015"/>
    <s v="Pauline Johnson"/>
    <x v="1"/>
    <s v="United States"/>
    <s v="Santa Ana"/>
    <x v="1"/>
    <n v="92704"/>
    <x v="1"/>
    <s v="FUR-FU-10000794"/>
    <x v="0"/>
    <x v="5"/>
    <s v="Eldon Stackable Tray, Side-Load, Legal, Smoke"/>
    <x v="723"/>
    <n v="2"/>
    <n v="0"/>
    <n v="6.2151999999999994"/>
  </r>
  <r>
    <n v="815"/>
    <x v="380"/>
    <x v="3"/>
    <x v="304"/>
    <d v="2014-05-15T00:00:00"/>
    <s v="Same Day"/>
    <s v="PJ-19015"/>
    <s v="Pauline Johnson"/>
    <x v="1"/>
    <s v="United States"/>
    <s v="Santa Ana"/>
    <x v="1"/>
    <n v="92704"/>
    <x v="1"/>
    <s v="TEC-AC-10001838"/>
    <x v="2"/>
    <x v="11"/>
    <s v="Razer Tiamat Over Ear 7.1 Surround Sound PC Gaming Headset"/>
    <x v="757"/>
    <n v="7"/>
    <n v="0"/>
    <n v="601.96990000000005"/>
  </r>
  <r>
    <n v="816"/>
    <x v="381"/>
    <x v="1"/>
    <x v="305"/>
    <d v="2012-03-23T00:00:00"/>
    <s v="First Class"/>
    <s v="BW-11110"/>
    <s v="Bart Watters"/>
    <x v="2"/>
    <s v="United States"/>
    <s v="Milwaukee"/>
    <x v="6"/>
    <n v="53209"/>
    <x v="2"/>
    <s v="OFF-PA-10000061"/>
    <x v="1"/>
    <x v="10"/>
    <s v="Xerox 205"/>
    <x v="187"/>
    <n v="8"/>
    <n v="0"/>
    <n v="24.883200000000002"/>
  </r>
  <r>
    <n v="817"/>
    <x v="382"/>
    <x v="0"/>
    <x v="306"/>
    <d v="2013-09-20T00:00:00"/>
    <s v="Standard Class"/>
    <s v="DB-13210"/>
    <s v="Dean Braden"/>
    <x v="1"/>
    <s v="United States"/>
    <s v="Philadelphia"/>
    <x v="9"/>
    <n v="19140"/>
    <x v="3"/>
    <s v="OFF-PA-10003651"/>
    <x v="1"/>
    <x v="10"/>
    <s v="Xerox 1968"/>
    <x v="758"/>
    <n v="1"/>
    <n v="0.2"/>
    <n v="1.8703999999999998"/>
  </r>
  <r>
    <n v="818"/>
    <x v="383"/>
    <x v="2"/>
    <x v="307"/>
    <d v="2011-07-02T00:00:00"/>
    <s v="Standard Class"/>
    <s v="CA-12775"/>
    <s v="Cynthia Arntzen"/>
    <x v="1"/>
    <s v="United States"/>
    <s v="Philadelphia"/>
    <x v="9"/>
    <n v="19140"/>
    <x v="3"/>
    <s v="OFF-PA-10000304"/>
    <x v="1"/>
    <x v="10"/>
    <s v="Xerox 1995"/>
    <x v="759"/>
    <n v="8"/>
    <n v="0.2"/>
    <n v="14.5152"/>
  </r>
  <r>
    <n v="819"/>
    <x v="383"/>
    <x v="2"/>
    <x v="307"/>
    <d v="2011-07-02T00:00:00"/>
    <s v="Standard Class"/>
    <s v="CA-12775"/>
    <s v="Cynthia Arntzen"/>
    <x v="1"/>
    <s v="United States"/>
    <s v="Philadelphia"/>
    <x v="9"/>
    <n v="19140"/>
    <x v="3"/>
    <s v="OFF-BI-10003094"/>
    <x v="1"/>
    <x v="8"/>
    <s v="Self-Adhesive Ring Binder Labels"/>
    <x v="760"/>
    <n v="3"/>
    <n v="0.7"/>
    <n v="-2.4287999999999998"/>
  </r>
  <r>
    <n v="820"/>
    <x v="383"/>
    <x v="2"/>
    <x v="307"/>
    <d v="2011-07-02T00:00:00"/>
    <s v="Standard Class"/>
    <s v="CA-12775"/>
    <s v="Cynthia Arntzen"/>
    <x v="1"/>
    <s v="United States"/>
    <s v="Philadelphia"/>
    <x v="9"/>
    <n v="19140"/>
    <x v="3"/>
    <s v="FUR-CH-10001394"/>
    <x v="0"/>
    <x v="1"/>
    <s v="Global Leather Executive Chair"/>
    <x v="761"/>
    <n v="5"/>
    <n v="0.3"/>
    <n v="0"/>
  </r>
  <r>
    <n v="821"/>
    <x v="383"/>
    <x v="2"/>
    <x v="307"/>
    <d v="2011-07-02T00:00:00"/>
    <s v="Standard Class"/>
    <s v="CA-12775"/>
    <s v="Cynthia Arntzen"/>
    <x v="1"/>
    <s v="United States"/>
    <s v="Philadelphia"/>
    <x v="9"/>
    <n v="19140"/>
    <x v="3"/>
    <s v="OFF-BI-10004230"/>
    <x v="1"/>
    <x v="8"/>
    <s v="GBC Recycled Grain Textured Covers"/>
    <x v="762"/>
    <n v="3"/>
    <n v="0.7"/>
    <n v="-22.796399999999991"/>
  </r>
  <r>
    <n v="822"/>
    <x v="383"/>
    <x v="2"/>
    <x v="307"/>
    <d v="2011-07-02T00:00:00"/>
    <s v="Standard Class"/>
    <s v="CA-12775"/>
    <s v="Cynthia Arntzen"/>
    <x v="1"/>
    <s v="United States"/>
    <s v="Philadelphia"/>
    <x v="9"/>
    <n v="19140"/>
    <x v="3"/>
    <s v="OFF-PA-10003395"/>
    <x v="1"/>
    <x v="10"/>
    <s v="Xerox 1941"/>
    <x v="763"/>
    <n v="4"/>
    <n v="0.2"/>
    <n v="117.43199999999999"/>
  </r>
  <r>
    <n v="823"/>
    <x v="384"/>
    <x v="3"/>
    <x v="308"/>
    <d v="2014-06-28T00:00:00"/>
    <s v="Standard Class"/>
    <s v="TR-21325"/>
    <s v="Toby Ritter"/>
    <x v="1"/>
    <s v="United States"/>
    <s v="Belleville"/>
    <x v="30"/>
    <n v="7109"/>
    <x v="3"/>
    <s v="TEC-AC-10002402"/>
    <x v="2"/>
    <x v="11"/>
    <s v="Razer Kraken PRO Over Ear PC and Music Headset"/>
    <x v="764"/>
    <n v="3"/>
    <n v="0"/>
    <n v="71.990999999999985"/>
  </r>
  <r>
    <n v="824"/>
    <x v="384"/>
    <x v="3"/>
    <x v="308"/>
    <d v="2014-06-28T00:00:00"/>
    <s v="Standard Class"/>
    <s v="TR-21325"/>
    <s v="Toby Ritter"/>
    <x v="1"/>
    <s v="United States"/>
    <s v="Belleville"/>
    <x v="30"/>
    <n v="7109"/>
    <x v="3"/>
    <s v="OFF-LA-10003223"/>
    <x v="1"/>
    <x v="2"/>
    <s v="Avery 508"/>
    <x v="765"/>
    <n v="2"/>
    <n v="0"/>
    <n v="4.8117999999999999"/>
  </r>
  <r>
    <n v="825"/>
    <x v="385"/>
    <x v="2"/>
    <x v="309"/>
    <d v="2011-05-15T00:00:00"/>
    <s v="Standard Class"/>
    <s v="PG-18820"/>
    <s v="Patrick Gardner"/>
    <x v="1"/>
    <s v="United States"/>
    <s v="San Francisco"/>
    <x v="1"/>
    <n v="94110"/>
    <x v="1"/>
    <s v="TEC-AC-10003441"/>
    <x v="2"/>
    <x v="11"/>
    <s v="Kingston Digital DataTraveler 32GB USB 2.0"/>
    <x v="766"/>
    <n v="4"/>
    <n v="0"/>
    <n v="4.0679999999999978"/>
  </r>
  <r>
    <n v="826"/>
    <x v="385"/>
    <x v="2"/>
    <x v="309"/>
    <d v="2011-05-15T00:00:00"/>
    <s v="Standard Class"/>
    <s v="PG-18820"/>
    <s v="Patrick Gardner"/>
    <x v="1"/>
    <s v="United States"/>
    <s v="San Francisco"/>
    <x v="1"/>
    <n v="94110"/>
    <x v="1"/>
    <s v="TEC-AC-10000109"/>
    <x v="2"/>
    <x v="11"/>
    <s v="Sony Micro Vault Click 16 GB USB 2.0 Flash Drive"/>
    <x v="767"/>
    <n v="3"/>
    <n v="0"/>
    <n v="40.31280000000001"/>
  </r>
  <r>
    <n v="827"/>
    <x v="386"/>
    <x v="3"/>
    <x v="170"/>
    <d v="2014-08-29T00:00:00"/>
    <s v="Standard Class"/>
    <s v="GT-14710"/>
    <s v="Greg Tran"/>
    <x v="1"/>
    <s v="United States"/>
    <s v="Lakeville"/>
    <x v="11"/>
    <n v="55044"/>
    <x v="2"/>
    <s v="OFF-FA-10002280"/>
    <x v="1"/>
    <x v="13"/>
    <s v="Advantus Plastic Paper Clips"/>
    <x v="768"/>
    <n v="7"/>
    <n v="0"/>
    <n v="16.8"/>
  </r>
  <r>
    <n v="828"/>
    <x v="386"/>
    <x v="3"/>
    <x v="170"/>
    <d v="2014-08-29T00:00:00"/>
    <s v="Standard Class"/>
    <s v="GT-14710"/>
    <s v="Greg Tran"/>
    <x v="1"/>
    <s v="United States"/>
    <s v="Lakeville"/>
    <x v="11"/>
    <n v="55044"/>
    <x v="2"/>
    <s v="OFF-SU-10000381"/>
    <x v="1"/>
    <x v="14"/>
    <s v="Acme Forged Steel Scissors with Black Enamel Handles"/>
    <x v="769"/>
    <n v="4"/>
    <n v="0"/>
    <n v="10.799599999999998"/>
  </r>
  <r>
    <n v="829"/>
    <x v="386"/>
    <x v="3"/>
    <x v="170"/>
    <d v="2014-08-29T00:00:00"/>
    <s v="Standard Class"/>
    <s v="GT-14710"/>
    <s v="Greg Tran"/>
    <x v="1"/>
    <s v="United States"/>
    <s v="Lakeville"/>
    <x v="11"/>
    <n v="55044"/>
    <x v="2"/>
    <s v="OFF-EN-10004459"/>
    <x v="1"/>
    <x v="12"/>
    <s v="Security-Tint Envelopes"/>
    <x v="770"/>
    <n v="2"/>
    <n v="0"/>
    <n v="7.4871999999999996"/>
  </r>
  <r>
    <n v="830"/>
    <x v="387"/>
    <x v="3"/>
    <x v="114"/>
    <d v="2014-06-22T00:00:00"/>
    <s v="Second Class"/>
    <s v="JE-15745"/>
    <s v="Joel Eaton"/>
    <x v="1"/>
    <s v="United States"/>
    <s v="Florence"/>
    <x v="0"/>
    <n v="41042"/>
    <x v="0"/>
    <s v="FUR-CH-10000665"/>
    <x v="0"/>
    <x v="1"/>
    <s v="Global Airflow Leather Mesh Back Chair, Black"/>
    <x v="85"/>
    <n v="2"/>
    <n v="0"/>
    <n v="90.587999999999965"/>
  </r>
  <r>
    <n v="831"/>
    <x v="387"/>
    <x v="3"/>
    <x v="114"/>
    <d v="2014-06-22T00:00:00"/>
    <s v="Second Class"/>
    <s v="JE-15745"/>
    <s v="Joel Eaton"/>
    <x v="1"/>
    <s v="United States"/>
    <s v="Florence"/>
    <x v="0"/>
    <n v="41042"/>
    <x v="0"/>
    <s v="OFF-AP-10003884"/>
    <x v="1"/>
    <x v="9"/>
    <s v="Fellowes Smart Surge Ten-Outlet Protector, Platinum"/>
    <x v="771"/>
    <n v="3"/>
    <n v="0"/>
    <n v="50.584800000000008"/>
  </r>
  <r>
    <n v="832"/>
    <x v="387"/>
    <x v="3"/>
    <x v="114"/>
    <d v="2014-06-22T00:00:00"/>
    <s v="Second Class"/>
    <s v="JE-15745"/>
    <s v="Joel Eaton"/>
    <x v="1"/>
    <s v="United States"/>
    <s v="Florence"/>
    <x v="0"/>
    <n v="41042"/>
    <x v="0"/>
    <s v="TEC-PH-10001557"/>
    <x v="2"/>
    <x v="7"/>
    <s v="Pyle PMP37LED"/>
    <x v="772"/>
    <n v="2"/>
    <n v="0"/>
    <n v="51.834599999999995"/>
  </r>
  <r>
    <n v="833"/>
    <x v="387"/>
    <x v="3"/>
    <x v="114"/>
    <d v="2014-06-22T00:00:00"/>
    <s v="Second Class"/>
    <s v="JE-15745"/>
    <s v="Joel Eaton"/>
    <x v="1"/>
    <s v="United States"/>
    <s v="Florence"/>
    <x v="0"/>
    <n v="41042"/>
    <x v="0"/>
    <s v="TEC-PH-10002085"/>
    <x v="2"/>
    <x v="7"/>
    <s v="Clarity 53712"/>
    <x v="773"/>
    <n v="1"/>
    <n v="0"/>
    <n v="17.157400000000003"/>
  </r>
  <r>
    <n v="834"/>
    <x v="388"/>
    <x v="0"/>
    <x v="310"/>
    <d v="2013-07-28T00:00:00"/>
    <s v="Standard Class"/>
    <s v="JB-15400"/>
    <s v="Jennifer Braxton"/>
    <x v="2"/>
    <s v="United States"/>
    <s v="Tampa"/>
    <x v="2"/>
    <n v="33614"/>
    <x v="0"/>
    <s v="OFF-AR-10002956"/>
    <x v="1"/>
    <x v="6"/>
    <s v="Boston 16801 Nautilus Battery Pencil Sharpener"/>
    <x v="774"/>
    <n v="2"/>
    <n v="0.2"/>
    <n v="2.6411999999999995"/>
  </r>
  <r>
    <n v="835"/>
    <x v="388"/>
    <x v="0"/>
    <x v="310"/>
    <d v="2013-07-28T00:00:00"/>
    <s v="Standard Class"/>
    <s v="JB-15400"/>
    <s v="Jennifer Braxton"/>
    <x v="2"/>
    <s v="United States"/>
    <s v="Tampa"/>
    <x v="2"/>
    <n v="33614"/>
    <x v="0"/>
    <s v="OFF-AP-10003266"/>
    <x v="1"/>
    <x v="9"/>
    <s v="Holmes Replacement Filter for HEPA Air Cleaner, Large Room"/>
    <x v="775"/>
    <n v="2"/>
    <n v="0.2"/>
    <n v="6.5164"/>
  </r>
  <r>
    <n v="836"/>
    <x v="388"/>
    <x v="0"/>
    <x v="310"/>
    <d v="2013-07-28T00:00:00"/>
    <s v="Standard Class"/>
    <s v="JB-15400"/>
    <s v="Jennifer Braxton"/>
    <x v="2"/>
    <s v="United States"/>
    <s v="Tampa"/>
    <x v="2"/>
    <n v="33614"/>
    <x v="0"/>
    <s v="TEC-MA-10004002"/>
    <x v="2"/>
    <x v="15"/>
    <s v="Zebra GX420t Direct Thermal/Thermal Transfer Printer"/>
    <x v="776"/>
    <n v="1"/>
    <n v="0.5"/>
    <n v="-111.49950000000007"/>
  </r>
  <r>
    <n v="837"/>
    <x v="389"/>
    <x v="2"/>
    <x v="78"/>
    <d v="2011-09-13T00:00:00"/>
    <s v="Second Class"/>
    <s v="LH-17020"/>
    <s v="Lisa Hazard"/>
    <x v="1"/>
    <s v="United States"/>
    <s v="Tyler"/>
    <x v="5"/>
    <n v="75701"/>
    <x v="2"/>
    <s v="OFF-BI-10001071"/>
    <x v="1"/>
    <x v="8"/>
    <s v="GBC ProClick Punch Binding System"/>
    <x v="777"/>
    <n v="4"/>
    <n v="0.8"/>
    <n v="-79.335199999999986"/>
  </r>
  <r>
    <n v="838"/>
    <x v="390"/>
    <x v="3"/>
    <x v="259"/>
    <d v="2014-11-12T00:00:00"/>
    <s v="Standard Class"/>
    <s v="JL-15175"/>
    <s v="James Lanier"/>
    <x v="3"/>
    <s v="United States"/>
    <s v="Columbia"/>
    <x v="18"/>
    <n v="38401"/>
    <x v="0"/>
    <s v="OFF-PA-10001560"/>
    <x v="1"/>
    <x v="10"/>
    <s v="Adams Telephone Message Books, 5 1/4” x 11”"/>
    <x v="778"/>
    <n v="2"/>
    <n v="0.2"/>
    <n v="3.2615999999999996"/>
  </r>
  <r>
    <n v="839"/>
    <x v="391"/>
    <x v="0"/>
    <x v="311"/>
    <d v="2013-03-13T00:00:00"/>
    <s v="Standard Class"/>
    <s v="EB-13705"/>
    <s v="Ed Braxton"/>
    <x v="2"/>
    <s v="United States"/>
    <s v="Fort Worth"/>
    <x v="5"/>
    <n v="76106"/>
    <x v="2"/>
    <s v="TEC-PH-10002365"/>
    <x v="2"/>
    <x v="7"/>
    <s v="Belkin Grip Candy Sheer Case / Cover for iPhone 5 and 5S"/>
    <x v="779"/>
    <n v="3"/>
    <n v="0.2"/>
    <n v="1.5804"/>
  </r>
  <r>
    <n v="840"/>
    <x v="392"/>
    <x v="1"/>
    <x v="312"/>
    <d v="2012-11-25T00:00:00"/>
    <s v="Standard Class"/>
    <s v="BM-11650"/>
    <s v="Brian Moss"/>
    <x v="2"/>
    <s v="United States"/>
    <s v="New York City"/>
    <x v="15"/>
    <n v="10035"/>
    <x v="3"/>
    <s v="OFF-AR-10004648"/>
    <x v="1"/>
    <x v="6"/>
    <s v="Boston 19500 Mighty Mite Electric Pencil Sharpener"/>
    <x v="780"/>
    <n v="3"/>
    <n v="0"/>
    <n v="16.3215"/>
  </r>
  <r>
    <n v="841"/>
    <x v="392"/>
    <x v="1"/>
    <x v="312"/>
    <d v="2012-11-25T00:00:00"/>
    <s v="Standard Class"/>
    <s v="BM-11650"/>
    <s v="Brian Moss"/>
    <x v="2"/>
    <s v="United States"/>
    <s v="New York City"/>
    <x v="15"/>
    <n v="10035"/>
    <x v="3"/>
    <s v="OFF-AR-10002578"/>
    <x v="1"/>
    <x v="6"/>
    <s v="Newell 335"/>
    <x v="132"/>
    <n v="4"/>
    <n v="0"/>
    <n v="3.3407999999999998"/>
  </r>
  <r>
    <n v="842"/>
    <x v="392"/>
    <x v="1"/>
    <x v="312"/>
    <d v="2012-11-25T00:00:00"/>
    <s v="Standard Class"/>
    <s v="BM-11650"/>
    <s v="Brian Moss"/>
    <x v="2"/>
    <s v="United States"/>
    <s v="New York City"/>
    <x v="15"/>
    <n v="10035"/>
    <x v="3"/>
    <s v="FUR-BO-10001519"/>
    <x v="0"/>
    <x v="0"/>
    <s v="O'Sullivan 3-Shelf Heavy-Duty Bookcases"/>
    <x v="781"/>
    <n v="4"/>
    <n v="0.2"/>
    <n v="9.3024000000000058"/>
  </r>
  <r>
    <n v="843"/>
    <x v="393"/>
    <x v="0"/>
    <x v="77"/>
    <d v="2013-11-10T00:00:00"/>
    <s v="First Class"/>
    <s v="EM-14095"/>
    <s v="Eudokia Martin"/>
    <x v="2"/>
    <s v="United States"/>
    <s v="Los Angeles"/>
    <x v="1"/>
    <n v="90036"/>
    <x v="1"/>
    <s v="OFF-BI-10001294"/>
    <x v="1"/>
    <x v="8"/>
    <s v="Fellowes Binding Cases"/>
    <x v="782"/>
    <n v="4"/>
    <n v="0.2"/>
    <n v="11.699999999999996"/>
  </r>
  <r>
    <n v="844"/>
    <x v="393"/>
    <x v="0"/>
    <x v="77"/>
    <d v="2013-11-10T00:00:00"/>
    <s v="First Class"/>
    <s v="EM-14095"/>
    <s v="Eudokia Martin"/>
    <x v="2"/>
    <s v="United States"/>
    <s v="Los Angeles"/>
    <x v="1"/>
    <n v="90036"/>
    <x v="1"/>
    <s v="OFF-BI-10001636"/>
    <x v="1"/>
    <x v="8"/>
    <s v="Ibico Plastic and Wire Spiral Binding Combs"/>
    <x v="783"/>
    <n v="4"/>
    <n v="0.2"/>
    <n v="8.767199999999999"/>
  </r>
  <r>
    <n v="845"/>
    <x v="393"/>
    <x v="0"/>
    <x v="77"/>
    <d v="2013-11-10T00:00:00"/>
    <s v="First Class"/>
    <s v="EM-14095"/>
    <s v="Eudokia Martin"/>
    <x v="2"/>
    <s v="United States"/>
    <s v="Los Angeles"/>
    <x v="1"/>
    <n v="90036"/>
    <x v="1"/>
    <s v="OFF-SU-10002503"/>
    <x v="1"/>
    <x v="14"/>
    <s v="Acme Preferred Stainless Steel Scissors"/>
    <x v="716"/>
    <n v="2"/>
    <n v="0"/>
    <n v="3.2943999999999996"/>
  </r>
  <r>
    <n v="846"/>
    <x v="393"/>
    <x v="0"/>
    <x v="77"/>
    <d v="2013-11-10T00:00:00"/>
    <s v="First Class"/>
    <s v="EM-14095"/>
    <s v="Eudokia Martin"/>
    <x v="2"/>
    <s v="United States"/>
    <s v="Los Angeles"/>
    <x v="1"/>
    <n v="90036"/>
    <x v="1"/>
    <s v="OFF-LA-10004093"/>
    <x v="1"/>
    <x v="2"/>
    <s v="Avery 486"/>
    <x v="2"/>
    <n v="2"/>
    <n v="0"/>
    <n v="6.8713999999999995"/>
  </r>
  <r>
    <n v="847"/>
    <x v="394"/>
    <x v="1"/>
    <x v="313"/>
    <d v="2012-10-17T00:00:00"/>
    <s v="Standard Class"/>
    <s v="AF-10885"/>
    <s v="Art Foster"/>
    <x v="1"/>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1"/>
    <s v="United States"/>
    <s v="Louisville"/>
    <x v="0"/>
    <n v="40214"/>
    <x v="0"/>
    <s v="FUR-CH-10001891"/>
    <x v="0"/>
    <x v="1"/>
    <s v="Global Deluxe Office Fabric Chairs"/>
    <x v="785"/>
    <n v="3"/>
    <n v="0"/>
    <n v="77.743800000000022"/>
  </r>
  <r>
    <n v="849"/>
    <x v="395"/>
    <x v="3"/>
    <x v="314"/>
    <d v="2014-01-07T00:00:00"/>
    <s v="Standard Class"/>
    <s v="GA-14725"/>
    <s v="Guy Armstrong"/>
    <x v="1"/>
    <s v="United States"/>
    <s v="Lorain"/>
    <x v="24"/>
    <n v="44052"/>
    <x v="3"/>
    <s v="FUR-FU-10003878"/>
    <x v="0"/>
    <x v="5"/>
    <s v="Linden 10&quot; Round Wall Clock, Black"/>
    <x v="786"/>
    <n v="4"/>
    <n v="0.2"/>
    <n v="8.5567999999999991"/>
  </r>
  <r>
    <n v="850"/>
    <x v="396"/>
    <x v="2"/>
    <x v="315"/>
    <d v="2011-02-13T00:00:00"/>
    <s v="Standard Class"/>
    <s v="CK-12760"/>
    <s v="Cyma Kinney"/>
    <x v="2"/>
    <s v="United States"/>
    <s v="Linden"/>
    <x v="30"/>
    <n v="7036"/>
    <x v="3"/>
    <s v="TEC-AC-10000710"/>
    <x v="2"/>
    <x v="11"/>
    <s v="Maxell DVD-RAM Discs"/>
    <x v="787"/>
    <n v="7"/>
    <n v="0"/>
    <n v="49.604800000000012"/>
  </r>
  <r>
    <n v="851"/>
    <x v="397"/>
    <x v="0"/>
    <x v="23"/>
    <d v="2013-06-26T00:00:00"/>
    <s v="Second Class"/>
    <s v="DP-13105"/>
    <s v="Dave Poirier"/>
    <x v="2"/>
    <s v="United States"/>
    <s v="Salinas"/>
    <x v="1"/>
    <n v="93905"/>
    <x v="1"/>
    <s v="OFF-AR-10002335"/>
    <x v="1"/>
    <x v="6"/>
    <s v="DIXON Oriole Pencils"/>
    <x v="788"/>
    <n v="2"/>
    <n v="0"/>
    <n v="1.3416000000000001"/>
  </r>
  <r>
    <n v="852"/>
    <x v="397"/>
    <x v="0"/>
    <x v="23"/>
    <d v="2013-06-26T00:00:00"/>
    <s v="Second Class"/>
    <s v="DP-13105"/>
    <s v="Dave Poirier"/>
    <x v="2"/>
    <s v="United States"/>
    <s v="Salinas"/>
    <x v="1"/>
    <n v="93905"/>
    <x v="1"/>
    <s v="OFF-PA-10001870"/>
    <x v="1"/>
    <x v="10"/>
    <s v="Xerox 202"/>
    <x v="789"/>
    <n v="6"/>
    <n v="0"/>
    <n v="18.662400000000002"/>
  </r>
  <r>
    <n v="853"/>
    <x v="398"/>
    <x v="0"/>
    <x v="316"/>
    <d v="2013-06-05T00:00:00"/>
    <s v="Standard Class"/>
    <s v="VD-21670"/>
    <s v="Valerie Dominguez"/>
    <x v="1"/>
    <s v="United States"/>
    <s v="Jackson"/>
    <x v="35"/>
    <n v="39212"/>
    <x v="0"/>
    <s v="OFF-AR-10003373"/>
    <x v="1"/>
    <x v="6"/>
    <s v="Boston School Pro Electric Pencil Sharpener, 1670"/>
    <x v="790"/>
    <n v="6"/>
    <n v="0"/>
    <n v="50.187599999999996"/>
  </r>
  <r>
    <n v="854"/>
    <x v="399"/>
    <x v="0"/>
    <x v="317"/>
    <d v="2013-02-24T00:00:00"/>
    <s v="Standard Class"/>
    <s v="GT-14710"/>
    <s v="Greg Tran"/>
    <x v="1"/>
    <s v="United States"/>
    <s v="New York City"/>
    <x v="15"/>
    <n v="10035"/>
    <x v="3"/>
    <s v="FUR-FU-10004090"/>
    <x v="0"/>
    <x v="5"/>
    <s v="Executive Impressions 14&quot; Contract Wall Clock"/>
    <x v="791"/>
    <n v="2"/>
    <n v="0"/>
    <n v="14.671799999999998"/>
  </r>
  <r>
    <n v="855"/>
    <x v="399"/>
    <x v="0"/>
    <x v="317"/>
    <d v="2013-02-24T00:00:00"/>
    <s v="Standard Class"/>
    <s v="GT-14710"/>
    <s v="Greg Tran"/>
    <x v="1"/>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1"/>
    <s v="United States"/>
    <s v="New York City"/>
    <x v="15"/>
    <n v="10035"/>
    <x v="3"/>
    <s v="OFF-PA-10001019"/>
    <x v="1"/>
    <x v="10"/>
    <s v="Xerox 1884"/>
    <x v="792"/>
    <n v="2"/>
    <n v="0"/>
    <n v="18.781199999999998"/>
  </r>
  <r>
    <n v="857"/>
    <x v="400"/>
    <x v="2"/>
    <x v="93"/>
    <d v="2011-08-08T00:00:00"/>
    <s v="Standard Class"/>
    <s v="BK-11260"/>
    <s v="Berenike Kampe"/>
    <x v="1"/>
    <s v="United States"/>
    <s v="New York City"/>
    <x v="15"/>
    <n v="10035"/>
    <x v="3"/>
    <s v="OFF-SU-10002537"/>
    <x v="1"/>
    <x v="14"/>
    <s v="Acme Box Cutter Scissors"/>
    <x v="793"/>
    <n v="10"/>
    <n v="0"/>
    <n v="26.598000000000006"/>
  </r>
  <r>
    <n v="858"/>
    <x v="400"/>
    <x v="2"/>
    <x v="93"/>
    <d v="2011-08-08T00:00:00"/>
    <s v="Standard Class"/>
    <s v="BK-11260"/>
    <s v="Berenike Kampe"/>
    <x v="1"/>
    <s v="United States"/>
    <s v="New York City"/>
    <x v="15"/>
    <n v="10035"/>
    <x v="3"/>
    <s v="OFF-ST-10003221"/>
    <x v="1"/>
    <x v="4"/>
    <s v="Staples"/>
    <x v="794"/>
    <n v="2"/>
    <n v="0"/>
    <n v="5.7672000000000008"/>
  </r>
  <r>
    <n v="859"/>
    <x v="401"/>
    <x v="3"/>
    <x v="318"/>
    <d v="2014-04-16T00:00:00"/>
    <s v="Standard Class"/>
    <s v="SJ-20125"/>
    <s v="Sanjit Jacobs"/>
    <x v="3"/>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3"/>
    <s v="United States"/>
    <s v="New Brunswick"/>
    <x v="30"/>
    <n v="8901"/>
    <x v="3"/>
    <s v="OFF-FA-10000624"/>
    <x v="1"/>
    <x v="13"/>
    <s v="OIC Binder Clips"/>
    <x v="181"/>
    <n v="2"/>
    <n v="0"/>
    <n v="3.58"/>
  </r>
  <r>
    <n v="861"/>
    <x v="402"/>
    <x v="2"/>
    <x v="3"/>
    <d v="2011-06-16T00:00:00"/>
    <s v="Standard Class"/>
    <s v="CM-12445"/>
    <s v="Chuck Magee"/>
    <x v="1"/>
    <s v="United States"/>
    <s v="San Francisco"/>
    <x v="1"/>
    <n v="94122"/>
    <x v="1"/>
    <s v="OFF-SU-10001225"/>
    <x v="1"/>
    <x v="14"/>
    <s v="Staples"/>
    <x v="351"/>
    <n v="2"/>
    <n v="0"/>
    <n v="0.14719999999999978"/>
  </r>
  <r>
    <n v="862"/>
    <x v="402"/>
    <x v="2"/>
    <x v="3"/>
    <d v="2011-06-16T00:00:00"/>
    <s v="Standard Class"/>
    <s v="CM-12445"/>
    <s v="Chuck Magee"/>
    <x v="1"/>
    <s v="United States"/>
    <s v="San Francisco"/>
    <x v="1"/>
    <n v="94122"/>
    <x v="1"/>
    <s v="OFF-AR-10003752"/>
    <x v="1"/>
    <x v="6"/>
    <s v="Deluxe Chalkboard Eraser Cleaner"/>
    <x v="795"/>
    <n v="2"/>
    <n v="0"/>
    <n v="10.625999999999999"/>
  </r>
  <r>
    <n v="863"/>
    <x v="403"/>
    <x v="0"/>
    <x v="319"/>
    <d v="2013-01-07T00:00:00"/>
    <s v="Second Class"/>
    <s v="AJ-10795"/>
    <s v="Anthony Johnson"/>
    <x v="2"/>
    <s v="United States"/>
    <s v="Jacksonville"/>
    <x v="2"/>
    <n v="32216"/>
    <x v="0"/>
    <s v="TEC-AC-10001714"/>
    <x v="2"/>
    <x v="11"/>
    <s v="Logitech MX Performance Wireless Mouse"/>
    <x v="796"/>
    <n v="6"/>
    <n v="0.2"/>
    <n v="40.687800000000003"/>
  </r>
  <r>
    <n v="864"/>
    <x v="403"/>
    <x v="0"/>
    <x v="319"/>
    <d v="2013-01-07T00:00:00"/>
    <s v="Second Class"/>
    <s v="AJ-10795"/>
    <s v="Anthony Johnson"/>
    <x v="2"/>
    <s v="United States"/>
    <s v="Jacksonville"/>
    <x v="2"/>
    <n v="32216"/>
    <x v="0"/>
    <s v="OFF-AR-10003958"/>
    <x v="1"/>
    <x v="6"/>
    <s v="Newell 337"/>
    <x v="797"/>
    <n v="2"/>
    <n v="0.2"/>
    <n v="0.59039999999999915"/>
  </r>
  <r>
    <n v="865"/>
    <x v="403"/>
    <x v="0"/>
    <x v="319"/>
    <d v="2013-01-07T00:00:00"/>
    <s v="Second Class"/>
    <s v="AJ-10795"/>
    <s v="Anthony Johnson"/>
    <x v="2"/>
    <s v="United States"/>
    <s v="Jacksonville"/>
    <x v="2"/>
    <n v="32216"/>
    <x v="0"/>
    <s v="TEC-PH-10002923"/>
    <x v="2"/>
    <x v="7"/>
    <s v="Logitech B530 USB Headset - headset - Full size, Binaural"/>
    <x v="798"/>
    <n v="2"/>
    <n v="0.2"/>
    <n v="5.1786000000000012"/>
  </r>
  <r>
    <n v="866"/>
    <x v="404"/>
    <x v="2"/>
    <x v="320"/>
    <d v="2011-01-16T00:00:00"/>
    <s v="Standard Class"/>
    <s v="AJ-10780"/>
    <s v="Anthony Jacobs"/>
    <x v="2"/>
    <s v="United States"/>
    <s v="Springfield"/>
    <x v="17"/>
    <n v="22153"/>
    <x v="0"/>
    <s v="OFF-LA-10004272"/>
    <x v="1"/>
    <x v="2"/>
    <s v="Avery 482"/>
    <x v="799"/>
    <n v="1"/>
    <n v="0"/>
    <n v="1.3583000000000001"/>
  </r>
  <r>
    <n v="867"/>
    <x v="404"/>
    <x v="2"/>
    <x v="320"/>
    <d v="2011-01-16T00:00:00"/>
    <s v="Standard Class"/>
    <s v="AJ-10780"/>
    <s v="Anthony Jacobs"/>
    <x v="2"/>
    <s v="United States"/>
    <s v="Springfield"/>
    <x v="17"/>
    <n v="22153"/>
    <x v="0"/>
    <s v="FUR-FU-10000965"/>
    <x v="0"/>
    <x v="5"/>
    <s v="Howard Miller 11-1/2&quot; Diameter Ridgewood Wall Clock"/>
    <x v="800"/>
    <n v="1"/>
    <n v="0"/>
    <n v="21.295400000000001"/>
  </r>
  <r>
    <n v="868"/>
    <x v="405"/>
    <x v="0"/>
    <x v="321"/>
    <d v="2013-10-03T00:00:00"/>
    <s v="First Class"/>
    <s v="LS-16945"/>
    <s v="Linda Southworth"/>
    <x v="2"/>
    <s v="United States"/>
    <s v="Philadelphia"/>
    <x v="9"/>
    <n v="19140"/>
    <x v="3"/>
    <s v="OFF-LA-10004853"/>
    <x v="1"/>
    <x v="2"/>
    <s v="Avery 483"/>
    <x v="801"/>
    <n v="4"/>
    <n v="0.2"/>
    <n v="5.1791999999999998"/>
  </r>
  <r>
    <n v="869"/>
    <x v="406"/>
    <x v="2"/>
    <x v="322"/>
    <d v="2011-04-10T00:00:00"/>
    <s v="Standard Class"/>
    <s v="GP-14740"/>
    <s v="Guy Phonely"/>
    <x v="2"/>
    <s v="United States"/>
    <s v="Lancaster"/>
    <x v="9"/>
    <n v="17602"/>
    <x v="3"/>
    <s v="OFF-BI-10003719"/>
    <x v="1"/>
    <x v="8"/>
    <s v="Large Capacity Hanging Post Binders"/>
    <x v="802"/>
    <n v="6"/>
    <n v="0.7"/>
    <n v="-35.927999999999997"/>
  </r>
  <r>
    <n v="870"/>
    <x v="407"/>
    <x v="0"/>
    <x v="323"/>
    <d v="2013-09-06T00:00:00"/>
    <s v="First Class"/>
    <s v="PK-18910"/>
    <s v="Paul Knutson"/>
    <x v="3"/>
    <s v="United States"/>
    <s v="Philadelphia"/>
    <x v="9"/>
    <n v="19143"/>
    <x v="3"/>
    <s v="OFF-BI-10000545"/>
    <x v="1"/>
    <x v="8"/>
    <s v="GBC Ibimaster 500 Manual ProClick Binding System"/>
    <x v="803"/>
    <n v="5"/>
    <n v="0.7"/>
    <n v="-760.98000000000025"/>
  </r>
  <r>
    <n v="871"/>
    <x v="407"/>
    <x v="0"/>
    <x v="323"/>
    <d v="2013-09-06T00:00:00"/>
    <s v="First Class"/>
    <s v="PK-18910"/>
    <s v="Paul Knutson"/>
    <x v="3"/>
    <s v="United States"/>
    <s v="Philadelphia"/>
    <x v="9"/>
    <n v="19143"/>
    <x v="3"/>
    <s v="TEC-PH-10002496"/>
    <x v="2"/>
    <x v="7"/>
    <s v="Cisco SPA301"/>
    <x v="804"/>
    <n v="3"/>
    <n v="0.4"/>
    <n v="-46.797000000000025"/>
  </r>
  <r>
    <n v="872"/>
    <x v="408"/>
    <x v="1"/>
    <x v="324"/>
    <d v="2012-10-20T00:00:00"/>
    <s v="First Class"/>
    <s v="TB-21520"/>
    <s v="Tracy Blumstein"/>
    <x v="1"/>
    <s v="United States"/>
    <s v="Concord"/>
    <x v="38"/>
    <n v="3301"/>
    <x v="3"/>
    <s v="OFF-PA-10003591"/>
    <x v="1"/>
    <x v="10"/>
    <s v="Southworth 100% Cotton The Best Paper"/>
    <x v="805"/>
    <n v="3"/>
    <n v="0"/>
    <n v="17.22"/>
  </r>
  <r>
    <n v="873"/>
    <x v="409"/>
    <x v="2"/>
    <x v="325"/>
    <d v="2011-12-15T00:00:00"/>
    <s v="Standard Class"/>
    <s v="SM-20005"/>
    <s v="Sally Matthias"/>
    <x v="1"/>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1"/>
    <s v="United States"/>
    <s v="New York City"/>
    <x v="15"/>
    <n v="10009"/>
    <x v="3"/>
    <s v="OFF-BI-10000315"/>
    <x v="1"/>
    <x v="8"/>
    <s v="Poly Designer Cover &amp; Back"/>
    <x v="806"/>
    <n v="7"/>
    <n v="0.2"/>
    <n v="37.220399999999998"/>
  </r>
  <r>
    <n v="875"/>
    <x v="410"/>
    <x v="3"/>
    <x v="326"/>
    <d v="2014-08-30T00:00:00"/>
    <s v="Standard Class"/>
    <s v="GA-14725"/>
    <s v="Guy Armstrong"/>
    <x v="1"/>
    <s v="United States"/>
    <s v="Charlotte"/>
    <x v="3"/>
    <n v="28205"/>
    <x v="0"/>
    <s v="OFF-PA-10001790"/>
    <x v="1"/>
    <x v="10"/>
    <s v="Xerox 1910"/>
    <x v="807"/>
    <n v="5"/>
    <n v="0.2"/>
    <n v="67.255999999999986"/>
  </r>
  <r>
    <n v="876"/>
    <x v="411"/>
    <x v="0"/>
    <x v="327"/>
    <d v="2013-01-21T00:00:00"/>
    <s v="Standard Class"/>
    <s v="CC-12430"/>
    <s v="Chuck Clark"/>
    <x v="3"/>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3"/>
    <s v="United States"/>
    <s v="Concord"/>
    <x v="38"/>
    <n v="3301"/>
    <x v="3"/>
    <s v="TEC-AC-10003628"/>
    <x v="2"/>
    <x v="11"/>
    <s v="Logitech 910-002974 M325 Wireless Mouse for Web Scrolling"/>
    <x v="809"/>
    <n v="1"/>
    <n v="0"/>
    <n v="13.195600000000002"/>
  </r>
  <r>
    <n v="878"/>
    <x v="411"/>
    <x v="0"/>
    <x v="327"/>
    <d v="2013-01-21T00:00:00"/>
    <s v="Standard Class"/>
    <s v="CC-12430"/>
    <s v="Chuck Clark"/>
    <x v="3"/>
    <s v="United States"/>
    <s v="Concord"/>
    <x v="38"/>
    <n v="3301"/>
    <x v="3"/>
    <s v="TEC-AC-10002049"/>
    <x v="2"/>
    <x v="11"/>
    <s v="Logitech G19 Programmable Gaming Keyboard"/>
    <x v="810"/>
    <n v="3"/>
    <n v="0"/>
    <n v="66.954599999999971"/>
  </r>
  <r>
    <n v="879"/>
    <x v="412"/>
    <x v="2"/>
    <x v="328"/>
    <d v="2011-09-21T00:00:00"/>
    <s v="Standard Class"/>
    <s v="AG-10765"/>
    <s v="Anthony Garverick"/>
    <x v="3"/>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3"/>
    <s v="United States"/>
    <s v="New York City"/>
    <x v="15"/>
    <n v="10024"/>
    <x v="3"/>
    <s v="OFF-BI-10003984"/>
    <x v="1"/>
    <x v="8"/>
    <s v="Lock-Up Easel 'Spel-Binder'"/>
    <x v="812"/>
    <n v="3"/>
    <n v="0.2"/>
    <n v="23.109299999999998"/>
  </r>
  <r>
    <n v="881"/>
    <x v="413"/>
    <x v="3"/>
    <x v="329"/>
    <d v="2014-12-03T00:00:00"/>
    <s v="Second Class"/>
    <s v="HP-14815"/>
    <s v="Harold Pawlan"/>
    <x v="3"/>
    <s v="United States"/>
    <s v="New York City"/>
    <x v="15"/>
    <n v="10024"/>
    <x v="3"/>
    <s v="FUR-CH-10004287"/>
    <x v="0"/>
    <x v="1"/>
    <s v="SAFCO Arco Folding Chair"/>
    <x v="813"/>
    <n v="5"/>
    <n v="0.1"/>
    <n v="262.38999999999987"/>
  </r>
  <r>
    <n v="882"/>
    <x v="414"/>
    <x v="1"/>
    <x v="330"/>
    <d v="2012-10-13T00:00:00"/>
    <s v="Standard Class"/>
    <s v="DK-13090"/>
    <s v="Dave Kipp"/>
    <x v="1"/>
    <s v="United States"/>
    <s v="Springfield"/>
    <x v="17"/>
    <n v="22153"/>
    <x v="0"/>
    <s v="OFF-ST-10001321"/>
    <x v="1"/>
    <x v="4"/>
    <s v="Decoflex Hanging Personal Folder File, Blue"/>
    <x v="117"/>
    <n v="2"/>
    <n v="0"/>
    <n v="8.3268000000000022"/>
  </r>
  <r>
    <n v="883"/>
    <x v="415"/>
    <x v="3"/>
    <x v="331"/>
    <d v="2014-12-24T00:00:00"/>
    <s v="Same Day"/>
    <s v="GZ-14470"/>
    <s v="Gary Zandusky"/>
    <x v="1"/>
    <s v="United States"/>
    <s v="San Francisco"/>
    <x v="1"/>
    <n v="94109"/>
    <x v="1"/>
    <s v="OFF-AR-10001118"/>
    <x v="1"/>
    <x v="6"/>
    <s v="Binney &amp; Smith Crayola Metallic Crayons, 16-Color Pack"/>
    <x v="814"/>
    <n v="4"/>
    <n v="0"/>
    <n v="5.9312000000000014"/>
  </r>
  <r>
    <n v="884"/>
    <x v="416"/>
    <x v="0"/>
    <x v="332"/>
    <d v="2013-10-25T00:00:00"/>
    <s v="First Class"/>
    <s v="PM-19135"/>
    <s v="Peter McVee"/>
    <x v="3"/>
    <s v="United States"/>
    <s v="Detroit"/>
    <x v="12"/>
    <n v="48227"/>
    <x v="2"/>
    <s v="FUR-FU-10000732"/>
    <x v="0"/>
    <x v="5"/>
    <s v="Eldon 200 Class Desk Accessories"/>
    <x v="815"/>
    <n v="5"/>
    <n v="0"/>
    <n v="10.047999999999998"/>
  </r>
  <r>
    <n v="885"/>
    <x v="417"/>
    <x v="2"/>
    <x v="333"/>
    <d v="2011-05-04T00:00:00"/>
    <s v="Standard Class"/>
    <s v="LL-16840"/>
    <s v="Lauren Leatherbury"/>
    <x v="1"/>
    <s v="United States"/>
    <s v="Rochester"/>
    <x v="15"/>
    <n v="14609"/>
    <x v="3"/>
    <s v="FUR-FU-10001424"/>
    <x v="0"/>
    <x v="5"/>
    <s v="Dax Clear Box Frame"/>
    <x v="45"/>
    <n v="2"/>
    <n v="0"/>
    <n v="5.936399999999999"/>
  </r>
  <r>
    <n v="886"/>
    <x v="418"/>
    <x v="1"/>
    <x v="334"/>
    <d v="2012-04-28T00:00:00"/>
    <s v="Second Class"/>
    <s v="JS-15595"/>
    <s v="Jill Stevenson"/>
    <x v="2"/>
    <s v="United States"/>
    <s v="Los Angeles"/>
    <x v="1"/>
    <n v="90045"/>
    <x v="1"/>
    <s v="OFF-BI-10002071"/>
    <x v="1"/>
    <x v="8"/>
    <s v="Fellowes Black Plastic Comb Bindings"/>
    <x v="816"/>
    <n v="3"/>
    <n v="0.2"/>
    <n v="4.5317999999999996"/>
  </r>
  <r>
    <n v="887"/>
    <x v="419"/>
    <x v="3"/>
    <x v="335"/>
    <d v="2014-07-03T00:00:00"/>
    <s v="Standard Class"/>
    <s v="OT-18730"/>
    <s v="Olvera Toch"/>
    <x v="1"/>
    <s v="United States"/>
    <s v="San Diego"/>
    <x v="1"/>
    <n v="92105"/>
    <x v="1"/>
    <s v="OFF-ST-10002486"/>
    <x v="1"/>
    <x v="4"/>
    <s v="Eldon Shelf Savers Cubes and Bins"/>
    <x v="817"/>
    <n v="12"/>
    <n v="0"/>
    <n v="1.6751999999999967"/>
  </r>
  <r>
    <n v="888"/>
    <x v="420"/>
    <x v="3"/>
    <x v="336"/>
    <d v="2014-10-20T00:00:00"/>
    <s v="Standard Class"/>
    <s v="EL-13735"/>
    <s v="Ed Ludwig"/>
    <x v="3"/>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2"/>
    <s v="United States"/>
    <s v="San Francisco"/>
    <x v="1"/>
    <n v="94122"/>
    <x v="1"/>
    <s v="OFF-PA-10003845"/>
    <x v="1"/>
    <x v="10"/>
    <s v="Xerox 1987"/>
    <x v="819"/>
    <n v="6"/>
    <n v="0"/>
    <n v="16.993200000000002"/>
  </r>
  <r>
    <n v="890"/>
    <x v="422"/>
    <x v="3"/>
    <x v="308"/>
    <d v="2014-06-27T00:00:00"/>
    <s v="Standard Class"/>
    <s v="JE-15475"/>
    <s v="Jeremy Ellison"/>
    <x v="1"/>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1"/>
    <s v="United States"/>
    <s v="New Rochelle"/>
    <x v="15"/>
    <n v="10801"/>
    <x v="3"/>
    <s v="OFF-BI-10001098"/>
    <x v="1"/>
    <x v="8"/>
    <s v="Acco D-Ring Binder w/DublLock"/>
    <x v="96"/>
    <n v="3"/>
    <n v="0.2"/>
    <n v="18.600599999999996"/>
  </r>
  <r>
    <n v="892"/>
    <x v="423"/>
    <x v="3"/>
    <x v="335"/>
    <d v="2014-06-28T00:00:00"/>
    <s v="First Class"/>
    <s v="TH-21550"/>
    <s v="Tracy Hopkins"/>
    <x v="3"/>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3"/>
    <s v="United States"/>
    <s v="Detroit"/>
    <x v="12"/>
    <n v="48227"/>
    <x v="2"/>
    <s v="OFF-AR-10003158"/>
    <x v="1"/>
    <x v="6"/>
    <s v="Fluorescent Highlighters by Dixon"/>
    <x v="204"/>
    <n v="4"/>
    <n v="0"/>
    <n v="5.4127999999999989"/>
  </r>
  <r>
    <n v="894"/>
    <x v="423"/>
    <x v="3"/>
    <x v="335"/>
    <d v="2014-06-28T00:00:00"/>
    <s v="First Class"/>
    <s v="TH-21550"/>
    <s v="Tracy Hopkins"/>
    <x v="3"/>
    <s v="United States"/>
    <s v="Detroit"/>
    <x v="12"/>
    <n v="48227"/>
    <x v="2"/>
    <s v="TEC-PH-10002660"/>
    <x v="2"/>
    <x v="7"/>
    <s v="Nortel Networks T7316 E Nt8 B27"/>
    <x v="821"/>
    <n v="8"/>
    <n v="0"/>
    <n v="135.98000000000002"/>
  </r>
  <r>
    <n v="895"/>
    <x v="424"/>
    <x v="0"/>
    <x v="338"/>
    <d v="2013-11-13T00:00:00"/>
    <s v="First Class"/>
    <s v="PC-18745"/>
    <s v="Pamela Coakley"/>
    <x v="2"/>
    <s v="United States"/>
    <s v="San Francisco"/>
    <x v="1"/>
    <n v="94122"/>
    <x v="1"/>
    <s v="OFF-ST-10002205"/>
    <x v="1"/>
    <x v="4"/>
    <s v="File Shuttle I and Handi-File"/>
    <x v="822"/>
    <n v="7"/>
    <n v="0"/>
    <n v="42.071400000000011"/>
  </r>
  <r>
    <n v="896"/>
    <x v="424"/>
    <x v="0"/>
    <x v="338"/>
    <d v="2013-11-13T00:00:00"/>
    <s v="First Class"/>
    <s v="PC-18745"/>
    <s v="Pamela Coakley"/>
    <x v="2"/>
    <s v="United States"/>
    <s v="San Francisco"/>
    <x v="1"/>
    <n v="94122"/>
    <x v="1"/>
    <s v="OFF-BI-10003364"/>
    <x v="1"/>
    <x v="8"/>
    <s v="Binding Machine Supplies"/>
    <x v="823"/>
    <n v="3"/>
    <n v="0.2"/>
    <n v="24.502800000000001"/>
  </r>
  <r>
    <n v="897"/>
    <x v="425"/>
    <x v="0"/>
    <x v="339"/>
    <d v="2013-10-07T00:00:00"/>
    <s v="Second Class"/>
    <s v="HL-15040"/>
    <s v="Hunter Lopez"/>
    <x v="1"/>
    <s v="United States"/>
    <s v="Houston"/>
    <x v="5"/>
    <n v="77095"/>
    <x v="2"/>
    <s v="OFF-EN-10001099"/>
    <x v="1"/>
    <x v="12"/>
    <s v="Staples"/>
    <x v="824"/>
    <n v="2"/>
    <n v="0.2"/>
    <n v="5.0855999999999986"/>
  </r>
  <r>
    <n v="898"/>
    <x v="426"/>
    <x v="2"/>
    <x v="340"/>
    <d v="2011-09-15T00:00:00"/>
    <s v="Standard Class"/>
    <s v="MS-17365"/>
    <s v="Maribeth Schnelling"/>
    <x v="1"/>
    <s v="United States"/>
    <s v="Detroit"/>
    <x v="12"/>
    <n v="48227"/>
    <x v="2"/>
    <s v="OFF-LA-10003923"/>
    <x v="1"/>
    <x v="2"/>
    <s v="Alphabetical Labels for Top Tab Filing"/>
    <x v="825"/>
    <n v="7"/>
    <n v="0"/>
    <n v="51.800000000000004"/>
  </r>
  <r>
    <n v="899"/>
    <x v="427"/>
    <x v="3"/>
    <x v="341"/>
    <d v="2014-11-01T00:00:00"/>
    <s v="Second Class"/>
    <s v="GB-14530"/>
    <s v="George Bell"/>
    <x v="2"/>
    <s v="United States"/>
    <s v="Auburn"/>
    <x v="15"/>
    <n v="13021"/>
    <x v="3"/>
    <s v="OFF-PA-10002250"/>
    <x v="1"/>
    <x v="10"/>
    <s v="Things To Do Today Pad"/>
    <x v="826"/>
    <n v="8"/>
    <n v="0"/>
    <n v="22.540800000000001"/>
  </r>
  <r>
    <n v="900"/>
    <x v="428"/>
    <x v="0"/>
    <x v="342"/>
    <d v="2013-04-13T00:00:00"/>
    <s v="First Class"/>
    <s v="JR-16210"/>
    <s v="Justin Ritter"/>
    <x v="2"/>
    <s v="United States"/>
    <s v="Springfield"/>
    <x v="24"/>
    <n v="45503"/>
    <x v="3"/>
    <s v="OFF-BI-10004716"/>
    <x v="1"/>
    <x v="8"/>
    <s v="Wilson Jones Hanging Recycled Pressboard Data Binders"/>
    <x v="827"/>
    <n v="2"/>
    <n v="0.7"/>
    <n v="-6.5296000000000003"/>
  </r>
  <r>
    <n v="901"/>
    <x v="429"/>
    <x v="3"/>
    <x v="343"/>
    <d v="2014-11-14T00:00:00"/>
    <s v="First Class"/>
    <s v="TD-20995"/>
    <s v="Tamara Dahlen"/>
    <x v="1"/>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1"/>
    <s v="United States"/>
    <s v="Garland"/>
    <x v="5"/>
    <n v="75043"/>
    <x v="2"/>
    <s v="OFF-BI-10001510"/>
    <x v="1"/>
    <x v="8"/>
    <s v="Deluxe Heavy-Duty Vinyl Round Ring Binder"/>
    <x v="829"/>
    <n v="4"/>
    <n v="0.8"/>
    <n v="-32.088000000000008"/>
  </r>
  <r>
    <n v="903"/>
    <x v="430"/>
    <x v="3"/>
    <x v="175"/>
    <d v="2014-09-18T00:00:00"/>
    <s v="First Class"/>
    <s v="DB-13060"/>
    <s v="Dave Brooks"/>
    <x v="1"/>
    <s v="United States"/>
    <s v="Chicago"/>
    <x v="10"/>
    <n v="60653"/>
    <x v="2"/>
    <s v="TEC-PH-10004536"/>
    <x v="2"/>
    <x v="7"/>
    <s v="Avaya 5420 Digital phone"/>
    <x v="830"/>
    <n v="3"/>
    <n v="0.2"/>
    <n v="20.248499999999993"/>
  </r>
  <r>
    <n v="904"/>
    <x v="431"/>
    <x v="0"/>
    <x v="143"/>
    <d v="2013-04-13T00:00:00"/>
    <s v="Standard Class"/>
    <s v="LC-17140"/>
    <s v="Logan Currie"/>
    <x v="1"/>
    <s v="United States"/>
    <s v="Los Angeles"/>
    <x v="1"/>
    <n v="90032"/>
    <x v="1"/>
    <s v="OFF-PA-10002947"/>
    <x v="1"/>
    <x v="10"/>
    <s v="Xerox 1923"/>
    <x v="130"/>
    <n v="3"/>
    <n v="0"/>
    <n v="9.6191999999999993"/>
  </r>
  <r>
    <n v="905"/>
    <x v="431"/>
    <x v="0"/>
    <x v="143"/>
    <d v="2013-04-13T00:00:00"/>
    <s v="Standard Class"/>
    <s v="LC-17140"/>
    <s v="Logan Currie"/>
    <x v="1"/>
    <s v="United States"/>
    <s v="Los Angeles"/>
    <x v="1"/>
    <n v="90032"/>
    <x v="1"/>
    <s v="OFF-ST-10002583"/>
    <x v="1"/>
    <x v="4"/>
    <s v="Fellowes Neat Ideas Storage Cubes"/>
    <x v="647"/>
    <n v="2"/>
    <n v="0"/>
    <n v="2.598399999999998"/>
  </r>
  <r>
    <n v="906"/>
    <x v="431"/>
    <x v="0"/>
    <x v="143"/>
    <d v="2013-04-13T00:00:00"/>
    <s v="Standard Class"/>
    <s v="LC-17140"/>
    <s v="Logan Currie"/>
    <x v="1"/>
    <s v="United States"/>
    <s v="Los Angeles"/>
    <x v="1"/>
    <n v="90032"/>
    <x v="1"/>
    <s v="OFF-PA-10000019"/>
    <x v="1"/>
    <x v="10"/>
    <s v="Xerox 1931"/>
    <x v="91"/>
    <n v="2"/>
    <n v="0"/>
    <n v="6.2208000000000006"/>
  </r>
  <r>
    <n v="907"/>
    <x v="432"/>
    <x v="3"/>
    <x v="247"/>
    <d v="2015-01-04T00:00:00"/>
    <s v="Standard Class"/>
    <s v="PO-18865"/>
    <s v="Patrick O'Donnell"/>
    <x v="1"/>
    <s v="United States"/>
    <s v="New York City"/>
    <x v="15"/>
    <n v="10009"/>
    <x v="3"/>
    <s v="FUR-BO-10003441"/>
    <x v="0"/>
    <x v="0"/>
    <s v="Bush Westfield Collection Bookcases, Fully Assembled"/>
    <x v="831"/>
    <n v="4"/>
    <n v="0.2"/>
    <n v="12.117599999999968"/>
  </r>
  <r>
    <n v="908"/>
    <x v="432"/>
    <x v="3"/>
    <x v="247"/>
    <d v="2015-01-04T00:00:00"/>
    <s v="Standard Class"/>
    <s v="PO-18865"/>
    <s v="Patrick O'Donnell"/>
    <x v="1"/>
    <s v="United States"/>
    <s v="New York City"/>
    <x v="15"/>
    <n v="10009"/>
    <x v="3"/>
    <s v="TEC-PH-10004774"/>
    <x v="2"/>
    <x v="7"/>
    <s v="Gear Head AU3700S Headset"/>
    <x v="832"/>
    <n v="7"/>
    <n v="0"/>
    <n v="2.7278999999999964"/>
  </r>
  <r>
    <n v="909"/>
    <x v="432"/>
    <x v="3"/>
    <x v="247"/>
    <d v="2015-01-04T00:00:00"/>
    <s v="Standard Class"/>
    <s v="PO-18865"/>
    <s v="Patrick O'Donnell"/>
    <x v="1"/>
    <s v="United States"/>
    <s v="New York City"/>
    <x v="15"/>
    <n v="10009"/>
    <x v="3"/>
    <s v="OFF-BI-10003684"/>
    <x v="1"/>
    <x v="8"/>
    <s v="Wilson Jones Legal Size Ring Binders"/>
    <x v="833"/>
    <n v="3"/>
    <n v="0.2"/>
    <n v="19.791"/>
  </r>
  <r>
    <n v="910"/>
    <x v="433"/>
    <x v="3"/>
    <x v="264"/>
    <d v="2014-09-08T00:00:00"/>
    <s v="Standard Class"/>
    <s v="BE-11335"/>
    <s v="Bill Eplett"/>
    <x v="3"/>
    <s v="United States"/>
    <s v="Jackson"/>
    <x v="12"/>
    <n v="49201"/>
    <x v="2"/>
    <s v="TEC-PH-10001494"/>
    <x v="2"/>
    <x v="7"/>
    <s v="Polycom CX600 IP Phone VoIP phone"/>
    <x v="834"/>
    <n v="4"/>
    <n v="0"/>
    <n v="323.94600000000003"/>
  </r>
  <r>
    <n v="911"/>
    <x v="433"/>
    <x v="3"/>
    <x v="264"/>
    <d v="2014-09-08T00:00:00"/>
    <s v="Standard Class"/>
    <s v="BE-11335"/>
    <s v="Bill Eplett"/>
    <x v="3"/>
    <s v="United States"/>
    <s v="Jackson"/>
    <x v="12"/>
    <n v="49201"/>
    <x v="2"/>
    <s v="TEC-AC-10004666"/>
    <x v="2"/>
    <x v="11"/>
    <s v="Maxell iVDR EX 500GB Cartridge"/>
    <x v="835"/>
    <n v="7"/>
    <n v="0"/>
    <n v="829.37540000000024"/>
  </r>
  <r>
    <n v="912"/>
    <x v="433"/>
    <x v="3"/>
    <x v="264"/>
    <d v="2014-09-08T00:00:00"/>
    <s v="Standard Class"/>
    <s v="BE-11335"/>
    <s v="Bill Eplett"/>
    <x v="3"/>
    <s v="United States"/>
    <s v="Jackson"/>
    <x v="12"/>
    <n v="49201"/>
    <x v="2"/>
    <s v="OFF-ST-10003816"/>
    <x v="1"/>
    <x v="4"/>
    <s v="Fellowes High-Stak Drawer Files"/>
    <x v="836"/>
    <n v="2"/>
    <n v="0"/>
    <n v="81.047399999999982"/>
  </r>
  <r>
    <n v="913"/>
    <x v="434"/>
    <x v="1"/>
    <x v="70"/>
    <d v="2012-06-07T00:00:00"/>
    <s v="Standard Class"/>
    <s v="SC-20050"/>
    <s v="Sample Company A"/>
    <x v="3"/>
    <s v="United States"/>
    <s v="Norwich"/>
    <x v="29"/>
    <n v="6360"/>
    <x v="3"/>
    <s v="FUR-FU-10001935"/>
    <x v="0"/>
    <x v="5"/>
    <s v="3M Hangers With Command Adhesive"/>
    <x v="500"/>
    <n v="6"/>
    <n v="0"/>
    <n v="9.1020000000000021"/>
  </r>
  <r>
    <n v="914"/>
    <x v="435"/>
    <x v="3"/>
    <x v="344"/>
    <d v="2014-11-30T00:00:00"/>
    <s v="First Class"/>
    <s v="BM-11650"/>
    <s v="Brian Moss"/>
    <x v="2"/>
    <s v="United States"/>
    <s v="Milwaukee"/>
    <x v="6"/>
    <n v="53209"/>
    <x v="2"/>
    <s v="FUR-FU-10004091"/>
    <x v="0"/>
    <x v="5"/>
    <s v="Howard Miller 13&quot; Diameter Goldtone Round Wall Clock"/>
    <x v="837"/>
    <n v="1"/>
    <n v="0"/>
    <n v="19.2454"/>
  </r>
  <r>
    <n v="915"/>
    <x v="435"/>
    <x v="3"/>
    <x v="344"/>
    <d v="2014-11-30T00:00:00"/>
    <s v="First Class"/>
    <s v="BM-11650"/>
    <s v="Brian Moss"/>
    <x v="2"/>
    <s v="United States"/>
    <s v="Milwaukee"/>
    <x v="6"/>
    <n v="53209"/>
    <x v="2"/>
    <s v="TEC-AC-10001772"/>
    <x v="2"/>
    <x v="11"/>
    <s v="Memorex Mini Travel Drive 16 GB USB 2.0 Flash Drive"/>
    <x v="838"/>
    <n v="9"/>
    <n v="0"/>
    <n v="56.054700000000011"/>
  </r>
  <r>
    <n v="916"/>
    <x v="436"/>
    <x v="2"/>
    <x v="345"/>
    <d v="2011-06-21T00:00:00"/>
    <s v="Standard Class"/>
    <s v="KL-16555"/>
    <s v="Kelly Lampkin"/>
    <x v="2"/>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2"/>
    <s v="United States"/>
    <s v="San Antonio"/>
    <x v="5"/>
    <n v="78207"/>
    <x v="2"/>
    <s v="FUR-CH-10003379"/>
    <x v="0"/>
    <x v="1"/>
    <s v="Global Commerce Series High-Back Swivel/Tilt Chairs"/>
    <x v="840"/>
    <n v="4"/>
    <n v="0.3"/>
    <n v="-56.995999999999981"/>
  </r>
  <r>
    <n v="918"/>
    <x v="436"/>
    <x v="2"/>
    <x v="345"/>
    <d v="2011-06-21T00:00:00"/>
    <s v="Standard Class"/>
    <s v="KL-16555"/>
    <s v="Kelly Lampkin"/>
    <x v="2"/>
    <s v="United States"/>
    <s v="San Antonio"/>
    <x v="5"/>
    <n v="78207"/>
    <x v="2"/>
    <s v="OFF-BI-10002706"/>
    <x v="1"/>
    <x v="8"/>
    <s v="Avery Premier Heavy-Duty Binder with Round Locking Rings"/>
    <x v="841"/>
    <n v="3"/>
    <n v="0.8"/>
    <n v="-14.5656"/>
  </r>
  <r>
    <n v="919"/>
    <x v="437"/>
    <x v="0"/>
    <x v="346"/>
    <d v="2013-03-12T00:00:00"/>
    <s v="Standard Class"/>
    <s v="RW-19630"/>
    <s v="Rob Williams"/>
    <x v="2"/>
    <s v="United States"/>
    <s v="Dallas"/>
    <x v="5"/>
    <n v="75220"/>
    <x v="2"/>
    <s v="OFF-EN-10000056"/>
    <x v="1"/>
    <x v="12"/>
    <s v="Cameo Buff Policy Envelopes"/>
    <x v="842"/>
    <n v="3"/>
    <n v="0.2"/>
    <n v="50.40629999999998"/>
  </r>
  <r>
    <n v="920"/>
    <x v="437"/>
    <x v="0"/>
    <x v="346"/>
    <d v="2013-03-12T00:00:00"/>
    <s v="Standard Class"/>
    <s v="RW-19630"/>
    <s v="Rob Williams"/>
    <x v="2"/>
    <s v="United States"/>
    <s v="Dallas"/>
    <x v="5"/>
    <n v="75220"/>
    <x v="2"/>
    <s v="OFF-ST-10001558"/>
    <x v="1"/>
    <x v="4"/>
    <s v="Acco Perma 4000 Stacking Storage Drawers"/>
    <x v="843"/>
    <n v="1"/>
    <n v="0.2"/>
    <n v="-0.81199999999999983"/>
  </r>
  <r>
    <n v="921"/>
    <x v="438"/>
    <x v="2"/>
    <x v="29"/>
    <d v="2011-12-12T00:00:00"/>
    <s v="Standard Class"/>
    <s v="RC-19825"/>
    <s v="Roy Collins"/>
    <x v="1"/>
    <s v="United States"/>
    <s v="Alexandria"/>
    <x v="17"/>
    <n v="22304"/>
    <x v="0"/>
    <s v="OFF-ST-10002444"/>
    <x v="1"/>
    <x v="4"/>
    <s v="Recycled Eldon Regeneration Jumbo File"/>
    <x v="335"/>
    <n v="2"/>
    <n v="0"/>
    <n v="6.8767999999999994"/>
  </r>
  <r>
    <n v="922"/>
    <x v="439"/>
    <x v="1"/>
    <x v="347"/>
    <d v="2012-04-15T00:00:00"/>
    <s v="Standard Class"/>
    <s v="SE-20110"/>
    <s v="Sanjit Engle"/>
    <x v="1"/>
    <s v="United States"/>
    <s v="New York City"/>
    <x v="15"/>
    <n v="10009"/>
    <x v="3"/>
    <s v="TEC-AC-10002473"/>
    <x v="2"/>
    <x v="11"/>
    <s v="Maxell 4.7GB DVD-R"/>
    <x v="844"/>
    <n v="3"/>
    <n v="0"/>
    <n v="34.907399999999996"/>
  </r>
  <r>
    <n v="923"/>
    <x v="439"/>
    <x v="1"/>
    <x v="347"/>
    <d v="2012-04-15T00:00:00"/>
    <s v="Standard Class"/>
    <s v="SE-20110"/>
    <s v="Sanjit Engle"/>
    <x v="1"/>
    <s v="United States"/>
    <s v="New York City"/>
    <x v="15"/>
    <n v="10009"/>
    <x v="3"/>
    <s v="TEC-PH-10004531"/>
    <x v="2"/>
    <x v="7"/>
    <s v="OtterBox Commuter Series Case - iPhone 5 &amp; 5s"/>
    <x v="845"/>
    <n v="1"/>
    <n v="0"/>
    <n v="10.555199999999999"/>
  </r>
  <r>
    <n v="924"/>
    <x v="439"/>
    <x v="1"/>
    <x v="347"/>
    <d v="2012-04-15T00:00:00"/>
    <s v="Standard Class"/>
    <s v="SE-20110"/>
    <s v="Sanjit Engle"/>
    <x v="1"/>
    <s v="United States"/>
    <s v="New York City"/>
    <x v="15"/>
    <n v="10009"/>
    <x v="3"/>
    <s v="OFF-AP-10004487"/>
    <x v="1"/>
    <x v="9"/>
    <s v="Kensington 4 Outlet MasterPiece Compact Power Control Center"/>
    <x v="846"/>
    <n v="5"/>
    <n v="0"/>
    <n v="113.84799999999998"/>
  </r>
  <r>
    <n v="925"/>
    <x v="440"/>
    <x v="0"/>
    <x v="306"/>
    <d v="2013-09-21T00:00:00"/>
    <s v="Standard Class"/>
    <s v="AH-10075"/>
    <s v="Adam Hart"/>
    <x v="2"/>
    <s v="United States"/>
    <s v="New York City"/>
    <x v="15"/>
    <n v="10011"/>
    <x v="3"/>
    <s v="OFF-BI-10003650"/>
    <x v="1"/>
    <x v="8"/>
    <s v="GBC DocuBind 300 Electric Binding Machine"/>
    <x v="847"/>
    <n v="2"/>
    <n v="0.2"/>
    <n v="294.54879999999991"/>
  </r>
  <r>
    <n v="926"/>
    <x v="441"/>
    <x v="2"/>
    <x v="103"/>
    <d v="2011-09-16T00:00:00"/>
    <s v="First Class"/>
    <s v="JM-15535"/>
    <s v="Jessica Myrick"/>
    <x v="1"/>
    <s v="United States"/>
    <s v="Philadelphia"/>
    <x v="9"/>
    <n v="19143"/>
    <x v="3"/>
    <s v="OFF-PA-10003543"/>
    <x v="1"/>
    <x v="10"/>
    <s v="Xerox 1985"/>
    <x v="12"/>
    <n v="3"/>
    <n v="0.2"/>
    <n v="5.4432"/>
  </r>
  <r>
    <n v="927"/>
    <x v="441"/>
    <x v="2"/>
    <x v="103"/>
    <d v="2011-09-16T00:00:00"/>
    <s v="First Class"/>
    <s v="JM-15535"/>
    <s v="Jessica Myrick"/>
    <x v="1"/>
    <s v="United States"/>
    <s v="Philadelphia"/>
    <x v="9"/>
    <n v="19143"/>
    <x v="3"/>
    <s v="TEC-AC-10004353"/>
    <x v="2"/>
    <x v="11"/>
    <s v="Hypercom P1300 Pinpad"/>
    <x v="848"/>
    <n v="5"/>
    <n v="0.2"/>
    <n v="53.550000000000004"/>
  </r>
  <r>
    <n v="928"/>
    <x v="442"/>
    <x v="1"/>
    <x v="348"/>
    <d v="2012-10-09T00:00:00"/>
    <s v="Standard Class"/>
    <s v="JJ-15760"/>
    <s v="Joel Jenkins"/>
    <x v="3"/>
    <s v="United States"/>
    <s v="Springfield"/>
    <x v="17"/>
    <n v="22153"/>
    <x v="0"/>
    <s v="OFF-AR-10000658"/>
    <x v="1"/>
    <x v="6"/>
    <s v="Newell 324"/>
    <x v="849"/>
    <n v="4"/>
    <n v="0"/>
    <n v="12.936"/>
  </r>
  <r>
    <n v="929"/>
    <x v="442"/>
    <x v="1"/>
    <x v="348"/>
    <d v="2012-10-09T00:00:00"/>
    <s v="Standard Class"/>
    <s v="JJ-15760"/>
    <s v="Joel Jenkins"/>
    <x v="3"/>
    <s v="United States"/>
    <s v="Springfield"/>
    <x v="17"/>
    <n v="22153"/>
    <x v="0"/>
    <s v="OFF-AP-10000696"/>
    <x v="1"/>
    <x v="9"/>
    <s v="Holmes Odor Grabber"/>
    <x v="850"/>
    <n v="2"/>
    <n v="0"/>
    <n v="9.517199999999999"/>
  </r>
  <r>
    <n v="930"/>
    <x v="443"/>
    <x v="3"/>
    <x v="349"/>
    <d v="2014-04-18T00:00:00"/>
    <s v="First Class"/>
    <s v="AB-10165"/>
    <s v="Alan Barnes"/>
    <x v="1"/>
    <s v="United States"/>
    <s v="Toledo"/>
    <x v="24"/>
    <n v="43615"/>
    <x v="3"/>
    <s v="OFF-AR-10003560"/>
    <x v="1"/>
    <x v="6"/>
    <s v="Zebra Zazzle Fluorescent Highlighters"/>
    <x v="851"/>
    <n v="3"/>
    <n v="0.2"/>
    <n v="2.5535999999999985"/>
  </r>
  <r>
    <n v="931"/>
    <x v="443"/>
    <x v="3"/>
    <x v="349"/>
    <d v="2014-04-18T00:00:00"/>
    <s v="First Class"/>
    <s v="AB-10165"/>
    <s v="Alan Barnes"/>
    <x v="1"/>
    <s v="United States"/>
    <s v="Toledo"/>
    <x v="24"/>
    <n v="43615"/>
    <x v="3"/>
    <s v="OFF-AR-10001468"/>
    <x v="1"/>
    <x v="6"/>
    <s v="Sanford Prismacolor Professional Thick Lead Art Pencils, 36-Color Set"/>
    <x v="852"/>
    <n v="3"/>
    <n v="0.2"/>
    <n v="21.340800000000002"/>
  </r>
  <r>
    <n v="932"/>
    <x v="443"/>
    <x v="3"/>
    <x v="349"/>
    <d v="2014-04-18T00:00:00"/>
    <s v="First Class"/>
    <s v="AB-10165"/>
    <s v="Alan Barnes"/>
    <x v="1"/>
    <s v="United States"/>
    <s v="Toledo"/>
    <x v="24"/>
    <n v="43615"/>
    <x v="3"/>
    <s v="OFF-PA-10004971"/>
    <x v="1"/>
    <x v="10"/>
    <s v="Xerox 196"/>
    <x v="853"/>
    <n v="3"/>
    <n v="0.2"/>
    <n v="5.0286000000000008"/>
  </r>
  <r>
    <n v="933"/>
    <x v="444"/>
    <x v="3"/>
    <x v="264"/>
    <d v="2014-09-07T00:00:00"/>
    <s v="Standard Class"/>
    <s v="RK-19300"/>
    <s v="Ralph Kennedy"/>
    <x v="1"/>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3"/>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3"/>
    <s v="United States"/>
    <s v="Philadelphia"/>
    <x v="9"/>
    <n v="19120"/>
    <x v="3"/>
    <s v="OFF-BI-10004826"/>
    <x v="1"/>
    <x v="8"/>
    <s v="JM Magazine Binder"/>
    <x v="856"/>
    <n v="6"/>
    <n v="0.7"/>
    <n v="-21.793199999999992"/>
  </r>
  <r>
    <n v="936"/>
    <x v="445"/>
    <x v="0"/>
    <x v="23"/>
    <d v="2013-06-25T00:00:00"/>
    <s v="Standard Class"/>
    <s v="CG-12040"/>
    <s v="Catherine Glotzbach"/>
    <x v="3"/>
    <s v="United States"/>
    <s v="Philadelphia"/>
    <x v="9"/>
    <n v="19120"/>
    <x v="3"/>
    <s v="OFF-PA-10001870"/>
    <x v="1"/>
    <x v="10"/>
    <s v="Xerox 202"/>
    <x v="12"/>
    <n v="3"/>
    <n v="0.2"/>
    <n v="5.4432"/>
  </r>
  <r>
    <n v="937"/>
    <x v="445"/>
    <x v="0"/>
    <x v="23"/>
    <d v="2013-06-25T00:00:00"/>
    <s v="Standard Class"/>
    <s v="CG-12040"/>
    <s v="Catherine Glotzbach"/>
    <x v="3"/>
    <s v="United States"/>
    <s v="Philadelphia"/>
    <x v="9"/>
    <n v="19120"/>
    <x v="3"/>
    <s v="OFF-AP-10001058"/>
    <x v="1"/>
    <x v="9"/>
    <s v="Sanyo 2.5 Cubic Foot Mid-Size Office Refrigerators"/>
    <x v="857"/>
    <n v="2"/>
    <n v="0.2"/>
    <n v="33.577199999999976"/>
  </r>
  <r>
    <n v="938"/>
    <x v="446"/>
    <x v="3"/>
    <x v="60"/>
    <d v="2014-11-07T00:00:00"/>
    <s v="First Class"/>
    <s v="RA-19885"/>
    <s v="Ruben Ausman"/>
    <x v="2"/>
    <s v="United States"/>
    <s v="Farmington"/>
    <x v="27"/>
    <n v="87401"/>
    <x v="1"/>
    <s v="TEC-AC-10003911"/>
    <x v="2"/>
    <x v="11"/>
    <s v="NETGEAR AC1750 Dual Band Gigabit Smart WiFi Router"/>
    <x v="858"/>
    <n v="1"/>
    <n v="0"/>
    <n v="54.396599999999992"/>
  </r>
  <r>
    <n v="939"/>
    <x v="447"/>
    <x v="1"/>
    <x v="350"/>
    <d v="2012-12-17T00:00:00"/>
    <s v="Standard Class"/>
    <s v="RP-19270"/>
    <s v="Rachel Payne"/>
    <x v="2"/>
    <s v="United States"/>
    <s v="Riverside"/>
    <x v="1"/>
    <n v="92503"/>
    <x v="1"/>
    <s v="OFF-PA-10000289"/>
    <x v="1"/>
    <x v="10"/>
    <s v="Xerox 213"/>
    <x v="91"/>
    <n v="2"/>
    <n v="0"/>
    <n v="6.2208000000000006"/>
  </r>
  <r>
    <n v="940"/>
    <x v="447"/>
    <x v="1"/>
    <x v="350"/>
    <d v="2012-12-17T00:00:00"/>
    <s v="Standard Class"/>
    <s v="RP-19270"/>
    <s v="Rachel Payne"/>
    <x v="2"/>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2"/>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2"/>
    <s v="United States"/>
    <s v="Torrance"/>
    <x v="1"/>
    <n v="90503"/>
    <x v="1"/>
    <s v="OFF-BI-10001759"/>
    <x v="1"/>
    <x v="8"/>
    <s v="Acco Pressboard Covers with Storage Hooks, 14 7/8&quot; x 11&quot;, Dark Blue"/>
    <x v="861"/>
    <n v="2"/>
    <n v="0.2"/>
    <n v="2.2098"/>
  </r>
  <r>
    <n v="943"/>
    <x v="449"/>
    <x v="0"/>
    <x v="180"/>
    <d v="2013-12-21T00:00:00"/>
    <s v="Standard Class"/>
    <s v="RW-19630"/>
    <s v="Rob Williams"/>
    <x v="2"/>
    <s v="United States"/>
    <s v="Torrance"/>
    <x v="1"/>
    <n v="90503"/>
    <x v="1"/>
    <s v="FUR-TA-10000577"/>
    <x v="0"/>
    <x v="3"/>
    <s v="Bretford CR4500 Series Slim Rectangular Table"/>
    <x v="862"/>
    <n v="4"/>
    <n v="0.2"/>
    <n v="41.785200000000032"/>
  </r>
  <r>
    <n v="944"/>
    <x v="450"/>
    <x v="1"/>
    <x v="352"/>
    <d v="2012-06-03T00:00:00"/>
    <s v="Standard Class"/>
    <s v="JL-15850"/>
    <s v="John Lucas"/>
    <x v="1"/>
    <s v="United States"/>
    <s v="Seattle"/>
    <x v="4"/>
    <n v="98105"/>
    <x v="1"/>
    <s v="OFF-PA-10004101"/>
    <x v="1"/>
    <x v="10"/>
    <s v="Xerox 1894"/>
    <x v="56"/>
    <n v="5"/>
    <n v="0"/>
    <n v="15.552000000000001"/>
  </r>
  <r>
    <n v="945"/>
    <x v="450"/>
    <x v="1"/>
    <x v="352"/>
    <d v="2012-06-03T00:00:00"/>
    <s v="Standard Class"/>
    <s v="JL-15850"/>
    <s v="John Lucas"/>
    <x v="1"/>
    <s v="United States"/>
    <s v="Seattle"/>
    <x v="4"/>
    <n v="98105"/>
    <x v="1"/>
    <s v="OFF-ST-10001496"/>
    <x v="1"/>
    <x v="4"/>
    <s v="Standard Rollaway File with Lock"/>
    <x v="863"/>
    <n v="3"/>
    <n v="0"/>
    <n v="140.54820000000001"/>
  </r>
  <r>
    <n v="946"/>
    <x v="450"/>
    <x v="1"/>
    <x v="352"/>
    <d v="2012-06-03T00:00:00"/>
    <s v="Standard Class"/>
    <s v="JL-15850"/>
    <s v="John Lucas"/>
    <x v="1"/>
    <s v="United States"/>
    <s v="Seattle"/>
    <x v="4"/>
    <n v="98105"/>
    <x v="1"/>
    <s v="OFF-BI-10002931"/>
    <x v="1"/>
    <x v="8"/>
    <s v="Avery Trapezoid Extra Heavy Duty 4&quot; Binders"/>
    <x v="864"/>
    <n v="5"/>
    <n v="0.2"/>
    <n v="62.91"/>
  </r>
  <r>
    <n v="947"/>
    <x v="451"/>
    <x v="1"/>
    <x v="353"/>
    <d v="2012-07-28T00:00:00"/>
    <s v="First Class"/>
    <s v="CA-12775"/>
    <s v="Cynthia Arntzen"/>
    <x v="1"/>
    <s v="United States"/>
    <s v="Mesa"/>
    <x v="16"/>
    <n v="85204"/>
    <x v="1"/>
    <s v="FUR-TA-10002356"/>
    <x v="0"/>
    <x v="3"/>
    <s v="Bevis Boat-Shaped Conference Table"/>
    <x v="865"/>
    <n v="3"/>
    <n v="0.5"/>
    <n v="-204.44580000000005"/>
  </r>
  <r>
    <n v="948"/>
    <x v="452"/>
    <x v="3"/>
    <x v="354"/>
    <d v="2014-12-03T00:00:00"/>
    <s v="Standard Class"/>
    <s v="RB-19795"/>
    <s v="Ross Baird"/>
    <x v="3"/>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3"/>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3"/>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3"/>
    <s v="United States"/>
    <s v="Philadelphia"/>
    <x v="9"/>
    <n v="19120"/>
    <x v="3"/>
    <s v="OFF-PA-10000788"/>
    <x v="1"/>
    <x v="10"/>
    <s v="Xerox 210"/>
    <x v="12"/>
    <n v="3"/>
    <n v="0.2"/>
    <n v="5.4432"/>
  </r>
  <r>
    <n v="952"/>
    <x v="452"/>
    <x v="3"/>
    <x v="354"/>
    <d v="2014-12-03T00:00:00"/>
    <s v="Standard Class"/>
    <s v="RB-19795"/>
    <s v="Ross Baird"/>
    <x v="3"/>
    <s v="United States"/>
    <s v="Philadelphia"/>
    <x v="9"/>
    <n v="19120"/>
    <x v="3"/>
    <s v="OFF-PA-10002479"/>
    <x v="1"/>
    <x v="10"/>
    <s v="Xerox 4200 Series MultiUse Premium Copy Paper (20Lb. and 84 Bright)"/>
    <x v="869"/>
    <n v="6"/>
    <n v="0.2"/>
    <n v="7.92"/>
  </r>
  <r>
    <n v="953"/>
    <x v="453"/>
    <x v="3"/>
    <x v="355"/>
    <d v="2014-04-08T00:00:00"/>
    <s v="Standard Class"/>
    <s v="KH-16360"/>
    <s v="Katherine Hughes"/>
    <x v="1"/>
    <s v="United States"/>
    <s v="Philadelphia"/>
    <x v="9"/>
    <n v="19143"/>
    <x v="3"/>
    <s v="FUR-FU-10001940"/>
    <x v="0"/>
    <x v="5"/>
    <s v="Staples"/>
    <x v="870"/>
    <n v="4"/>
    <n v="0.2"/>
    <n v="7.6416000000000022"/>
  </r>
  <r>
    <n v="954"/>
    <x v="454"/>
    <x v="3"/>
    <x v="116"/>
    <d v="2015-01-02T00:00:00"/>
    <s v="Standard Class"/>
    <s v="GH-14665"/>
    <s v="Greg Hansen"/>
    <x v="1"/>
    <s v="United States"/>
    <s v="Round Rock"/>
    <x v="5"/>
    <n v="78664"/>
    <x v="2"/>
    <s v="OFF-AR-10001958"/>
    <x v="1"/>
    <x v="6"/>
    <s v="Stanley Bostitch Contemporary Electric Pencil Sharpeners"/>
    <x v="220"/>
    <n v="2"/>
    <n v="0.2"/>
    <n v="2.7168000000000001"/>
  </r>
  <r>
    <n v="955"/>
    <x v="454"/>
    <x v="3"/>
    <x v="116"/>
    <d v="2015-01-02T00:00:00"/>
    <s v="Standard Class"/>
    <s v="GH-14665"/>
    <s v="Greg Hansen"/>
    <x v="1"/>
    <s v="United States"/>
    <s v="Round Rock"/>
    <x v="5"/>
    <n v="78664"/>
    <x v="2"/>
    <s v="FUR-BO-10004709"/>
    <x v="0"/>
    <x v="0"/>
    <s v="Bush Westfield Collection Bookcases, Medium Cherry Finish"/>
    <x v="871"/>
    <n v="2"/>
    <n v="0.32"/>
    <n v="-11.595999999999997"/>
  </r>
  <r>
    <n v="956"/>
    <x v="455"/>
    <x v="3"/>
    <x v="329"/>
    <d v="2014-12-05T00:00:00"/>
    <s v="Standard Class"/>
    <s v="SW-20275"/>
    <s v="Scott Williamson"/>
    <x v="1"/>
    <s v="United States"/>
    <s v="Jackson"/>
    <x v="35"/>
    <n v="39212"/>
    <x v="0"/>
    <s v="OFF-ST-10000604"/>
    <x v="1"/>
    <x v="4"/>
    <s v="Home/Office Personal File Carts"/>
    <x v="872"/>
    <n v="5"/>
    <n v="0"/>
    <n v="43.449999999999989"/>
  </r>
  <r>
    <n v="957"/>
    <x v="456"/>
    <x v="3"/>
    <x v="356"/>
    <d v="2014-05-19T00:00:00"/>
    <s v="Second Class"/>
    <s v="JA-15970"/>
    <s v="Joseph Airdo"/>
    <x v="1"/>
    <s v="United States"/>
    <s v="Phoenix"/>
    <x v="16"/>
    <n v="85023"/>
    <x v="1"/>
    <s v="TEC-PH-10002923"/>
    <x v="2"/>
    <x v="7"/>
    <s v="Logitech B530 USB Headset - headset - Full size, Binaural"/>
    <x v="873"/>
    <n v="1"/>
    <n v="0.2"/>
    <n v="2.5893000000000006"/>
  </r>
  <r>
    <n v="958"/>
    <x v="456"/>
    <x v="3"/>
    <x v="356"/>
    <d v="2014-05-19T00:00:00"/>
    <s v="Second Class"/>
    <s v="JA-15970"/>
    <s v="Joseph Airdo"/>
    <x v="1"/>
    <s v="United States"/>
    <s v="Phoenix"/>
    <x v="16"/>
    <n v="85023"/>
    <x v="1"/>
    <s v="OFF-BI-10004465"/>
    <x v="1"/>
    <x v="8"/>
    <s v="Avery Durable Slant Ring Binders"/>
    <x v="323"/>
    <n v="2"/>
    <n v="0.7"/>
    <n v="-3.1679999999999993"/>
  </r>
  <r>
    <n v="959"/>
    <x v="456"/>
    <x v="3"/>
    <x v="356"/>
    <d v="2014-05-19T00:00:00"/>
    <s v="Second Class"/>
    <s v="JA-15970"/>
    <s v="Joseph Airdo"/>
    <x v="1"/>
    <s v="United States"/>
    <s v="Phoenix"/>
    <x v="16"/>
    <n v="85023"/>
    <x v="1"/>
    <s v="OFF-PA-10002333"/>
    <x v="1"/>
    <x v="10"/>
    <s v="Universal Ultra Bright White Copier/Laser Paper, 8 1/2&quot; x 11&quot;, Ream"/>
    <x v="12"/>
    <n v="3"/>
    <n v="0.2"/>
    <n v="5.6375999999999999"/>
  </r>
  <r>
    <n v="960"/>
    <x v="457"/>
    <x v="1"/>
    <x v="357"/>
    <d v="2012-09-22T00:00:00"/>
    <s v="Same Day"/>
    <s v="DL-12925"/>
    <s v="Daniel Lacy"/>
    <x v="1"/>
    <s v="United States"/>
    <s v="Oceanside"/>
    <x v="1"/>
    <n v="92054"/>
    <x v="1"/>
    <s v="FUR-FU-10004188"/>
    <x v="0"/>
    <x v="5"/>
    <s v="Luxo Professional Combination Clamp-On Lamps"/>
    <x v="874"/>
    <n v="2"/>
    <n v="0"/>
    <n v="53.195999999999998"/>
  </r>
  <r>
    <n v="961"/>
    <x v="458"/>
    <x v="3"/>
    <x v="237"/>
    <d v="2014-11-20T00:00:00"/>
    <s v="Standard Class"/>
    <s v="LW-16990"/>
    <s v="Lindsay Williams"/>
    <x v="2"/>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3"/>
    <s v="United States"/>
    <s v="Fayetteville"/>
    <x v="36"/>
    <n v="72701"/>
    <x v="0"/>
    <s v="OFF-BI-10000145"/>
    <x v="1"/>
    <x v="8"/>
    <s v="Zipper Ring Binder Pockets"/>
    <x v="875"/>
    <n v="2"/>
    <n v="0"/>
    <n v="3.0575999999999999"/>
  </r>
  <r>
    <n v="963"/>
    <x v="460"/>
    <x v="0"/>
    <x v="142"/>
    <d v="2013-09-05T00:00:00"/>
    <s v="First Class"/>
    <s v="CV-12805"/>
    <s v="Cynthia Voltz"/>
    <x v="2"/>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1"/>
    <s v="United States"/>
    <s v="Boca Raton"/>
    <x v="2"/>
    <n v="33433"/>
    <x v="0"/>
    <s v="OFF-LA-10001613"/>
    <x v="1"/>
    <x v="2"/>
    <s v="Avery File Folder Labels"/>
    <x v="877"/>
    <n v="2"/>
    <n v="0.2"/>
    <n v="1.6704000000000001"/>
  </r>
  <r>
    <n v="965"/>
    <x v="462"/>
    <x v="3"/>
    <x v="359"/>
    <d v="2014-04-12T00:00:00"/>
    <s v="First Class"/>
    <s v="BS-11800"/>
    <s v="Bryan Spruell"/>
    <x v="3"/>
    <s v="United States"/>
    <s v="New York City"/>
    <x v="15"/>
    <n v="10011"/>
    <x v="3"/>
    <s v="OFF-LA-10004055"/>
    <x v="1"/>
    <x v="2"/>
    <s v="Color-Coded Legal Exhibit Labels"/>
    <x v="765"/>
    <n v="2"/>
    <n v="0"/>
    <n v="4.8117999999999999"/>
  </r>
  <r>
    <n v="966"/>
    <x v="462"/>
    <x v="3"/>
    <x v="359"/>
    <d v="2014-04-12T00:00:00"/>
    <s v="First Class"/>
    <s v="BS-11800"/>
    <s v="Bryan Spruell"/>
    <x v="3"/>
    <s v="United States"/>
    <s v="New York City"/>
    <x v="15"/>
    <n v="10011"/>
    <x v="3"/>
    <s v="OFF-AR-10004344"/>
    <x v="1"/>
    <x v="6"/>
    <s v="Bulldog Vacuum Base Pencil Sharpener"/>
    <x v="878"/>
    <n v="3"/>
    <n v="0"/>
    <n v="9.7118999999999982"/>
  </r>
  <r>
    <n v="967"/>
    <x v="462"/>
    <x v="3"/>
    <x v="359"/>
    <d v="2014-04-12T00:00:00"/>
    <s v="First Class"/>
    <s v="BS-11800"/>
    <s v="Bryan Spruell"/>
    <x v="3"/>
    <s v="United States"/>
    <s v="New York City"/>
    <x v="15"/>
    <n v="10011"/>
    <x v="3"/>
    <s v="OFF-PA-10004621"/>
    <x v="1"/>
    <x v="10"/>
    <s v="Xerox 212"/>
    <x v="91"/>
    <n v="2"/>
    <n v="0"/>
    <n v="6.2208000000000006"/>
  </r>
  <r>
    <n v="968"/>
    <x v="462"/>
    <x v="3"/>
    <x v="359"/>
    <d v="2014-04-12T00:00:00"/>
    <s v="First Class"/>
    <s v="BS-11800"/>
    <s v="Bryan Spruell"/>
    <x v="3"/>
    <s v="United States"/>
    <s v="New York City"/>
    <x v="15"/>
    <n v="10011"/>
    <x v="3"/>
    <s v="OFF-PA-10001281"/>
    <x v="1"/>
    <x v="10"/>
    <s v="Computer Printout Paper with Letter-Trim Fine Perforations"/>
    <x v="879"/>
    <n v="4"/>
    <n v="0"/>
    <n v="91.967999999999989"/>
  </r>
  <r>
    <n v="969"/>
    <x v="462"/>
    <x v="3"/>
    <x v="359"/>
    <d v="2014-04-12T00:00:00"/>
    <s v="First Class"/>
    <s v="BS-11800"/>
    <s v="Bryan Spruell"/>
    <x v="3"/>
    <s v="United States"/>
    <s v="New York City"/>
    <x v="15"/>
    <n v="10011"/>
    <x v="3"/>
    <s v="OFF-LA-10001613"/>
    <x v="1"/>
    <x v="2"/>
    <s v="Avery File Folder Labels"/>
    <x v="880"/>
    <n v="3"/>
    <n v="0"/>
    <n v="4.2336"/>
  </r>
  <r>
    <n v="970"/>
    <x v="462"/>
    <x v="3"/>
    <x v="359"/>
    <d v="2014-04-12T00:00:00"/>
    <s v="First Class"/>
    <s v="BS-11800"/>
    <s v="Bryan Spruell"/>
    <x v="3"/>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1"/>
    <s v="United States"/>
    <s v="Philadelphia"/>
    <x v="9"/>
    <n v="19134"/>
    <x v="3"/>
    <s v="FUR-FU-10001095"/>
    <x v="0"/>
    <x v="5"/>
    <s v="DAX Black Cherry Wood-Tone Poster Frame"/>
    <x v="882"/>
    <n v="6"/>
    <n v="0.2"/>
    <n v="28.598399999999998"/>
  </r>
  <r>
    <n v="972"/>
    <x v="463"/>
    <x v="2"/>
    <x v="360"/>
    <d v="2011-01-19T00:00:00"/>
    <s v="Second Class"/>
    <s v="DL-13315"/>
    <s v="Delfina Latchford"/>
    <x v="1"/>
    <s v="United States"/>
    <s v="Philadelphia"/>
    <x v="9"/>
    <n v="19134"/>
    <x v="3"/>
    <s v="TEC-PH-10004614"/>
    <x v="2"/>
    <x v="7"/>
    <s v="AT&amp;T 841000 Phone"/>
    <x v="883"/>
    <n v="3"/>
    <n v="0.4"/>
    <n v="-31.050000000000011"/>
  </r>
  <r>
    <n v="973"/>
    <x v="463"/>
    <x v="2"/>
    <x v="360"/>
    <d v="2011-01-19T00:00:00"/>
    <s v="Second Class"/>
    <s v="DL-13315"/>
    <s v="Delfina Latchford"/>
    <x v="1"/>
    <s v="United States"/>
    <s v="Philadelphia"/>
    <x v="9"/>
    <n v="19134"/>
    <x v="3"/>
    <s v="OFF-BI-10001575"/>
    <x v="1"/>
    <x v="8"/>
    <s v="GBC Linen Binding Covers"/>
    <x v="662"/>
    <n v="2"/>
    <n v="0.7"/>
    <n v="-13.6312"/>
  </r>
  <r>
    <n v="974"/>
    <x v="463"/>
    <x v="2"/>
    <x v="360"/>
    <d v="2011-01-19T00:00:00"/>
    <s v="Second Class"/>
    <s v="DL-13315"/>
    <s v="Delfina Latchford"/>
    <x v="1"/>
    <s v="United States"/>
    <s v="Philadelphia"/>
    <x v="9"/>
    <n v="19134"/>
    <x v="3"/>
    <s v="OFF-LA-10001074"/>
    <x v="1"/>
    <x v="2"/>
    <s v="Round Specialty Laser Printer Labels"/>
    <x v="884"/>
    <n v="3"/>
    <n v="0.2"/>
    <n v="10.149299999999997"/>
  </r>
  <r>
    <n v="975"/>
    <x v="464"/>
    <x v="3"/>
    <x v="361"/>
    <d v="2014-10-09T00:00:00"/>
    <s v="Second Class"/>
    <s v="PO-19195"/>
    <s v="Phillina Ober"/>
    <x v="3"/>
    <s v="United States"/>
    <s v="New York City"/>
    <x v="15"/>
    <n v="10011"/>
    <x v="3"/>
    <s v="TEC-PH-10003555"/>
    <x v="2"/>
    <x v="7"/>
    <s v="Motorola HK250 Universal Bluetooth Headset"/>
    <x v="885"/>
    <n v="7"/>
    <n v="0"/>
    <n v="3.2186000000000092"/>
  </r>
  <r>
    <n v="976"/>
    <x v="464"/>
    <x v="3"/>
    <x v="361"/>
    <d v="2014-10-09T00:00:00"/>
    <s v="Second Class"/>
    <s v="PO-19195"/>
    <s v="Phillina Ober"/>
    <x v="3"/>
    <s v="United States"/>
    <s v="New York City"/>
    <x v="15"/>
    <n v="10011"/>
    <x v="3"/>
    <s v="OFF-BI-10004492"/>
    <x v="1"/>
    <x v="8"/>
    <s v="Tuf-Vin Binders"/>
    <x v="376"/>
    <n v="3"/>
    <n v="0.2"/>
    <n v="25.579799999999992"/>
  </r>
  <r>
    <n v="977"/>
    <x v="465"/>
    <x v="3"/>
    <x v="362"/>
    <d v="2014-07-16T00:00:00"/>
    <s v="Standard Class"/>
    <s v="TD-20995"/>
    <s v="Tamara Dahlen"/>
    <x v="1"/>
    <s v="United States"/>
    <s v="Portland"/>
    <x v="21"/>
    <n v="97206"/>
    <x v="1"/>
    <s v="OFF-BI-10002012"/>
    <x v="1"/>
    <x v="8"/>
    <s v="Wilson Jones Easy Flow II Sheet Lifters"/>
    <x v="886"/>
    <n v="2"/>
    <n v="0.7"/>
    <n v="-0.79200000000000004"/>
  </r>
  <r>
    <n v="978"/>
    <x v="466"/>
    <x v="3"/>
    <x v="363"/>
    <d v="2014-01-11T00:00:00"/>
    <s v="First Class"/>
    <s v="BW-11110"/>
    <s v="Bart Watters"/>
    <x v="2"/>
    <s v="United States"/>
    <s v="Detroit"/>
    <x v="12"/>
    <n v="48205"/>
    <x v="2"/>
    <s v="TEC-MA-10000822"/>
    <x v="2"/>
    <x v="15"/>
    <s v="Lexmark MX611dhe Monochrome Laser Printer"/>
    <x v="257"/>
    <n v="2"/>
    <n v="0.1"/>
    <n v="679.99599999999964"/>
  </r>
  <r>
    <n v="979"/>
    <x v="467"/>
    <x v="0"/>
    <x v="198"/>
    <d v="2013-06-01T00:00:00"/>
    <s v="First Class"/>
    <s v="RW-19690"/>
    <s v="Robert Waldorf"/>
    <x v="1"/>
    <s v="United States"/>
    <s v="Wilmington"/>
    <x v="3"/>
    <n v="28403"/>
    <x v="0"/>
    <s v="OFF-BI-10000848"/>
    <x v="1"/>
    <x v="8"/>
    <s v="Angle-D Ring Binders"/>
    <x v="577"/>
    <n v="2"/>
    <n v="0.7"/>
    <n v="-2.6256000000000004"/>
  </r>
  <r>
    <n v="980"/>
    <x v="468"/>
    <x v="1"/>
    <x v="364"/>
    <d v="2012-12-12T00:00:00"/>
    <s v="First Class"/>
    <s v="KB-16600"/>
    <s v="Ken Brennan"/>
    <x v="2"/>
    <s v="United States"/>
    <s v="Columbus"/>
    <x v="14"/>
    <n v="47201"/>
    <x v="2"/>
    <s v="OFF-PA-10004156"/>
    <x v="1"/>
    <x v="10"/>
    <s v="Xerox 188"/>
    <x v="887"/>
    <n v="3"/>
    <n v="0"/>
    <n v="16.669799999999999"/>
  </r>
  <r>
    <n v="981"/>
    <x v="469"/>
    <x v="0"/>
    <x v="339"/>
    <d v="2013-10-09T00:00:00"/>
    <s v="Standard Class"/>
    <s v="EB-13870"/>
    <s v="Emily Burns"/>
    <x v="1"/>
    <s v="United States"/>
    <s v="New York City"/>
    <x v="15"/>
    <n v="10035"/>
    <x v="3"/>
    <s v="FUR-CH-10003199"/>
    <x v="0"/>
    <x v="1"/>
    <s v="Office Star - Contemporary Task Swivel Chair"/>
    <x v="888"/>
    <n v="6"/>
    <n v="0.1"/>
    <n v="93.223199999999977"/>
  </r>
  <r>
    <n v="982"/>
    <x v="470"/>
    <x v="2"/>
    <x v="7"/>
    <d v="2011-11-14T00:00:00"/>
    <s v="Second Class"/>
    <s v="TZ-21580"/>
    <s v="Tracy Zic"/>
    <x v="1"/>
    <s v="United States"/>
    <s v="Louisville"/>
    <x v="22"/>
    <n v="80027"/>
    <x v="1"/>
    <s v="OFF-AR-10000034"/>
    <x v="1"/>
    <x v="6"/>
    <s v="BIC Brite Liner Grip Highlighters, Assorted, 5/Pack"/>
    <x v="889"/>
    <n v="1"/>
    <n v="0.2"/>
    <n v="0.80559999999999987"/>
  </r>
  <r>
    <n v="983"/>
    <x v="470"/>
    <x v="2"/>
    <x v="7"/>
    <d v="2011-11-14T00:00:00"/>
    <s v="Second Class"/>
    <s v="TZ-21580"/>
    <s v="Tracy Zic"/>
    <x v="1"/>
    <s v="United States"/>
    <s v="Louisville"/>
    <x v="22"/>
    <n v="80027"/>
    <x v="1"/>
    <s v="TEC-PH-10000560"/>
    <x v="2"/>
    <x v="7"/>
    <s v="Samsung Galaxy S III - 16GB - pebble blue (T-Mobile)"/>
    <x v="890"/>
    <n v="2"/>
    <n v="0.2"/>
    <n v="55.998400000000032"/>
  </r>
  <r>
    <n v="984"/>
    <x v="470"/>
    <x v="2"/>
    <x v="7"/>
    <d v="2011-11-14T00:00:00"/>
    <s v="Second Class"/>
    <s v="TZ-21580"/>
    <s v="Tracy Zic"/>
    <x v="1"/>
    <s v="United States"/>
    <s v="Louisville"/>
    <x v="22"/>
    <n v="80027"/>
    <x v="1"/>
    <s v="FUR-CH-10000665"/>
    <x v="0"/>
    <x v="1"/>
    <s v="Global Airflow Leather Mesh Back Chair, Black"/>
    <x v="891"/>
    <n v="5"/>
    <n v="0.2"/>
    <n v="75.489999999999924"/>
  </r>
  <r>
    <n v="985"/>
    <x v="471"/>
    <x v="3"/>
    <x v="365"/>
    <d v="2014-10-06T00:00:00"/>
    <s v="Standard Class"/>
    <s v="AS-10630"/>
    <s v="Ann Steele"/>
    <x v="3"/>
    <s v="United States"/>
    <s v="Pasadena"/>
    <x v="5"/>
    <n v="77506"/>
    <x v="2"/>
    <s v="OFF-LA-10001569"/>
    <x v="1"/>
    <x v="2"/>
    <s v="Avery 499"/>
    <x v="892"/>
    <n v="2"/>
    <n v="0.2"/>
    <n v="2.5895999999999999"/>
  </r>
  <r>
    <n v="986"/>
    <x v="471"/>
    <x v="3"/>
    <x v="365"/>
    <d v="2014-10-06T00:00:00"/>
    <s v="Standard Class"/>
    <s v="AS-10630"/>
    <s v="Ann Steele"/>
    <x v="3"/>
    <s v="United States"/>
    <s v="Pasadena"/>
    <x v="5"/>
    <n v="77506"/>
    <x v="2"/>
    <s v="OFF-EN-10000461"/>
    <x v="1"/>
    <x v="12"/>
    <s v="#10- 4 1/8&quot; x 9 1/2&quot; Recycled Envelopes"/>
    <x v="893"/>
    <n v="4"/>
    <n v="0.2"/>
    <n v="9.4391999999999996"/>
  </r>
  <r>
    <n v="987"/>
    <x v="471"/>
    <x v="3"/>
    <x v="365"/>
    <d v="2014-10-06T00:00:00"/>
    <s v="Standard Class"/>
    <s v="AS-10630"/>
    <s v="Ann Steele"/>
    <x v="3"/>
    <s v="United States"/>
    <s v="Pasadena"/>
    <x v="5"/>
    <n v="77506"/>
    <x v="2"/>
    <s v="TEC-MA-10003066"/>
    <x v="2"/>
    <x v="15"/>
    <s v="Wasp CCD Handheld Bar Code Reader"/>
    <x v="894"/>
    <n v="3"/>
    <n v="0.4"/>
    <n v="44.867999999999967"/>
  </r>
  <r>
    <n v="988"/>
    <x v="472"/>
    <x v="1"/>
    <x v="366"/>
    <d v="2012-03-10T00:00:00"/>
    <s v="Same Day"/>
    <s v="TS-21340"/>
    <s v="Toby Swindell"/>
    <x v="1"/>
    <s v="United States"/>
    <s v="Houston"/>
    <x v="5"/>
    <n v="77041"/>
    <x v="2"/>
    <s v="OFF-BI-10004022"/>
    <x v="1"/>
    <x v="8"/>
    <s v="Acco Suede Grain Vinyl Round Ring Binder"/>
    <x v="895"/>
    <n v="2"/>
    <n v="0.8"/>
    <n v="-1.8904000000000001"/>
  </r>
  <r>
    <n v="989"/>
    <x v="473"/>
    <x v="3"/>
    <x v="367"/>
    <d v="2014-05-27T00:00:00"/>
    <s v="Standard Class"/>
    <s v="JG-15805"/>
    <s v="John Grady"/>
    <x v="2"/>
    <s v="United States"/>
    <s v="Auburn"/>
    <x v="15"/>
    <n v="13021"/>
    <x v="3"/>
    <s v="FUR-FU-10004071"/>
    <x v="0"/>
    <x v="5"/>
    <s v="Luxo Professional Magnifying Clamp-On Fluorescent Lamps"/>
    <x v="896"/>
    <n v="5"/>
    <n v="0"/>
    <n v="72.807000000000031"/>
  </r>
  <r>
    <n v="990"/>
    <x v="473"/>
    <x v="3"/>
    <x v="367"/>
    <d v="2014-05-27T00:00:00"/>
    <s v="Standard Class"/>
    <s v="JG-15805"/>
    <s v="John Grady"/>
    <x v="2"/>
    <s v="United States"/>
    <s v="Auburn"/>
    <x v="15"/>
    <n v="13021"/>
    <x v="3"/>
    <s v="OFF-AR-10001988"/>
    <x v="1"/>
    <x v="6"/>
    <s v="Bulldog Table or Wall-Mount Pencil Sharpener"/>
    <x v="897"/>
    <n v="3"/>
    <n v="0"/>
    <n v="5.2112999999999996"/>
  </r>
  <r>
    <n v="991"/>
    <x v="474"/>
    <x v="1"/>
    <x v="368"/>
    <d v="2012-03-31T00:00:00"/>
    <s v="Second Class"/>
    <s v="SL-20155"/>
    <s v="Sara Luxemburg"/>
    <x v="3"/>
    <s v="United States"/>
    <s v="Jacksonville"/>
    <x v="2"/>
    <n v="32216"/>
    <x v="0"/>
    <s v="FUR-CH-10004086"/>
    <x v="0"/>
    <x v="1"/>
    <s v="Hon 4070 Series Pagoda Armless Upholstered Stacking Chairs"/>
    <x v="898"/>
    <n v="5"/>
    <n v="0.2"/>
    <n v="131.27849999999995"/>
  </r>
  <r>
    <n v="992"/>
    <x v="475"/>
    <x v="0"/>
    <x v="369"/>
    <d v="2013-09-12T00:00:00"/>
    <s v="First Class"/>
    <s v="TS-21610"/>
    <s v="Troy Staebel"/>
    <x v="1"/>
    <s v="United States"/>
    <s v="New York City"/>
    <x v="15"/>
    <n v="10024"/>
    <x v="3"/>
    <s v="OFF-BI-10001036"/>
    <x v="1"/>
    <x v="8"/>
    <s v="Cardinal EasyOpen D-Ring Binders"/>
    <x v="899"/>
    <n v="2"/>
    <n v="0.2"/>
    <n v="5.484"/>
  </r>
  <r>
    <n v="993"/>
    <x v="476"/>
    <x v="0"/>
    <x v="370"/>
    <d v="2013-08-28T00:00:00"/>
    <s v="First Class"/>
    <s v="RF-19735"/>
    <s v="Roland Fjeld"/>
    <x v="1"/>
    <s v="United States"/>
    <s v="San Jose"/>
    <x v="1"/>
    <n v="95123"/>
    <x v="1"/>
    <s v="OFF-FA-10002983"/>
    <x v="1"/>
    <x v="13"/>
    <s v="Advantus SlideClip Paper Clips"/>
    <x v="900"/>
    <n v="3"/>
    <n v="0"/>
    <n v="4.9104000000000001"/>
  </r>
  <r>
    <n v="994"/>
    <x v="476"/>
    <x v="0"/>
    <x v="370"/>
    <d v="2013-08-28T00:00:00"/>
    <s v="First Class"/>
    <s v="RF-19735"/>
    <s v="Roland Fjeld"/>
    <x v="1"/>
    <s v="United States"/>
    <s v="San Jose"/>
    <x v="1"/>
    <n v="95123"/>
    <x v="1"/>
    <s v="OFF-PA-10003625"/>
    <x v="1"/>
    <x v="10"/>
    <s v="Xerox 1979"/>
    <x v="901"/>
    <n v="5"/>
    <n v="0"/>
    <n v="69.704999999999998"/>
  </r>
  <r>
    <n v="995"/>
    <x v="477"/>
    <x v="2"/>
    <x v="371"/>
    <d v="2011-05-25T00:00:00"/>
    <s v="Standard Class"/>
    <s v="MW-18235"/>
    <s v="Mitch Willingham"/>
    <x v="2"/>
    <s v="United States"/>
    <s v="Virginia Beach"/>
    <x v="17"/>
    <n v="23464"/>
    <x v="0"/>
    <s v="OFF-BI-10003925"/>
    <x v="1"/>
    <x v="8"/>
    <s v="Fellowes PB300 Plastic Comb Binding Machine"/>
    <x v="902"/>
    <n v="7"/>
    <n v="0"/>
    <n v="1276.4871000000001"/>
  </r>
  <r>
    <n v="996"/>
    <x v="477"/>
    <x v="2"/>
    <x v="371"/>
    <d v="2011-05-25T00:00:00"/>
    <s v="Standard Class"/>
    <s v="MW-18235"/>
    <s v="Mitch Willingham"/>
    <x v="2"/>
    <s v="United States"/>
    <s v="Virginia Beach"/>
    <x v="17"/>
    <n v="23464"/>
    <x v="0"/>
    <s v="TEC-PH-10001530"/>
    <x v="2"/>
    <x v="7"/>
    <s v="Plantronics Voyager Pro Legend"/>
    <x v="903"/>
    <n v="3"/>
    <n v="0"/>
    <n v="173.0316"/>
  </r>
  <r>
    <n v="997"/>
    <x v="478"/>
    <x v="1"/>
    <x v="372"/>
    <d v="2012-11-03T00:00:00"/>
    <s v="Standard Class"/>
    <s v="RD-19585"/>
    <s v="Rob Dowd"/>
    <x v="1"/>
    <s v="United States"/>
    <s v="Henderson"/>
    <x v="0"/>
    <n v="42420"/>
    <x v="0"/>
    <s v="OFF-EN-10003862"/>
    <x v="1"/>
    <x v="12"/>
    <s v="Laser &amp; Ink Jet Business Envelopes"/>
    <x v="904"/>
    <n v="1"/>
    <n v="0"/>
    <n v="4.9081999999999999"/>
  </r>
  <r>
    <n v="998"/>
    <x v="478"/>
    <x v="1"/>
    <x v="372"/>
    <d v="2012-11-03T00:00:00"/>
    <s v="Standard Class"/>
    <s v="RD-19585"/>
    <s v="Rob Dowd"/>
    <x v="1"/>
    <s v="United States"/>
    <s v="Henderson"/>
    <x v="0"/>
    <n v="42420"/>
    <x v="0"/>
    <s v="OFF-ST-10004258"/>
    <x v="1"/>
    <x v="4"/>
    <s v="Portable Personal File Box"/>
    <x v="905"/>
    <n v="3"/>
    <n v="0"/>
    <n v="9.8901000000000039"/>
  </r>
  <r>
    <n v="999"/>
    <x v="478"/>
    <x v="1"/>
    <x v="372"/>
    <d v="2012-11-03T00:00:00"/>
    <s v="Standard Class"/>
    <s v="RD-19585"/>
    <s v="Rob Dowd"/>
    <x v="1"/>
    <s v="United States"/>
    <s v="Henderson"/>
    <x v="0"/>
    <n v="42420"/>
    <x v="0"/>
    <s v="FUR-FU-10002885"/>
    <x v="0"/>
    <x v="5"/>
    <s v="Magna Visual Magnetic Picture Hangers"/>
    <x v="906"/>
    <n v="5"/>
    <n v="0"/>
    <n v="9.1580000000000013"/>
  </r>
  <r>
    <n v="1000"/>
    <x v="478"/>
    <x v="1"/>
    <x v="372"/>
    <d v="2012-11-03T00:00:00"/>
    <s v="Standard Class"/>
    <s v="RD-19585"/>
    <s v="Rob Dowd"/>
    <x v="1"/>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3"/>
    <s v="United States"/>
    <s v="Vancouver"/>
    <x v="4"/>
    <n v="98661"/>
    <x v="1"/>
    <s v="OFF-AR-10002956"/>
    <x v="1"/>
    <x v="6"/>
    <s v="Boston 16801 Nautilus Battery Pencil Sharpener"/>
    <x v="908"/>
    <n v="2"/>
    <n v="0"/>
    <n v="11.4452"/>
  </r>
  <r>
    <n v="1002"/>
    <x v="480"/>
    <x v="1"/>
    <x v="374"/>
    <d v="2012-07-31T00:00:00"/>
    <s v="Same Day"/>
    <s v="RH-19495"/>
    <s v="Rick Hansen"/>
    <x v="1"/>
    <s v="United States"/>
    <s v="New York City"/>
    <x v="15"/>
    <n v="10024"/>
    <x v="3"/>
    <s v="TEC-AC-10003033"/>
    <x v="2"/>
    <x v="11"/>
    <s v="Plantronics CS510 - Over-the-Head monaural Wireless Headset System"/>
    <x v="909"/>
    <n v="7"/>
    <n v="0"/>
    <n v="762.18449999999984"/>
  </r>
  <r>
    <n v="1003"/>
    <x v="480"/>
    <x v="1"/>
    <x v="374"/>
    <d v="2012-07-31T00:00:00"/>
    <s v="Same Day"/>
    <s v="RH-19495"/>
    <s v="Rick Hansen"/>
    <x v="1"/>
    <s v="United States"/>
    <s v="New York City"/>
    <x v="15"/>
    <n v="10024"/>
    <x v="3"/>
    <s v="FUR-TA-10002903"/>
    <x v="0"/>
    <x v="3"/>
    <s v="Bevis Round Bullnose 29&quot; High Table Top"/>
    <x v="910"/>
    <n v="7"/>
    <n v="0.4"/>
    <n v="-290.87520000000001"/>
  </r>
  <r>
    <n v="1004"/>
    <x v="480"/>
    <x v="1"/>
    <x v="374"/>
    <d v="2012-07-31T00:00:00"/>
    <s v="Same Day"/>
    <s v="RH-19495"/>
    <s v="Rick Hansen"/>
    <x v="1"/>
    <s v="United States"/>
    <s v="New York City"/>
    <x v="15"/>
    <n v="10024"/>
    <x v="3"/>
    <s v="OFF-PA-10004621"/>
    <x v="1"/>
    <x v="10"/>
    <s v="Xerox 212"/>
    <x v="541"/>
    <n v="3"/>
    <n v="0"/>
    <n v="9.3312000000000008"/>
  </r>
  <r>
    <n v="1005"/>
    <x v="481"/>
    <x v="1"/>
    <x v="375"/>
    <d v="2012-08-31T00:00:00"/>
    <s v="Standard Class"/>
    <s v="RA-19945"/>
    <s v="Ryan Akin"/>
    <x v="1"/>
    <s v="United States"/>
    <s v="Murrieta"/>
    <x v="1"/>
    <n v="92563"/>
    <x v="1"/>
    <s v="OFF-ST-10000046"/>
    <x v="1"/>
    <x v="4"/>
    <s v="Fellowes Super Stor/Drawer Files"/>
    <x v="911"/>
    <n v="3"/>
    <n v="0"/>
    <n v="92.083500000000015"/>
  </r>
  <r>
    <n v="1006"/>
    <x v="482"/>
    <x v="1"/>
    <x v="50"/>
    <d v="2012-11-17T00:00:00"/>
    <s v="Standard Class"/>
    <s v="JK-15730"/>
    <s v="Joe Kamberova"/>
    <x v="1"/>
    <s v="United States"/>
    <s v="Jacksonville"/>
    <x v="3"/>
    <n v="28540"/>
    <x v="0"/>
    <s v="OFF-PA-10001790"/>
    <x v="1"/>
    <x v="10"/>
    <s v="Xerox 1910"/>
    <x v="912"/>
    <n v="3"/>
    <n v="0.2"/>
    <n v="40.353599999999986"/>
  </r>
  <r>
    <n v="1007"/>
    <x v="483"/>
    <x v="1"/>
    <x v="376"/>
    <d v="2012-11-09T00:00:00"/>
    <s v="First Class"/>
    <s v="MT-17815"/>
    <s v="Meg Tillman"/>
    <x v="1"/>
    <s v="United States"/>
    <s v="Scottsdale"/>
    <x v="16"/>
    <n v="85254"/>
    <x v="1"/>
    <s v="OFF-EN-10002600"/>
    <x v="1"/>
    <x v="12"/>
    <s v="Redi-Strip #10 Envelopes, 4 1/8 x 9 1/2"/>
    <x v="913"/>
    <n v="3"/>
    <n v="0.2"/>
    <n v="2.4779999999999989"/>
  </r>
  <r>
    <n v="1008"/>
    <x v="483"/>
    <x v="1"/>
    <x v="376"/>
    <d v="2012-11-09T00:00:00"/>
    <s v="First Class"/>
    <s v="MT-17815"/>
    <s v="Meg Tillman"/>
    <x v="1"/>
    <s v="United States"/>
    <s v="Scottsdale"/>
    <x v="16"/>
    <n v="85254"/>
    <x v="1"/>
    <s v="OFF-BI-10002049"/>
    <x v="1"/>
    <x v="8"/>
    <s v="UniKeep View Case Binders"/>
    <x v="914"/>
    <n v="3"/>
    <n v="0.7"/>
    <n v="-3.5207999999999995"/>
  </r>
  <r>
    <n v="1009"/>
    <x v="484"/>
    <x v="3"/>
    <x v="377"/>
    <d v="2015-01-02T00:00:00"/>
    <s v="Standard Class"/>
    <s v="PO-18850"/>
    <s v="Patrick O'Brill"/>
    <x v="1"/>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1"/>
    <s v="United States"/>
    <s v="Chicago"/>
    <x v="10"/>
    <n v="60653"/>
    <x v="2"/>
    <s v="TEC-PH-10003931"/>
    <x v="2"/>
    <x v="7"/>
    <s v="JBL Micro Wireless Portable Bluetooth Speaker"/>
    <x v="916"/>
    <n v="2"/>
    <n v="0.2"/>
    <n v="5.9990000000000023"/>
  </r>
  <r>
    <n v="1011"/>
    <x v="486"/>
    <x v="2"/>
    <x v="156"/>
    <d v="2011-11-26T00:00:00"/>
    <s v="First Class"/>
    <s v="VG-21790"/>
    <s v="Vivek Gonzalez"/>
    <x v="1"/>
    <s v="United States"/>
    <s v="San Diego"/>
    <x v="1"/>
    <n v="92037"/>
    <x v="1"/>
    <s v="FUR-FU-10001602"/>
    <x v="0"/>
    <x v="5"/>
    <s v="Eldon Delta Triangular Chair Mat, 52&quot; x 58&quot;, Clear"/>
    <x v="917"/>
    <n v="4"/>
    <n v="0"/>
    <n v="27.309599999999989"/>
  </r>
  <r>
    <n v="1012"/>
    <x v="487"/>
    <x v="3"/>
    <x v="46"/>
    <d v="2014-06-22T00:00:00"/>
    <s v="Second Class"/>
    <s v="PF-19165"/>
    <s v="Philip Fox"/>
    <x v="1"/>
    <s v="United States"/>
    <s v="Olympia"/>
    <x v="4"/>
    <n v="98502"/>
    <x v="1"/>
    <s v="FUR-FU-10004848"/>
    <x v="0"/>
    <x v="5"/>
    <s v="Howard Miller 13-3/4&quot; Diameter Brushed Chrome Round Wall Clock"/>
    <x v="918"/>
    <n v="3"/>
    <n v="0"/>
    <n v="46.574999999999996"/>
  </r>
  <r>
    <n v="1013"/>
    <x v="487"/>
    <x v="3"/>
    <x v="46"/>
    <d v="2014-06-22T00:00:00"/>
    <s v="Second Class"/>
    <s v="PF-19165"/>
    <s v="Philip Fox"/>
    <x v="1"/>
    <s v="United States"/>
    <s v="Olympia"/>
    <x v="4"/>
    <n v="98502"/>
    <x v="1"/>
    <s v="OFF-ST-10003722"/>
    <x v="1"/>
    <x v="4"/>
    <s v="Project Tote Personal File"/>
    <x v="919"/>
    <n v="1"/>
    <n v="0"/>
    <n v="4.068699999999998"/>
  </r>
  <r>
    <n v="1014"/>
    <x v="488"/>
    <x v="1"/>
    <x v="379"/>
    <d v="2012-12-24T00:00:00"/>
    <s v="Second Class"/>
    <s v="JS-15880"/>
    <s v="John Stevenson"/>
    <x v="1"/>
    <s v="United States"/>
    <s v="Seattle"/>
    <x v="4"/>
    <n v="98103"/>
    <x v="1"/>
    <s v="FUR-TA-10003748"/>
    <x v="0"/>
    <x v="3"/>
    <s v="Bevis 36 x 72 Conference Tables"/>
    <x v="920"/>
    <n v="13"/>
    <n v="0"/>
    <n v="356.04139999999995"/>
  </r>
  <r>
    <n v="1015"/>
    <x v="488"/>
    <x v="1"/>
    <x v="379"/>
    <d v="2012-12-24T00:00:00"/>
    <s v="Second Class"/>
    <s v="JS-15880"/>
    <s v="John Stevenson"/>
    <x v="1"/>
    <s v="United States"/>
    <s v="Seattle"/>
    <x v="4"/>
    <n v="98103"/>
    <x v="1"/>
    <s v="TEC-AC-10003198"/>
    <x v="2"/>
    <x v="11"/>
    <s v="Enermax Acrylux Wireless Keyboard"/>
    <x v="921"/>
    <n v="1"/>
    <n v="0"/>
    <n v="36.851999999999997"/>
  </r>
  <r>
    <n v="1016"/>
    <x v="489"/>
    <x v="1"/>
    <x v="14"/>
    <d v="2012-09-19T00:00:00"/>
    <s v="Second Class"/>
    <s v="MO-17800"/>
    <s v="Meg O'Connel"/>
    <x v="3"/>
    <s v="United States"/>
    <s v="Los Angeles"/>
    <x v="1"/>
    <n v="90036"/>
    <x v="1"/>
    <s v="OFF-PA-10004100"/>
    <x v="1"/>
    <x v="10"/>
    <s v="Xerox 216"/>
    <x v="56"/>
    <n v="5"/>
    <n v="0"/>
    <n v="15.552000000000001"/>
  </r>
  <r>
    <n v="1017"/>
    <x v="490"/>
    <x v="1"/>
    <x v="380"/>
    <d v="2012-07-10T00:00:00"/>
    <s v="Standard Class"/>
    <s v="KM-16225"/>
    <s v="Kalyca Meade"/>
    <x v="2"/>
    <s v="United States"/>
    <s v="New York City"/>
    <x v="15"/>
    <n v="10011"/>
    <x v="3"/>
    <s v="FUR-FU-10002191"/>
    <x v="0"/>
    <x v="5"/>
    <s v="G.E. Halogen Desk Lamp Bulbs"/>
    <x v="544"/>
    <n v="2"/>
    <n v="0"/>
    <n v="6.7008000000000001"/>
  </r>
  <r>
    <n v="1018"/>
    <x v="490"/>
    <x v="1"/>
    <x v="380"/>
    <d v="2012-07-10T00:00:00"/>
    <s v="Standard Class"/>
    <s v="KM-16225"/>
    <s v="Kalyca Meade"/>
    <x v="2"/>
    <s v="United States"/>
    <s v="New York City"/>
    <x v="15"/>
    <n v="10011"/>
    <x v="3"/>
    <s v="FUR-FU-10000965"/>
    <x v="0"/>
    <x v="5"/>
    <s v="Howard Miller 11-1/2&quot; Diameter Ridgewood Wall Clock"/>
    <x v="922"/>
    <n v="3"/>
    <n v="0"/>
    <n v="63.886200000000002"/>
  </r>
  <r>
    <n v="1019"/>
    <x v="490"/>
    <x v="1"/>
    <x v="380"/>
    <d v="2012-07-10T00:00:00"/>
    <s v="Standard Class"/>
    <s v="KM-16225"/>
    <s v="Kalyca Meade"/>
    <x v="2"/>
    <s v="United States"/>
    <s v="New York City"/>
    <x v="15"/>
    <n v="10011"/>
    <x v="3"/>
    <s v="TEC-PH-10004188"/>
    <x v="2"/>
    <x v="7"/>
    <s v="OtterBox Commuter Series Case - Samsung Galaxy S4"/>
    <x v="923"/>
    <n v="5"/>
    <n v="0"/>
    <n v="2.4990000000000023"/>
  </r>
  <r>
    <n v="1020"/>
    <x v="490"/>
    <x v="1"/>
    <x v="380"/>
    <d v="2012-07-10T00:00:00"/>
    <s v="Standard Class"/>
    <s v="KM-16225"/>
    <s v="Kalyca Meade"/>
    <x v="2"/>
    <s v="United States"/>
    <s v="New York City"/>
    <x v="15"/>
    <n v="10011"/>
    <x v="3"/>
    <s v="OFF-ST-10001526"/>
    <x v="1"/>
    <x v="4"/>
    <s v="Iceberg Mobile Mega Data/Printer Cart "/>
    <x v="924"/>
    <n v="5"/>
    <n v="0"/>
    <n v="156.42899999999997"/>
  </r>
  <r>
    <n v="1021"/>
    <x v="491"/>
    <x v="1"/>
    <x v="381"/>
    <d v="2012-05-03T00:00:00"/>
    <s v="Standard Class"/>
    <s v="GT-14710"/>
    <s v="Greg Tran"/>
    <x v="1"/>
    <s v="United States"/>
    <s v="Washington"/>
    <x v="40"/>
    <n v="20016"/>
    <x v="3"/>
    <s v="OFF-AR-10001166"/>
    <x v="1"/>
    <x v="6"/>
    <s v="Staples"/>
    <x v="925"/>
    <n v="3"/>
    <n v="0"/>
    <n v="8.8686000000000007"/>
  </r>
  <r>
    <n v="1022"/>
    <x v="491"/>
    <x v="1"/>
    <x v="381"/>
    <d v="2012-05-03T00:00:00"/>
    <s v="Standard Class"/>
    <s v="GT-14710"/>
    <s v="Greg Tran"/>
    <x v="1"/>
    <s v="United States"/>
    <s v="Washington"/>
    <x v="40"/>
    <n v="20016"/>
    <x v="3"/>
    <s v="FUR-CH-10000309"/>
    <x v="0"/>
    <x v="1"/>
    <s v="Global Comet Stacking Arm Chair"/>
    <x v="926"/>
    <n v="3"/>
    <n v="0"/>
    <n v="316.88249999999999"/>
  </r>
  <r>
    <n v="1023"/>
    <x v="491"/>
    <x v="1"/>
    <x v="381"/>
    <d v="2012-05-03T00:00:00"/>
    <s v="Standard Class"/>
    <s v="GT-14710"/>
    <s v="Greg Tran"/>
    <x v="1"/>
    <s v="United States"/>
    <s v="Washington"/>
    <x v="40"/>
    <n v="20016"/>
    <x v="3"/>
    <s v="TEC-MA-10004212"/>
    <x v="2"/>
    <x v="15"/>
    <s v="Cisco SPA525G2 5-Line IP Phone"/>
    <x v="927"/>
    <n v="8"/>
    <n v="0"/>
    <n v="648.56240000000003"/>
  </r>
  <r>
    <n v="1024"/>
    <x v="492"/>
    <x v="1"/>
    <x v="382"/>
    <d v="2012-06-20T00:00:00"/>
    <s v="Standard Class"/>
    <s v="PB-19150"/>
    <s v="Philip Brown"/>
    <x v="1"/>
    <s v="United States"/>
    <s v="Philadelphia"/>
    <x v="9"/>
    <n v="19134"/>
    <x v="3"/>
    <s v="OFF-EN-10003072"/>
    <x v="1"/>
    <x v="12"/>
    <s v="Peel &amp; Seel Envelopes"/>
    <x v="928"/>
    <n v="2"/>
    <n v="0.2"/>
    <n v="2.1728000000000001"/>
  </r>
  <r>
    <n v="1025"/>
    <x v="493"/>
    <x v="3"/>
    <x v="94"/>
    <d v="2014-12-21T00:00:00"/>
    <s v="First Class"/>
    <s v="HR-14770"/>
    <s v="Hallie Redmond"/>
    <x v="3"/>
    <s v="United States"/>
    <s v="Los Angeles"/>
    <x v="1"/>
    <n v="90045"/>
    <x v="1"/>
    <s v="OFF-BI-10000320"/>
    <x v="1"/>
    <x v="8"/>
    <s v="GBC Plastic Binding Combs"/>
    <x v="929"/>
    <n v="2"/>
    <n v="0.2"/>
    <n v="4.2804000000000002"/>
  </r>
  <r>
    <n v="1026"/>
    <x v="494"/>
    <x v="0"/>
    <x v="383"/>
    <d v="2013-01-13T00:00:00"/>
    <s v="Second Class"/>
    <s v="DE-13255"/>
    <s v="Deanra Eno"/>
    <x v="3"/>
    <s v="United States"/>
    <s v="Springfield"/>
    <x v="24"/>
    <n v="45503"/>
    <x v="3"/>
    <s v="OFF-PA-10001166"/>
    <x v="1"/>
    <x v="10"/>
    <s v="Xerox 2"/>
    <x v="12"/>
    <n v="3"/>
    <n v="0.2"/>
    <n v="5.4432"/>
  </r>
  <r>
    <n v="1027"/>
    <x v="494"/>
    <x v="0"/>
    <x v="383"/>
    <d v="2013-01-13T00:00:00"/>
    <s v="Second Class"/>
    <s v="DE-13255"/>
    <s v="Deanra Eno"/>
    <x v="3"/>
    <s v="United States"/>
    <s v="Springfield"/>
    <x v="24"/>
    <n v="45503"/>
    <x v="3"/>
    <s v="OFF-PA-10003656"/>
    <x v="1"/>
    <x v="10"/>
    <s v="Xerox 1935"/>
    <x v="930"/>
    <n v="3"/>
    <n v="0.2"/>
    <n v="20.576399999999996"/>
  </r>
  <r>
    <n v="1028"/>
    <x v="494"/>
    <x v="0"/>
    <x v="383"/>
    <d v="2013-01-13T00:00:00"/>
    <s v="Second Class"/>
    <s v="DE-13255"/>
    <s v="Deanra Eno"/>
    <x v="3"/>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2"/>
    <s v="United States"/>
    <s v="Hackensack"/>
    <x v="30"/>
    <n v="7601"/>
    <x v="3"/>
    <s v="OFF-PA-10000474"/>
    <x v="1"/>
    <x v="10"/>
    <s v="Staples"/>
    <x v="932"/>
    <n v="5"/>
    <n v="0"/>
    <n v="83.283999999999992"/>
  </r>
  <r>
    <n v="1030"/>
    <x v="495"/>
    <x v="2"/>
    <x v="384"/>
    <d v="2011-07-15T00:00:00"/>
    <s v="Standard Class"/>
    <s v="LA-16780"/>
    <s v="Laura Armstrong"/>
    <x v="2"/>
    <s v="United States"/>
    <s v="Hackensack"/>
    <x v="30"/>
    <n v="7601"/>
    <x v="3"/>
    <s v="TEC-PH-10003885"/>
    <x v="2"/>
    <x v="7"/>
    <s v="Cisco SPA508G"/>
    <x v="933"/>
    <n v="3"/>
    <n v="0"/>
    <n v="57.41129999999999"/>
  </r>
  <r>
    <n v="1031"/>
    <x v="495"/>
    <x v="2"/>
    <x v="384"/>
    <d v="2011-07-15T00:00:00"/>
    <s v="Standard Class"/>
    <s v="LA-16780"/>
    <s v="Laura Armstrong"/>
    <x v="2"/>
    <s v="United States"/>
    <s v="Hackensack"/>
    <x v="30"/>
    <n v="7601"/>
    <x v="3"/>
    <s v="FUR-CH-10003379"/>
    <x v="0"/>
    <x v="1"/>
    <s v="Global Commerce Series High-Back Swivel/Tilt Chairs"/>
    <x v="934"/>
    <n v="3"/>
    <n v="0"/>
    <n v="213.73500000000001"/>
  </r>
  <r>
    <n v="1032"/>
    <x v="495"/>
    <x v="2"/>
    <x v="384"/>
    <d v="2011-07-15T00:00:00"/>
    <s v="Standard Class"/>
    <s v="LA-16780"/>
    <s v="Laura Armstrong"/>
    <x v="2"/>
    <s v="United States"/>
    <s v="Hackensack"/>
    <x v="30"/>
    <n v="7601"/>
    <x v="3"/>
    <s v="FUR-FU-10000629"/>
    <x v="0"/>
    <x v="5"/>
    <s v="9-3/4 Diameter Round Wall Clock"/>
    <x v="935"/>
    <n v="9"/>
    <n v="0"/>
    <n v="52.126200000000004"/>
  </r>
  <r>
    <n v="1033"/>
    <x v="495"/>
    <x v="2"/>
    <x v="384"/>
    <d v="2011-07-15T00:00:00"/>
    <s v="Standard Class"/>
    <s v="LA-16780"/>
    <s v="Laura Armstrong"/>
    <x v="2"/>
    <s v="United States"/>
    <s v="Hackensack"/>
    <x v="30"/>
    <n v="7601"/>
    <x v="3"/>
    <s v="OFF-LA-10001175"/>
    <x v="1"/>
    <x v="2"/>
    <s v="Avery 514"/>
    <x v="936"/>
    <n v="5"/>
    <n v="0"/>
    <n v="7.056"/>
  </r>
  <r>
    <n v="1034"/>
    <x v="496"/>
    <x v="0"/>
    <x v="73"/>
    <d v="2013-11-23T00:00:00"/>
    <s v="First Class"/>
    <s v="AG-10390"/>
    <s v="Allen Goldenen"/>
    <x v="1"/>
    <s v="United States"/>
    <s v="Cincinnati"/>
    <x v="24"/>
    <n v="45231"/>
    <x v="3"/>
    <s v="OFF-PA-10000955"/>
    <x v="1"/>
    <x v="10"/>
    <s v="Southworth 25% Cotton Granite Paper &amp; Envelopes"/>
    <x v="937"/>
    <n v="3"/>
    <n v="0.2"/>
    <n v="5.1011999999999995"/>
  </r>
  <r>
    <n v="1035"/>
    <x v="496"/>
    <x v="0"/>
    <x v="73"/>
    <d v="2013-11-23T00:00:00"/>
    <s v="First Class"/>
    <s v="AG-10390"/>
    <s v="Allen Goldenen"/>
    <x v="1"/>
    <s v="United States"/>
    <s v="Cincinnati"/>
    <x v="24"/>
    <n v="45231"/>
    <x v="3"/>
    <s v="OFF-BI-10003460"/>
    <x v="1"/>
    <x v="8"/>
    <s v="Acco 3-Hole Punch"/>
    <x v="938"/>
    <n v="2"/>
    <n v="0.7"/>
    <n v="-1.9272"/>
  </r>
  <r>
    <n v="1036"/>
    <x v="496"/>
    <x v="0"/>
    <x v="73"/>
    <d v="2013-11-23T00:00:00"/>
    <s v="First Class"/>
    <s v="AG-10390"/>
    <s v="Allen Goldenen"/>
    <x v="1"/>
    <s v="United States"/>
    <s v="Cincinnati"/>
    <x v="24"/>
    <n v="45231"/>
    <x v="3"/>
    <s v="OFF-BI-10000474"/>
    <x v="1"/>
    <x v="8"/>
    <s v="Avery Recycled Flexi-View Covers for Binding Systems"/>
    <x v="939"/>
    <n v="3"/>
    <n v="0.7"/>
    <n v="-10.579799999999999"/>
  </r>
  <r>
    <n v="1037"/>
    <x v="497"/>
    <x v="0"/>
    <x v="183"/>
    <d v="2013-04-27T00:00:00"/>
    <s v="Standard Class"/>
    <s v="EL-13735"/>
    <s v="Ed Ludwig"/>
    <x v="3"/>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1"/>
    <s v="United States"/>
    <s v="Los Angeles"/>
    <x v="1"/>
    <n v="90004"/>
    <x v="1"/>
    <s v="OFF-BI-10003707"/>
    <x v="1"/>
    <x v="8"/>
    <s v="Aluminum Screw Posts"/>
    <x v="941"/>
    <n v="3"/>
    <n v="0.2"/>
    <n v="13.734"/>
  </r>
  <r>
    <n v="1039"/>
    <x v="499"/>
    <x v="3"/>
    <x v="225"/>
    <d v="2014-11-22T00:00:00"/>
    <s v="First Class"/>
    <s v="JH-15430"/>
    <s v="Jennifer Halladay"/>
    <x v="1"/>
    <s v="United States"/>
    <s v="Burlington"/>
    <x v="3"/>
    <n v="27217"/>
    <x v="0"/>
    <s v="OFF-AR-10000203"/>
    <x v="1"/>
    <x v="6"/>
    <s v="Newell 336"/>
    <x v="942"/>
    <n v="7"/>
    <n v="0.2"/>
    <n v="2.696399999999997"/>
  </r>
  <r>
    <n v="1040"/>
    <x v="499"/>
    <x v="3"/>
    <x v="225"/>
    <d v="2014-11-22T00:00:00"/>
    <s v="First Class"/>
    <s v="JH-15430"/>
    <s v="Jennifer Halladay"/>
    <x v="1"/>
    <s v="United States"/>
    <s v="Burlington"/>
    <x v="3"/>
    <n v="27217"/>
    <x v="0"/>
    <s v="OFF-AR-10004790"/>
    <x v="1"/>
    <x v="6"/>
    <s v="Staples"/>
    <x v="943"/>
    <n v="3"/>
    <n v="0.2"/>
    <n v="1.7954999999999988"/>
  </r>
  <r>
    <n v="1041"/>
    <x v="500"/>
    <x v="0"/>
    <x v="231"/>
    <d v="2013-03-25T00:00:00"/>
    <s v="Standard Class"/>
    <s v="RD-19660"/>
    <s v="Robert Dilbeck"/>
    <x v="3"/>
    <s v="United States"/>
    <s v="Saint Peters"/>
    <x v="25"/>
    <n v="63376"/>
    <x v="2"/>
    <s v="FUR-TA-10001095"/>
    <x v="0"/>
    <x v="3"/>
    <s v="Chromcraft Round Conference Tables"/>
    <x v="944"/>
    <n v="4"/>
    <n v="0"/>
    <n v="146.40359999999998"/>
  </r>
  <r>
    <n v="1042"/>
    <x v="501"/>
    <x v="0"/>
    <x v="47"/>
    <d v="2013-09-10T00:00:00"/>
    <s v="Second Class"/>
    <s v="MO-17500"/>
    <s v="Mary O'Rourke"/>
    <x v="1"/>
    <s v="United States"/>
    <s v="New York City"/>
    <x v="15"/>
    <n v="10035"/>
    <x v="3"/>
    <s v="TEC-AC-10004761"/>
    <x v="2"/>
    <x v="11"/>
    <s v="Maxell 4.7GB DVD+RW 3/Pack"/>
    <x v="945"/>
    <n v="2"/>
    <n v="0"/>
    <n v="11.151"/>
  </r>
  <r>
    <n v="1043"/>
    <x v="501"/>
    <x v="0"/>
    <x v="47"/>
    <d v="2013-09-10T00:00:00"/>
    <s v="Second Class"/>
    <s v="MO-17500"/>
    <s v="Mary O'Rourke"/>
    <x v="1"/>
    <s v="United States"/>
    <s v="New York City"/>
    <x v="15"/>
    <n v="10035"/>
    <x v="3"/>
    <s v="FUR-BO-10001811"/>
    <x v="0"/>
    <x v="0"/>
    <s v="Atlantic Metals Mobile 5-Shelf Bookcases, Custom Colors"/>
    <x v="946"/>
    <n v="3"/>
    <n v="0.2"/>
    <n v="90.293999999999926"/>
  </r>
  <r>
    <n v="1044"/>
    <x v="502"/>
    <x v="3"/>
    <x v="362"/>
    <d v="2014-07-13T00:00:00"/>
    <s v="First Class"/>
    <s v="NS-18640"/>
    <s v="Noel Staavos"/>
    <x v="2"/>
    <s v="United States"/>
    <s v="Chicago"/>
    <x v="10"/>
    <n v="60610"/>
    <x v="2"/>
    <s v="OFF-AR-10001130"/>
    <x v="1"/>
    <x v="6"/>
    <s v="Quartet Alpha White Chalk, 12/Pack"/>
    <x v="947"/>
    <n v="5"/>
    <n v="0.2"/>
    <n v="2.9835000000000003"/>
  </r>
  <r>
    <n v="1045"/>
    <x v="502"/>
    <x v="3"/>
    <x v="362"/>
    <d v="2014-07-13T00:00:00"/>
    <s v="First Class"/>
    <s v="NS-18640"/>
    <s v="Noel Staavos"/>
    <x v="2"/>
    <s v="United States"/>
    <s v="Chicago"/>
    <x v="10"/>
    <n v="60610"/>
    <x v="2"/>
    <s v="OFF-AP-10000055"/>
    <x v="1"/>
    <x v="9"/>
    <s v="Belkin F9S820V06 8 Outlet Surge"/>
    <x v="948"/>
    <n v="9"/>
    <n v="0.8"/>
    <n v="-146.16000000000003"/>
  </r>
  <r>
    <n v="1046"/>
    <x v="503"/>
    <x v="3"/>
    <x v="386"/>
    <d v="2014-10-17T00:00:00"/>
    <s v="Standard Class"/>
    <s v="SN-20710"/>
    <s v="Steve Nguyen"/>
    <x v="3"/>
    <s v="United States"/>
    <s v="Rockford"/>
    <x v="10"/>
    <n v="61107"/>
    <x v="2"/>
    <s v="FUR-CH-10002304"/>
    <x v="0"/>
    <x v="1"/>
    <s v="Global Stack Chair without Arms, Black"/>
    <x v="949"/>
    <n v="14"/>
    <n v="0.3"/>
    <n v="-18.185999999999993"/>
  </r>
  <r>
    <n v="1047"/>
    <x v="504"/>
    <x v="0"/>
    <x v="387"/>
    <d v="2013-03-14T00:00:00"/>
    <s v="Standard Class"/>
    <s v="ZC-21910"/>
    <s v="Zuschuss Carroll"/>
    <x v="1"/>
    <s v="United States"/>
    <s v="Miami"/>
    <x v="2"/>
    <n v="33142"/>
    <x v="0"/>
    <s v="TEC-PH-10001530"/>
    <x v="2"/>
    <x v="7"/>
    <s v="Cisco Unified IP Phone 7945G VoIP phone"/>
    <x v="744"/>
    <n v="5"/>
    <n v="0.2"/>
    <n v="85.247500000000002"/>
  </r>
  <r>
    <n v="1048"/>
    <x v="504"/>
    <x v="0"/>
    <x v="387"/>
    <d v="2013-03-14T00:00:00"/>
    <s v="Standard Class"/>
    <s v="ZC-21910"/>
    <s v="Zuschuss Carroll"/>
    <x v="1"/>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1"/>
    <s v="United States"/>
    <s v="San Francisco"/>
    <x v="1"/>
    <n v="94109"/>
    <x v="1"/>
    <s v="TEC-PH-10000486"/>
    <x v="2"/>
    <x v="7"/>
    <s v="Plantronics HL10 Handset Lifter"/>
    <x v="950"/>
    <n v="12"/>
    <n v="0.2"/>
    <n v="125.2691999999999"/>
  </r>
  <r>
    <n v="1050"/>
    <x v="505"/>
    <x v="2"/>
    <x v="279"/>
    <d v="2011-06-01T00:00:00"/>
    <s v="Second Class"/>
    <s v="LC-16885"/>
    <s v="Lena Creighton"/>
    <x v="1"/>
    <s v="United States"/>
    <s v="San Francisco"/>
    <x v="1"/>
    <n v="94109"/>
    <x v="1"/>
    <s v="TEC-AC-10001606"/>
    <x v="2"/>
    <x v="11"/>
    <s v="Logitech Wireless Performance Mouse MX for PC and Mac"/>
    <x v="313"/>
    <n v="1"/>
    <n v="0"/>
    <n v="37.996200000000002"/>
  </r>
  <r>
    <n v="1051"/>
    <x v="506"/>
    <x v="1"/>
    <x v="230"/>
    <d v="2012-07-05T00:00:00"/>
    <s v="First Class"/>
    <s v="DG-13300"/>
    <s v="Deirdre Greer"/>
    <x v="2"/>
    <s v="United States"/>
    <s v="Philadelphia"/>
    <x v="9"/>
    <n v="19134"/>
    <x v="3"/>
    <s v="FUR-FU-10000293"/>
    <x v="0"/>
    <x v="5"/>
    <s v="Eldon Antistatic Chair Mats for Low to Medium Pile Carpets"/>
    <x v="951"/>
    <n v="2"/>
    <n v="0.2"/>
    <n v="-29.481200000000022"/>
  </r>
  <r>
    <n v="1052"/>
    <x v="506"/>
    <x v="1"/>
    <x v="230"/>
    <d v="2012-07-05T00:00:00"/>
    <s v="First Class"/>
    <s v="DG-13300"/>
    <s v="Deirdre Greer"/>
    <x v="2"/>
    <s v="United States"/>
    <s v="Philadelphia"/>
    <x v="9"/>
    <n v="19134"/>
    <x v="3"/>
    <s v="OFF-PA-10001307"/>
    <x v="1"/>
    <x v="10"/>
    <s v="Important Message Pads, 50 4-1/4 x 5-1/2 Forms per Pad"/>
    <x v="952"/>
    <n v="2"/>
    <n v="0.2"/>
    <n v="2.4359999999999995"/>
  </r>
  <r>
    <n v="1053"/>
    <x v="506"/>
    <x v="1"/>
    <x v="230"/>
    <d v="2012-07-05T00:00:00"/>
    <s v="First Class"/>
    <s v="DG-13300"/>
    <s v="Deirdre Greer"/>
    <x v="2"/>
    <s v="United States"/>
    <s v="Philadelphia"/>
    <x v="9"/>
    <n v="19134"/>
    <x v="3"/>
    <s v="FUR-FU-10004460"/>
    <x v="0"/>
    <x v="5"/>
    <s v="Howard Miller 12&quot; Round Wall Clock"/>
    <x v="953"/>
    <n v="9"/>
    <n v="0.2"/>
    <n v="56.577599999999961"/>
  </r>
  <r>
    <n v="1054"/>
    <x v="507"/>
    <x v="1"/>
    <x v="388"/>
    <d v="2012-04-08T00:00:00"/>
    <s v="Standard Class"/>
    <s v="NF-18595"/>
    <s v="Nicole Fjeld"/>
    <x v="3"/>
    <s v="United States"/>
    <s v="New York City"/>
    <x v="15"/>
    <n v="10009"/>
    <x v="3"/>
    <s v="OFF-AR-10000716"/>
    <x v="1"/>
    <x v="6"/>
    <s v="DIXON Ticonderoga Erasable Checking Pencils"/>
    <x v="954"/>
    <n v="2"/>
    <n v="0"/>
    <n v="4.3524000000000003"/>
  </r>
  <r>
    <n v="1055"/>
    <x v="507"/>
    <x v="1"/>
    <x v="388"/>
    <d v="2012-04-08T00:00:00"/>
    <s v="Standard Class"/>
    <s v="NF-18595"/>
    <s v="Nicole Fjeld"/>
    <x v="3"/>
    <s v="United States"/>
    <s v="New York City"/>
    <x v="15"/>
    <n v="10009"/>
    <x v="3"/>
    <s v="FUR-FU-10004622"/>
    <x v="0"/>
    <x v="5"/>
    <s v="Eldon Advantage Foldable Chair Mats for Low Pile Carpets"/>
    <x v="955"/>
    <n v="2"/>
    <n v="0"/>
    <n v="22.763999999999996"/>
  </r>
  <r>
    <n v="1056"/>
    <x v="507"/>
    <x v="1"/>
    <x v="388"/>
    <d v="2012-04-08T00:00:00"/>
    <s v="Standard Class"/>
    <s v="NF-18595"/>
    <s v="Nicole Fjeld"/>
    <x v="3"/>
    <s v="United States"/>
    <s v="New York City"/>
    <x v="15"/>
    <n v="10009"/>
    <x v="3"/>
    <s v="OFF-BI-10002735"/>
    <x v="1"/>
    <x v="8"/>
    <s v="GBC Prestige Therm-A-Bind Covers"/>
    <x v="956"/>
    <n v="3"/>
    <n v="0.2"/>
    <n v="27.791100000000004"/>
  </r>
  <r>
    <n v="1057"/>
    <x v="507"/>
    <x v="1"/>
    <x v="388"/>
    <d v="2012-04-08T00:00:00"/>
    <s v="Standard Class"/>
    <s v="NF-18595"/>
    <s v="Nicole Fjeld"/>
    <x v="3"/>
    <s v="United States"/>
    <s v="New York City"/>
    <x v="15"/>
    <n v="10009"/>
    <x v="3"/>
    <s v="OFF-BI-10003529"/>
    <x v="1"/>
    <x v="8"/>
    <s v="Avery Round Ring Poly Binders"/>
    <x v="957"/>
    <n v="4"/>
    <n v="0.2"/>
    <n v="3.2944"/>
  </r>
  <r>
    <n v="1058"/>
    <x v="508"/>
    <x v="3"/>
    <x v="389"/>
    <d v="2014-12-18T00:00:00"/>
    <s v="Standard Class"/>
    <s v="BP-11185"/>
    <s v="Ben Peterman"/>
    <x v="2"/>
    <s v="United States"/>
    <s v="San Diego"/>
    <x v="1"/>
    <n v="92037"/>
    <x v="1"/>
    <s v="OFF-BI-10001097"/>
    <x v="1"/>
    <x v="8"/>
    <s v="Avery Hole Reinforcements"/>
    <x v="958"/>
    <n v="4"/>
    <n v="0.2"/>
    <n v="7.2267999999999999"/>
  </r>
  <r>
    <n v="1059"/>
    <x v="508"/>
    <x v="3"/>
    <x v="389"/>
    <d v="2014-12-18T00:00:00"/>
    <s v="Standard Class"/>
    <s v="BP-11185"/>
    <s v="Ben Peterman"/>
    <x v="2"/>
    <s v="United States"/>
    <s v="San Diego"/>
    <x v="1"/>
    <n v="92037"/>
    <x v="1"/>
    <s v="OFF-BI-10001597"/>
    <x v="1"/>
    <x v="8"/>
    <s v="Wilson Jones Ledger-Size, Piano-Hinge Binder, 2&quot;, Blue"/>
    <x v="959"/>
    <n v="2"/>
    <n v="0.2"/>
    <n v="22.948799999999995"/>
  </r>
  <r>
    <n v="1060"/>
    <x v="509"/>
    <x v="0"/>
    <x v="390"/>
    <d v="2013-12-02T00:00:00"/>
    <s v="Standard Class"/>
    <s v="MG-17650"/>
    <s v="Matthew Grinstein"/>
    <x v="3"/>
    <s v="United States"/>
    <s v="Philadelphia"/>
    <x v="9"/>
    <n v="19143"/>
    <x v="3"/>
    <s v="OFF-FA-10001754"/>
    <x v="1"/>
    <x v="13"/>
    <s v="Stockwell Gold Paper Clips"/>
    <x v="960"/>
    <n v="3"/>
    <n v="0.2"/>
    <n v="1.6008"/>
  </r>
  <r>
    <n v="1061"/>
    <x v="510"/>
    <x v="1"/>
    <x v="391"/>
    <d v="2012-03-29T00:00:00"/>
    <s v="Standard Class"/>
    <s v="JD-16060"/>
    <s v="Julia Dunbar"/>
    <x v="1"/>
    <s v="United States"/>
    <s v="Houston"/>
    <x v="5"/>
    <n v="77095"/>
    <x v="2"/>
    <s v="FUR-CH-10003396"/>
    <x v="0"/>
    <x v="1"/>
    <s v="Global Deluxe Steno Chair"/>
    <x v="961"/>
    <n v="2"/>
    <n v="0.3"/>
    <n v="-29.252400000000009"/>
  </r>
  <r>
    <n v="1062"/>
    <x v="511"/>
    <x v="1"/>
    <x v="392"/>
    <d v="2012-04-21T00:00:00"/>
    <s v="Standard Class"/>
    <s v="TS-21160"/>
    <s v="Theresa Swint"/>
    <x v="2"/>
    <s v="United States"/>
    <s v="Toledo"/>
    <x v="24"/>
    <n v="43615"/>
    <x v="3"/>
    <s v="OFF-AP-10002350"/>
    <x v="1"/>
    <x v="9"/>
    <s v="Belkin F9H710-06 7 Outlet SurgeMaster Surge Protector"/>
    <x v="962"/>
    <n v="3"/>
    <n v="0.2"/>
    <n v="4.5215999999999994"/>
  </r>
  <r>
    <n v="1063"/>
    <x v="511"/>
    <x v="1"/>
    <x v="392"/>
    <d v="2012-04-21T00:00:00"/>
    <s v="Standard Class"/>
    <s v="TS-21160"/>
    <s v="Theresa Swint"/>
    <x v="2"/>
    <s v="United States"/>
    <s v="Toledo"/>
    <x v="24"/>
    <n v="43615"/>
    <x v="3"/>
    <s v="OFF-FA-10004838"/>
    <x v="1"/>
    <x v="13"/>
    <s v="Super Bands, 12/Pack"/>
    <x v="963"/>
    <n v="7"/>
    <n v="0.2"/>
    <n v="-2.2134"/>
  </r>
  <r>
    <n v="1064"/>
    <x v="511"/>
    <x v="1"/>
    <x v="392"/>
    <d v="2012-04-21T00:00:00"/>
    <s v="Standard Class"/>
    <s v="TS-21160"/>
    <s v="Theresa Swint"/>
    <x v="2"/>
    <s v="United States"/>
    <s v="Toledo"/>
    <x v="24"/>
    <n v="43615"/>
    <x v="3"/>
    <s v="OFF-AR-10004757"/>
    <x v="1"/>
    <x v="6"/>
    <s v="Crayola Colored Pencils"/>
    <x v="964"/>
    <n v="3"/>
    <n v="0.2"/>
    <n v="1.2791999999999994"/>
  </r>
  <r>
    <n v="1065"/>
    <x v="511"/>
    <x v="1"/>
    <x v="392"/>
    <d v="2012-04-21T00:00:00"/>
    <s v="Standard Class"/>
    <s v="TS-21160"/>
    <s v="Theresa Swint"/>
    <x v="2"/>
    <s v="United States"/>
    <s v="Toledo"/>
    <x v="24"/>
    <n v="43615"/>
    <x v="3"/>
    <s v="TEC-PH-10002115"/>
    <x v="2"/>
    <x v="7"/>
    <s v="Plantronics 81402"/>
    <x v="965"/>
    <n v="3"/>
    <n v="0.4"/>
    <n v="-27.715799999999994"/>
  </r>
  <r>
    <n v="1066"/>
    <x v="511"/>
    <x v="1"/>
    <x v="392"/>
    <d v="2012-04-21T00:00:00"/>
    <s v="Standard Class"/>
    <s v="TS-21160"/>
    <s v="Theresa Swint"/>
    <x v="2"/>
    <s v="United States"/>
    <s v="Toledo"/>
    <x v="24"/>
    <n v="43615"/>
    <x v="3"/>
    <s v="OFF-FA-10003059"/>
    <x v="1"/>
    <x v="13"/>
    <s v="Assorted Color Push Pins"/>
    <x v="966"/>
    <n v="1"/>
    <n v="0.2"/>
    <n v="0.2352999999999999"/>
  </r>
  <r>
    <n v="1067"/>
    <x v="511"/>
    <x v="1"/>
    <x v="392"/>
    <d v="2012-04-21T00:00:00"/>
    <s v="Standard Class"/>
    <s v="TS-21160"/>
    <s v="Theresa Swint"/>
    <x v="2"/>
    <s v="United States"/>
    <s v="Toledo"/>
    <x v="24"/>
    <n v="43615"/>
    <x v="3"/>
    <s v="OFF-BI-10004330"/>
    <x v="1"/>
    <x v="8"/>
    <s v="GBC Velobind Prepunched Cover Sets, Regency Series"/>
    <x v="967"/>
    <n v="5"/>
    <n v="0.7"/>
    <n v="-46.224999999999994"/>
  </r>
  <r>
    <n v="1068"/>
    <x v="512"/>
    <x v="0"/>
    <x v="393"/>
    <d v="2013-10-03T00:00:00"/>
    <s v="First Class"/>
    <s v="BD-11620"/>
    <s v="Brian DeCherney"/>
    <x v="1"/>
    <s v="United States"/>
    <s v="San Francisco"/>
    <x v="1"/>
    <n v="94122"/>
    <x v="1"/>
    <s v="FUR-CH-10001146"/>
    <x v="0"/>
    <x v="1"/>
    <s v="Global Value Mid-Back Manager's Chair, Gray"/>
    <x v="968"/>
    <n v="4"/>
    <n v="0.2"/>
    <n v="12.177999999999983"/>
  </r>
  <r>
    <n v="1069"/>
    <x v="513"/>
    <x v="3"/>
    <x v="394"/>
    <d v="2014-10-01T00:00:00"/>
    <s v="Second Class"/>
    <s v="CM-12160"/>
    <s v="Charles McCrossin"/>
    <x v="1"/>
    <s v="United States"/>
    <s v="Brownsville"/>
    <x v="5"/>
    <n v="78521"/>
    <x v="2"/>
    <s v="OFF-SU-10001935"/>
    <x v="1"/>
    <x v="14"/>
    <s v="Staples"/>
    <x v="969"/>
    <n v="1"/>
    <n v="0.2"/>
    <n v="-0.34880000000000033"/>
  </r>
  <r>
    <n v="1070"/>
    <x v="514"/>
    <x v="1"/>
    <x v="395"/>
    <d v="2012-07-29T00:00:00"/>
    <s v="Standard Class"/>
    <s v="RB-19795"/>
    <s v="Ross Baird"/>
    <x v="3"/>
    <s v="United States"/>
    <s v="Philadelphia"/>
    <x v="9"/>
    <n v="19143"/>
    <x v="3"/>
    <s v="OFF-BI-10001524"/>
    <x v="1"/>
    <x v="8"/>
    <s v="GBC Premium Transparent Covers with Diagonal Lined Pattern"/>
    <x v="970"/>
    <n v="4"/>
    <n v="0.7"/>
    <n v="-18.462400000000002"/>
  </r>
  <r>
    <n v="1071"/>
    <x v="515"/>
    <x v="1"/>
    <x v="312"/>
    <d v="2012-11-26T00:00:00"/>
    <s v="Standard Class"/>
    <s v="SN-20560"/>
    <s v="Skye Norling"/>
    <x v="3"/>
    <s v="United States"/>
    <s v="Los Angeles"/>
    <x v="1"/>
    <n v="90008"/>
    <x v="1"/>
    <s v="OFF-AR-10003732"/>
    <x v="1"/>
    <x v="6"/>
    <s v="Newell 333"/>
    <x v="21"/>
    <n v="7"/>
    <n v="0"/>
    <n v="5.0595999999999997"/>
  </r>
  <r>
    <n v="1072"/>
    <x v="516"/>
    <x v="0"/>
    <x v="236"/>
    <d v="2013-05-03T00:00:00"/>
    <s v="Standard Class"/>
    <s v="EH-14005"/>
    <s v="Erica Hernandez"/>
    <x v="3"/>
    <s v="United States"/>
    <s v="Denver"/>
    <x v="22"/>
    <n v="80219"/>
    <x v="1"/>
    <s v="OFF-PA-10001970"/>
    <x v="1"/>
    <x v="10"/>
    <s v="Xerox 1881"/>
    <x v="34"/>
    <n v="3"/>
    <n v="0.2"/>
    <n v="9.9467999999999979"/>
  </r>
  <r>
    <n v="1073"/>
    <x v="517"/>
    <x v="3"/>
    <x v="237"/>
    <d v="2014-11-20T00:00:00"/>
    <s v="Standard Class"/>
    <s v="FO-14305"/>
    <s v="Frank Olsen"/>
    <x v="1"/>
    <s v="United States"/>
    <s v="New York City"/>
    <x v="15"/>
    <n v="10035"/>
    <x v="3"/>
    <s v="OFF-BI-10003669"/>
    <x v="1"/>
    <x v="8"/>
    <s v="3M Organizer Strips"/>
    <x v="880"/>
    <n v="2"/>
    <n v="0.2"/>
    <n v="3.024"/>
  </r>
  <r>
    <n v="1074"/>
    <x v="518"/>
    <x v="0"/>
    <x v="396"/>
    <d v="2013-11-20T00:00:00"/>
    <s v="Standard Class"/>
    <s v="MS-17710"/>
    <s v="Maurice Satty"/>
    <x v="1"/>
    <s v="United States"/>
    <s v="Mesa"/>
    <x v="16"/>
    <n v="85204"/>
    <x v="1"/>
    <s v="OFF-BI-10003727"/>
    <x v="1"/>
    <x v="8"/>
    <s v="Avery Durable Slant Ring Binders With Label Holder"/>
    <x v="971"/>
    <n v="5"/>
    <n v="0.7"/>
    <n v="-4.5980000000000008"/>
  </r>
  <r>
    <n v="1075"/>
    <x v="518"/>
    <x v="0"/>
    <x v="396"/>
    <d v="2013-11-20T00:00:00"/>
    <s v="Standard Class"/>
    <s v="MS-17710"/>
    <s v="Maurice Satty"/>
    <x v="1"/>
    <s v="United States"/>
    <s v="Mesa"/>
    <x v="16"/>
    <n v="85204"/>
    <x v="1"/>
    <s v="OFF-BI-10004967"/>
    <x v="1"/>
    <x v="8"/>
    <s v="Round Ring Binders"/>
    <x v="972"/>
    <n v="7"/>
    <n v="0.7"/>
    <n v="-3.3487999999999998"/>
  </r>
  <r>
    <n v="1076"/>
    <x v="518"/>
    <x v="0"/>
    <x v="396"/>
    <d v="2013-11-20T00:00:00"/>
    <s v="Standard Class"/>
    <s v="MS-17710"/>
    <s v="Maurice Satty"/>
    <x v="1"/>
    <s v="United States"/>
    <s v="Mesa"/>
    <x v="16"/>
    <n v="85204"/>
    <x v="1"/>
    <s v="TEC-AC-10003447"/>
    <x v="2"/>
    <x v="11"/>
    <s v="Micropad Numeric Keypads"/>
    <x v="236"/>
    <n v="2"/>
    <n v="0.2"/>
    <n v="1.9989999999999979"/>
  </r>
  <r>
    <n v="1077"/>
    <x v="519"/>
    <x v="0"/>
    <x v="321"/>
    <d v="2013-10-01T00:00:00"/>
    <s v="First Class"/>
    <s v="CC-12100"/>
    <s v="Chad Cunningham"/>
    <x v="3"/>
    <s v="United States"/>
    <s v="Columbus"/>
    <x v="14"/>
    <n v="47201"/>
    <x v="2"/>
    <s v="OFF-AR-10000255"/>
    <x v="1"/>
    <x v="6"/>
    <s v="Newell 328"/>
    <x v="973"/>
    <n v="7"/>
    <n v="0"/>
    <n v="10.628799999999998"/>
  </r>
  <r>
    <n v="1078"/>
    <x v="520"/>
    <x v="3"/>
    <x v="397"/>
    <d v="2014-09-26T00:00:00"/>
    <s v="Second Class"/>
    <s v="DW-13540"/>
    <s v="Don Weiss"/>
    <x v="1"/>
    <s v="United States"/>
    <s v="Seattle"/>
    <x v="4"/>
    <n v="98105"/>
    <x v="1"/>
    <s v="OFF-AP-10002191"/>
    <x v="1"/>
    <x v="9"/>
    <s v="Belkin 8 Outlet SurgeMaster II Gold Surge Protector"/>
    <x v="668"/>
    <n v="2"/>
    <n v="0"/>
    <n v="33.588800000000006"/>
  </r>
  <r>
    <n v="1079"/>
    <x v="520"/>
    <x v="3"/>
    <x v="397"/>
    <d v="2014-09-26T00:00:00"/>
    <s v="Second Class"/>
    <s v="DW-13540"/>
    <s v="Don Weiss"/>
    <x v="1"/>
    <s v="United States"/>
    <s v="Seattle"/>
    <x v="4"/>
    <n v="98105"/>
    <x v="1"/>
    <s v="OFF-ST-10001325"/>
    <x v="1"/>
    <x v="4"/>
    <s v="Sterilite Officeware Hinged File Box"/>
    <x v="974"/>
    <n v="3"/>
    <n v="0"/>
    <n v="8.4888000000000012"/>
  </r>
  <r>
    <n v="1080"/>
    <x v="520"/>
    <x v="3"/>
    <x v="397"/>
    <d v="2014-09-26T00:00:00"/>
    <s v="Second Class"/>
    <s v="DW-13540"/>
    <s v="Don Weiss"/>
    <x v="1"/>
    <s v="United States"/>
    <s v="Seattle"/>
    <x v="4"/>
    <n v="98105"/>
    <x v="1"/>
    <s v="OFF-BI-10000404"/>
    <x v="1"/>
    <x v="8"/>
    <s v="Avery Printable Repositionable Plastic Tabs"/>
    <x v="975"/>
    <n v="1"/>
    <n v="0.2"/>
    <n v="2.3220000000000001"/>
  </r>
  <r>
    <n v="1081"/>
    <x v="521"/>
    <x v="1"/>
    <x v="239"/>
    <d v="2012-12-04T00:00:00"/>
    <s v="Standard Class"/>
    <s v="BT-11395"/>
    <s v="Bill Tyler"/>
    <x v="2"/>
    <s v="United States"/>
    <s v="Detroit"/>
    <x v="12"/>
    <n v="48227"/>
    <x v="2"/>
    <s v="OFF-PA-10000349"/>
    <x v="1"/>
    <x v="10"/>
    <s v="Staples"/>
    <x v="548"/>
    <n v="4"/>
    <n v="0"/>
    <n v="9.3624000000000009"/>
  </r>
  <r>
    <n v="1082"/>
    <x v="521"/>
    <x v="1"/>
    <x v="239"/>
    <d v="2012-12-04T00:00:00"/>
    <s v="Standard Class"/>
    <s v="BT-11395"/>
    <s v="Bill Tyler"/>
    <x v="2"/>
    <s v="United States"/>
    <s v="Detroit"/>
    <x v="12"/>
    <n v="48227"/>
    <x v="2"/>
    <s v="FUR-CH-10002880"/>
    <x v="0"/>
    <x v="1"/>
    <s v="Global High-Back Leather Tilter, Burgundy"/>
    <x v="976"/>
    <n v="9"/>
    <n v="0"/>
    <n v="121.76009999999994"/>
  </r>
  <r>
    <n v="1083"/>
    <x v="522"/>
    <x v="0"/>
    <x v="398"/>
    <d v="2013-03-06T00:00:00"/>
    <s v="Standard Class"/>
    <s v="KD-16270"/>
    <s v="Karen Daniels"/>
    <x v="1"/>
    <s v="United States"/>
    <s v="Yonkers"/>
    <x v="15"/>
    <n v="10701"/>
    <x v="3"/>
    <s v="FUR-TA-10001095"/>
    <x v="0"/>
    <x v="3"/>
    <s v="Chromcraft Round Conference Tables"/>
    <x v="977"/>
    <n v="8"/>
    <n v="0.4"/>
    <n v="-264.92079999999999"/>
  </r>
  <r>
    <n v="1084"/>
    <x v="522"/>
    <x v="0"/>
    <x v="398"/>
    <d v="2013-03-06T00:00:00"/>
    <s v="Standard Class"/>
    <s v="KD-16270"/>
    <s v="Karen Daniels"/>
    <x v="1"/>
    <s v="United States"/>
    <s v="Yonkers"/>
    <x v="15"/>
    <n v="10701"/>
    <x v="3"/>
    <s v="OFF-PA-10003127"/>
    <x v="1"/>
    <x v="10"/>
    <s v="Staples"/>
    <x v="978"/>
    <n v="1"/>
    <n v="0"/>
    <n v="12.134799999999998"/>
  </r>
  <r>
    <n v="1085"/>
    <x v="522"/>
    <x v="0"/>
    <x v="398"/>
    <d v="2013-03-06T00:00:00"/>
    <s v="Standard Class"/>
    <s v="KD-16270"/>
    <s v="Karen Daniels"/>
    <x v="1"/>
    <s v="United States"/>
    <s v="Yonkers"/>
    <x v="15"/>
    <n v="10701"/>
    <x v="3"/>
    <s v="OFF-ST-10003208"/>
    <x v="1"/>
    <x v="4"/>
    <s v="Adjustable Depth Letter/Legal Cart"/>
    <x v="979"/>
    <n v="2"/>
    <n v="0"/>
    <n v="105.24679999999995"/>
  </r>
  <r>
    <n v="1086"/>
    <x v="522"/>
    <x v="0"/>
    <x v="398"/>
    <d v="2013-03-06T00:00:00"/>
    <s v="Standard Class"/>
    <s v="KD-16270"/>
    <s v="Karen Daniels"/>
    <x v="1"/>
    <s v="United States"/>
    <s v="Yonkers"/>
    <x v="15"/>
    <n v="10701"/>
    <x v="3"/>
    <s v="TEC-MA-10003979"/>
    <x v="2"/>
    <x v="15"/>
    <s v="Ativa V4110MDD Micro-Cut Shredder"/>
    <x v="980"/>
    <n v="7"/>
    <n v="0"/>
    <n v="2400.9656999999997"/>
  </r>
  <r>
    <n v="1087"/>
    <x v="523"/>
    <x v="0"/>
    <x v="399"/>
    <d v="2013-08-13T00:00:00"/>
    <s v="Same Day"/>
    <s v="LC-16870"/>
    <s v="Lena Cacioppo"/>
    <x v="1"/>
    <s v="United States"/>
    <s v="Des Moines"/>
    <x v="23"/>
    <n v="50315"/>
    <x v="2"/>
    <s v="OFF-PA-10000029"/>
    <x v="1"/>
    <x v="10"/>
    <s v="Xerox 224"/>
    <x v="90"/>
    <n v="1"/>
    <n v="0"/>
    <n v="3.1104000000000003"/>
  </r>
  <r>
    <n v="1088"/>
    <x v="524"/>
    <x v="0"/>
    <x v="243"/>
    <d v="2013-08-21T00:00:00"/>
    <s v="Second Class"/>
    <s v="CY-12745"/>
    <s v="Craig Yedwab"/>
    <x v="2"/>
    <s v="United States"/>
    <s v="Oakland"/>
    <x v="1"/>
    <n v="94601"/>
    <x v="1"/>
    <s v="TEC-PH-10004896"/>
    <x v="2"/>
    <x v="7"/>
    <s v="Nokia Lumia 521 (T-Mobile)"/>
    <x v="981"/>
    <n v="3"/>
    <n v="0.2"/>
    <n v="7.1976000000000049"/>
  </r>
  <r>
    <n v="1089"/>
    <x v="524"/>
    <x v="0"/>
    <x v="243"/>
    <d v="2013-08-21T00:00:00"/>
    <s v="Second Class"/>
    <s v="CY-12745"/>
    <s v="Craig Yedwab"/>
    <x v="2"/>
    <s v="United States"/>
    <s v="Oakland"/>
    <x v="1"/>
    <n v="94601"/>
    <x v="1"/>
    <s v="OFF-LA-10000452"/>
    <x v="1"/>
    <x v="2"/>
    <s v="Avery 488"/>
    <x v="982"/>
    <n v="1"/>
    <n v="0"/>
    <n v="1.512"/>
  </r>
  <r>
    <n v="1090"/>
    <x v="525"/>
    <x v="3"/>
    <x v="400"/>
    <d v="2014-06-11T00:00:00"/>
    <s v="Standard Class"/>
    <s v="LW-16990"/>
    <s v="Lindsay Williams"/>
    <x v="2"/>
    <s v="United States"/>
    <s v="Monroe"/>
    <x v="3"/>
    <n v="28110"/>
    <x v="0"/>
    <s v="FUR-FU-10001967"/>
    <x v="0"/>
    <x v="5"/>
    <s v="Telescoping Adjustable Floor Lamp"/>
    <x v="236"/>
    <n v="2"/>
    <n v="0.2"/>
    <n v="1.9989999999999979"/>
  </r>
  <r>
    <n v="1091"/>
    <x v="525"/>
    <x v="3"/>
    <x v="400"/>
    <d v="2014-06-11T00:00:00"/>
    <s v="Standard Class"/>
    <s v="LW-16990"/>
    <s v="Lindsay Williams"/>
    <x v="2"/>
    <s v="United States"/>
    <s v="Monroe"/>
    <x v="3"/>
    <n v="28110"/>
    <x v="0"/>
    <s v="TEC-PH-10001819"/>
    <x v="2"/>
    <x v="7"/>
    <s v="Innergie mMini Combo Duo USB Travel Charging Kit"/>
    <x v="983"/>
    <n v="2"/>
    <n v="0.2"/>
    <n v="25.194399999999995"/>
  </r>
  <r>
    <n v="1092"/>
    <x v="526"/>
    <x v="1"/>
    <x v="401"/>
    <d v="2012-12-13T00:00:00"/>
    <s v="Standard Class"/>
    <s v="NP-18325"/>
    <s v="Naresj Patel"/>
    <x v="1"/>
    <s v="United States"/>
    <s v="San Diego"/>
    <x v="1"/>
    <n v="92105"/>
    <x v="1"/>
    <s v="OFF-AR-10002952"/>
    <x v="1"/>
    <x v="6"/>
    <s v="Stanley Contemporary Battery Pencil Sharpeners"/>
    <x v="984"/>
    <n v="9"/>
    <n v="0"/>
    <n v="33.641999999999996"/>
  </r>
  <r>
    <n v="1093"/>
    <x v="526"/>
    <x v="1"/>
    <x v="401"/>
    <d v="2012-12-13T00:00:00"/>
    <s v="Standard Class"/>
    <s v="NP-18325"/>
    <s v="Naresj Patel"/>
    <x v="1"/>
    <s v="United States"/>
    <s v="San Diego"/>
    <x v="1"/>
    <n v="92105"/>
    <x v="1"/>
    <s v="TEC-PH-10000576"/>
    <x v="2"/>
    <x v="7"/>
    <s v="AT&amp;T 1080 Corded phone"/>
    <x v="985"/>
    <n v="2"/>
    <n v="0.2"/>
    <n v="19.178600000000003"/>
  </r>
  <r>
    <n v="1094"/>
    <x v="527"/>
    <x v="1"/>
    <x v="17"/>
    <d v="2012-12-31T00:00:00"/>
    <s v="Standard Class"/>
    <s v="BT-11485"/>
    <s v="Brad Thomas"/>
    <x v="3"/>
    <s v="United States"/>
    <s v="Clinton"/>
    <x v="39"/>
    <n v="20735"/>
    <x v="3"/>
    <s v="OFF-PA-10000605"/>
    <x v="1"/>
    <x v="10"/>
    <s v="Xerox 1950"/>
    <x v="986"/>
    <n v="5"/>
    <n v="0"/>
    <n v="14.161000000000001"/>
  </r>
  <r>
    <n v="1095"/>
    <x v="527"/>
    <x v="1"/>
    <x v="17"/>
    <d v="2012-12-31T00:00:00"/>
    <s v="Standard Class"/>
    <s v="BT-11485"/>
    <s v="Brad Thomas"/>
    <x v="3"/>
    <s v="United States"/>
    <s v="Clinton"/>
    <x v="39"/>
    <n v="20735"/>
    <x v="3"/>
    <s v="OFF-AP-10002518"/>
    <x v="1"/>
    <x v="9"/>
    <s v="Kensington 7 Outlet MasterPiece Power Center"/>
    <x v="987"/>
    <n v="2"/>
    <n v="0"/>
    <n v="103.22839999999997"/>
  </r>
  <r>
    <n v="1096"/>
    <x v="528"/>
    <x v="3"/>
    <x v="276"/>
    <d v="2014-01-27T00:00:00"/>
    <s v="Standard Class"/>
    <s v="PS-19045"/>
    <s v="Penelope Sewall"/>
    <x v="3"/>
    <s v="United States"/>
    <s v="Charlotte"/>
    <x v="3"/>
    <n v="28205"/>
    <x v="0"/>
    <s v="OFF-ST-10004340"/>
    <x v="1"/>
    <x v="4"/>
    <s v="Fellowes Mobile File Cart, Black"/>
    <x v="988"/>
    <n v="7"/>
    <n v="0.2"/>
    <n v="30.468200000000024"/>
  </r>
  <r>
    <n v="1097"/>
    <x v="528"/>
    <x v="3"/>
    <x v="276"/>
    <d v="2014-01-27T00:00:00"/>
    <s v="Standard Class"/>
    <s v="PS-19045"/>
    <s v="Penelope Sewall"/>
    <x v="3"/>
    <s v="United States"/>
    <s v="Charlotte"/>
    <x v="3"/>
    <n v="28205"/>
    <x v="0"/>
    <s v="OFF-BI-10004001"/>
    <x v="1"/>
    <x v="8"/>
    <s v="GBC Recycled VeloBinder Covers"/>
    <x v="989"/>
    <n v="7"/>
    <n v="0.7"/>
    <n v="-28.627200000000009"/>
  </r>
  <r>
    <n v="1098"/>
    <x v="529"/>
    <x v="2"/>
    <x v="402"/>
    <d v="2011-06-28T00:00:00"/>
    <s v="First Class"/>
    <s v="NS-18640"/>
    <s v="Noel Staavos"/>
    <x v="2"/>
    <s v="United States"/>
    <s v="Los Angeles"/>
    <x v="1"/>
    <n v="90049"/>
    <x v="1"/>
    <s v="FUR-TA-10004147"/>
    <x v="0"/>
    <x v="3"/>
    <s v="Hon 4060 Series Tables"/>
    <x v="990"/>
    <n v="5"/>
    <n v="0.2"/>
    <n v="11.19599999999997"/>
  </r>
  <r>
    <n v="1099"/>
    <x v="530"/>
    <x v="0"/>
    <x v="403"/>
    <d v="2013-06-18T00:00:00"/>
    <s v="First Class"/>
    <s v="PV-18985"/>
    <s v="Paul Van Hugh"/>
    <x v="3"/>
    <s v="United States"/>
    <s v="San Francisco"/>
    <x v="1"/>
    <n v="94122"/>
    <x v="1"/>
    <s v="OFF-AR-10001545"/>
    <x v="1"/>
    <x v="6"/>
    <s v="Newell 326"/>
    <x v="991"/>
    <n v="4"/>
    <n v="0"/>
    <n v="2.0415999999999999"/>
  </r>
  <r>
    <n v="1100"/>
    <x v="530"/>
    <x v="0"/>
    <x v="403"/>
    <d v="2013-06-18T00:00:00"/>
    <s v="First Class"/>
    <s v="PV-18985"/>
    <s v="Paul Van Hugh"/>
    <x v="3"/>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3"/>
    <s v="United States"/>
    <s v="San Francisco"/>
    <x v="1"/>
    <n v="94122"/>
    <x v="1"/>
    <s v="TEC-AC-10001013"/>
    <x v="2"/>
    <x v="11"/>
    <s v="Logitech ClearChat Comfort/USB Headset H390"/>
    <x v="993"/>
    <n v="1"/>
    <n v="0"/>
    <n v="9.6656999999999975"/>
  </r>
  <r>
    <n v="1102"/>
    <x v="530"/>
    <x v="0"/>
    <x v="403"/>
    <d v="2013-06-18T00:00:00"/>
    <s v="First Class"/>
    <s v="PV-18985"/>
    <s v="Paul Van Hugh"/>
    <x v="3"/>
    <s v="United States"/>
    <s v="San Francisco"/>
    <x v="1"/>
    <n v="94122"/>
    <x v="1"/>
    <s v="OFF-AR-10002255"/>
    <x v="1"/>
    <x v="6"/>
    <s v="Newell 346"/>
    <x v="880"/>
    <n v="3"/>
    <n v="0"/>
    <n v="2.5055999999999998"/>
  </r>
  <r>
    <n v="1103"/>
    <x v="531"/>
    <x v="3"/>
    <x v="81"/>
    <d v="2014-04-28T00:00:00"/>
    <s v="Standard Class"/>
    <s v="RP-19390"/>
    <s v="Resi Pölking"/>
    <x v="1"/>
    <s v="United States"/>
    <s v="Houston"/>
    <x v="5"/>
    <n v="77041"/>
    <x v="2"/>
    <s v="OFF-BI-10004140"/>
    <x v="1"/>
    <x v="8"/>
    <s v="Avery Non-Stick Binders"/>
    <x v="994"/>
    <n v="3"/>
    <n v="0.8"/>
    <n v="-4.7145000000000028"/>
  </r>
  <r>
    <n v="1104"/>
    <x v="531"/>
    <x v="3"/>
    <x v="81"/>
    <d v="2014-04-28T00:00:00"/>
    <s v="Standard Class"/>
    <s v="RP-19390"/>
    <s v="Resi Pölking"/>
    <x v="1"/>
    <s v="United States"/>
    <s v="Houston"/>
    <x v="5"/>
    <n v="77041"/>
    <x v="2"/>
    <s v="OFF-BI-10002049"/>
    <x v="1"/>
    <x v="8"/>
    <s v="UniKeep View Case Binders"/>
    <x v="995"/>
    <n v="3"/>
    <n v="0.8"/>
    <n v="-4.9878000000000018"/>
  </r>
  <r>
    <n v="1105"/>
    <x v="532"/>
    <x v="0"/>
    <x v="147"/>
    <d v="2013-10-28T00:00:00"/>
    <s v="Standard Class"/>
    <s v="NM-18520"/>
    <s v="Neoma Murray"/>
    <x v="1"/>
    <s v="United States"/>
    <s v="Riverside"/>
    <x v="1"/>
    <n v="92503"/>
    <x v="1"/>
    <s v="OFF-PA-10001892"/>
    <x v="1"/>
    <x v="10"/>
    <s v="Rediform Wirebound &quot;Phone Memo&quot; Message Book, 11 x 5-3/4"/>
    <x v="996"/>
    <n v="3"/>
    <n v="0"/>
    <n v="11.230799999999999"/>
  </r>
  <r>
    <n v="1106"/>
    <x v="533"/>
    <x v="0"/>
    <x v="258"/>
    <d v="2013-11-25T00:00:00"/>
    <s v="Standard Class"/>
    <s v="EH-13945"/>
    <s v="Eric Hoffmann"/>
    <x v="1"/>
    <s v="United States"/>
    <s v="Houston"/>
    <x v="5"/>
    <n v="77041"/>
    <x v="2"/>
    <s v="OFF-ST-10000642"/>
    <x v="1"/>
    <x v="4"/>
    <s v="Tennsco Lockers, Gray"/>
    <x v="997"/>
    <n v="6"/>
    <n v="0.2"/>
    <n v="-16.36440000000001"/>
  </r>
  <r>
    <n v="1107"/>
    <x v="533"/>
    <x v="0"/>
    <x v="258"/>
    <d v="2013-11-25T00:00:00"/>
    <s v="Standard Class"/>
    <s v="EH-13945"/>
    <s v="Eric Hoffmann"/>
    <x v="1"/>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1"/>
    <s v="United States"/>
    <s v="Houston"/>
    <x v="5"/>
    <n v="77041"/>
    <x v="2"/>
    <s v="OFF-BI-10003676"/>
    <x v="1"/>
    <x v="8"/>
    <s v="GBC Standard Recycled Report Covers, Clear Plastic Sheets"/>
    <x v="999"/>
    <n v="5"/>
    <n v="0.8"/>
    <n v="-17.248000000000008"/>
  </r>
  <r>
    <n v="1109"/>
    <x v="533"/>
    <x v="0"/>
    <x v="258"/>
    <d v="2013-11-25T00:00:00"/>
    <s v="Standard Class"/>
    <s v="EH-13945"/>
    <s v="Eric Hoffmann"/>
    <x v="1"/>
    <s v="United States"/>
    <s v="Houston"/>
    <x v="5"/>
    <n v="77041"/>
    <x v="2"/>
    <s v="OFF-FA-10003495"/>
    <x v="1"/>
    <x v="13"/>
    <s v="Staples"/>
    <x v="1000"/>
    <n v="12"/>
    <n v="0.2"/>
    <n v="21.888000000000002"/>
  </r>
  <r>
    <n v="1110"/>
    <x v="533"/>
    <x v="0"/>
    <x v="258"/>
    <d v="2013-11-25T00:00:00"/>
    <s v="Standard Class"/>
    <s v="EH-13945"/>
    <s v="Eric Hoffmann"/>
    <x v="1"/>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1"/>
    <s v="United States"/>
    <s v="Houston"/>
    <x v="5"/>
    <n v="77041"/>
    <x v="2"/>
    <s v="TEC-PH-10003589"/>
    <x v="2"/>
    <x v="7"/>
    <s v="invisibleSHIELD by ZAGG Smudge-Free Screen Protector"/>
    <x v="1002"/>
    <n v="5"/>
    <n v="0.2"/>
    <n v="25.185999999999996"/>
  </r>
  <r>
    <n v="1112"/>
    <x v="533"/>
    <x v="0"/>
    <x v="258"/>
    <d v="2013-11-25T00:00:00"/>
    <s v="Standard Class"/>
    <s v="EH-13945"/>
    <s v="Eric Hoffmann"/>
    <x v="1"/>
    <s v="United States"/>
    <s v="Houston"/>
    <x v="5"/>
    <n v="77041"/>
    <x v="2"/>
    <s v="OFF-PA-10004735"/>
    <x v="1"/>
    <x v="10"/>
    <s v="Xerox 1905"/>
    <x v="563"/>
    <n v="2"/>
    <n v="0.2"/>
    <n v="3.6288"/>
  </r>
  <r>
    <n v="1113"/>
    <x v="533"/>
    <x v="0"/>
    <x v="258"/>
    <d v="2013-11-25T00:00:00"/>
    <s v="Standard Class"/>
    <s v="EH-13945"/>
    <s v="Eric Hoffmann"/>
    <x v="1"/>
    <s v="United States"/>
    <s v="Houston"/>
    <x v="5"/>
    <n v="77041"/>
    <x v="2"/>
    <s v="OFF-BI-10002609"/>
    <x v="1"/>
    <x v="8"/>
    <s v="Avery Hidden Tab Dividers for Binding Systems"/>
    <x v="1003"/>
    <n v="2"/>
    <n v="0.8"/>
    <n v="-2.0264000000000002"/>
  </r>
  <r>
    <n v="1114"/>
    <x v="534"/>
    <x v="3"/>
    <x v="404"/>
    <d v="2014-12-24T00:00:00"/>
    <s v="Second Class"/>
    <s v="RA-19915"/>
    <s v="Russell Applegate"/>
    <x v="1"/>
    <s v="United States"/>
    <s v="Encinitas"/>
    <x v="1"/>
    <n v="92024"/>
    <x v="1"/>
    <s v="OFF-BI-10003364"/>
    <x v="1"/>
    <x v="8"/>
    <s v="Binding Machine Supplies"/>
    <x v="1004"/>
    <n v="2"/>
    <n v="0.2"/>
    <n v="16.3352"/>
  </r>
  <r>
    <n v="1115"/>
    <x v="534"/>
    <x v="3"/>
    <x v="404"/>
    <d v="2014-12-24T00:00:00"/>
    <s v="Second Class"/>
    <s v="RA-19915"/>
    <s v="Russell Applegate"/>
    <x v="1"/>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1"/>
    <s v="United States"/>
    <s v="Encinitas"/>
    <x v="1"/>
    <n v="92024"/>
    <x v="1"/>
    <s v="TEC-AC-10003610"/>
    <x v="2"/>
    <x v="11"/>
    <s v="Logitech Illuminated - Keyboard"/>
    <x v="1006"/>
    <n v="2"/>
    <n v="0"/>
    <n v="57.590400000000002"/>
  </r>
  <r>
    <n v="1117"/>
    <x v="535"/>
    <x v="0"/>
    <x v="405"/>
    <d v="2013-07-25T00:00:00"/>
    <s v="Second Class"/>
    <s v="DL-13495"/>
    <s v="Dionis Lloyd"/>
    <x v="2"/>
    <s v="United States"/>
    <s v="San Francisco"/>
    <x v="1"/>
    <n v="94110"/>
    <x v="1"/>
    <s v="OFF-LA-10003766"/>
    <x v="1"/>
    <x v="2"/>
    <s v="Self-Adhesive Removable Labels"/>
    <x v="689"/>
    <n v="2"/>
    <n v="0"/>
    <n v="3.024"/>
  </r>
  <r>
    <n v="1118"/>
    <x v="536"/>
    <x v="1"/>
    <x v="406"/>
    <d v="2012-09-08T00:00:00"/>
    <s v="Standard Class"/>
    <s v="CS-12355"/>
    <s v="Christine Sundaresam"/>
    <x v="1"/>
    <s v="United States"/>
    <s v="Roswell"/>
    <x v="32"/>
    <n v="30076"/>
    <x v="0"/>
    <s v="OFF-PA-10001970"/>
    <x v="1"/>
    <x v="10"/>
    <s v="Xerox 1908"/>
    <x v="1007"/>
    <n v="5"/>
    <n v="0"/>
    <n v="137.15100000000001"/>
  </r>
  <r>
    <n v="1119"/>
    <x v="536"/>
    <x v="1"/>
    <x v="406"/>
    <d v="2012-09-08T00:00:00"/>
    <s v="Standard Class"/>
    <s v="CS-12355"/>
    <s v="Christine Sundaresam"/>
    <x v="1"/>
    <s v="United States"/>
    <s v="Roswell"/>
    <x v="32"/>
    <n v="30076"/>
    <x v="0"/>
    <s v="TEC-AC-10002049"/>
    <x v="2"/>
    <x v="11"/>
    <s v="Logitech G19 Programmable Gaming Keyboard"/>
    <x v="1008"/>
    <n v="5"/>
    <n v="0"/>
    <n v="111.59099999999995"/>
  </r>
  <r>
    <n v="1120"/>
    <x v="536"/>
    <x v="1"/>
    <x v="406"/>
    <d v="2012-09-08T00:00:00"/>
    <s v="Standard Class"/>
    <s v="CS-12355"/>
    <s v="Christine Sundaresam"/>
    <x v="1"/>
    <s v="United States"/>
    <s v="Roswell"/>
    <x v="32"/>
    <n v="30076"/>
    <x v="0"/>
    <s v="OFF-PA-10000141"/>
    <x v="1"/>
    <x v="10"/>
    <s v="Ampad Evidence Wirebond Steno Books, 6&quot; x 9&quot;"/>
    <x v="1009"/>
    <n v="2"/>
    <n v="0"/>
    <n v="2.0491999999999999"/>
  </r>
  <r>
    <n v="1121"/>
    <x v="536"/>
    <x v="1"/>
    <x v="406"/>
    <d v="2012-09-08T00:00:00"/>
    <s v="Standard Class"/>
    <s v="CS-12355"/>
    <s v="Christine Sundaresam"/>
    <x v="1"/>
    <s v="United States"/>
    <s v="Roswell"/>
    <x v="32"/>
    <n v="30076"/>
    <x v="0"/>
    <s v="OFF-EN-10004459"/>
    <x v="1"/>
    <x v="12"/>
    <s v="Security-Tint Envelopes"/>
    <x v="770"/>
    <n v="2"/>
    <n v="0"/>
    <n v="7.4871999999999996"/>
  </r>
  <r>
    <n v="1122"/>
    <x v="537"/>
    <x v="2"/>
    <x v="407"/>
    <d v="2011-01-27T00:00:00"/>
    <s v="Standard Class"/>
    <s v="HL-15040"/>
    <s v="Hunter Lopez"/>
    <x v="1"/>
    <s v="United States"/>
    <s v="Jonesboro"/>
    <x v="36"/>
    <n v="72401"/>
    <x v="0"/>
    <s v="TEC-PH-10001061"/>
    <x v="2"/>
    <x v="7"/>
    <s v="Apple iPhone 5C"/>
    <x v="1010"/>
    <n v="7"/>
    <n v="0"/>
    <n v="181.98179999999999"/>
  </r>
  <r>
    <n v="1123"/>
    <x v="537"/>
    <x v="2"/>
    <x v="407"/>
    <d v="2011-01-27T00:00:00"/>
    <s v="Standard Class"/>
    <s v="HL-15040"/>
    <s v="Hunter Lopez"/>
    <x v="1"/>
    <s v="United States"/>
    <s v="Jonesboro"/>
    <x v="36"/>
    <n v="72401"/>
    <x v="0"/>
    <s v="OFF-AR-10002375"/>
    <x v="1"/>
    <x v="6"/>
    <s v="Newell 351"/>
    <x v="1011"/>
    <n v="7"/>
    <n v="0"/>
    <n v="6.6583999999999968"/>
  </r>
  <r>
    <n v="1124"/>
    <x v="537"/>
    <x v="2"/>
    <x v="407"/>
    <d v="2011-01-27T00:00:00"/>
    <s v="Standard Class"/>
    <s v="HL-15040"/>
    <s v="Hunter Lopez"/>
    <x v="1"/>
    <s v="United States"/>
    <s v="Jonesboro"/>
    <x v="36"/>
    <n v="72401"/>
    <x v="0"/>
    <s v="FUR-FU-10003194"/>
    <x v="0"/>
    <x v="5"/>
    <s v="Eldon Expressions Desk Accessory, Wood Pencil Holder, Oak"/>
    <x v="1012"/>
    <n v="4"/>
    <n v="0"/>
    <n v="11.579999999999998"/>
  </r>
  <r>
    <n v="1125"/>
    <x v="537"/>
    <x v="2"/>
    <x v="407"/>
    <d v="2011-01-27T00:00:00"/>
    <s v="Standard Class"/>
    <s v="HL-15040"/>
    <s v="Hunter Lopez"/>
    <x v="1"/>
    <s v="United States"/>
    <s v="Jonesboro"/>
    <x v="36"/>
    <n v="72401"/>
    <x v="0"/>
    <s v="OFF-AR-10003811"/>
    <x v="1"/>
    <x v="6"/>
    <s v="Newell 327"/>
    <x v="153"/>
    <n v="3"/>
    <n v="0"/>
    <n v="1.7901"/>
  </r>
  <r>
    <n v="1126"/>
    <x v="537"/>
    <x v="2"/>
    <x v="407"/>
    <d v="2011-01-27T00:00:00"/>
    <s v="Standard Class"/>
    <s v="HL-15040"/>
    <s v="Hunter Lopez"/>
    <x v="1"/>
    <s v="United States"/>
    <s v="Jonesboro"/>
    <x v="36"/>
    <n v="72401"/>
    <x v="0"/>
    <s v="OFF-EN-10001539"/>
    <x v="1"/>
    <x v="12"/>
    <s v="Staples"/>
    <x v="1013"/>
    <n v="3"/>
    <n v="0"/>
    <n v="10.969799999999999"/>
  </r>
  <r>
    <n v="1127"/>
    <x v="537"/>
    <x v="2"/>
    <x v="407"/>
    <d v="2011-01-27T00:00:00"/>
    <s v="Standard Class"/>
    <s v="HL-15040"/>
    <s v="Hunter Lopez"/>
    <x v="1"/>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3"/>
    <s v="United States"/>
    <s v="Richmond"/>
    <x v="14"/>
    <n v="47374"/>
    <x v="2"/>
    <s v="OFF-AR-10003156"/>
    <x v="1"/>
    <x v="6"/>
    <s v="50 Colored Long Pencils"/>
    <x v="1015"/>
    <n v="1"/>
    <n v="0"/>
    <n v="2.6416000000000004"/>
  </r>
  <r>
    <n v="1129"/>
    <x v="538"/>
    <x v="1"/>
    <x v="56"/>
    <d v="2012-03-07T00:00:00"/>
    <s v="Standard Class"/>
    <s v="PA-19060"/>
    <s v="Pete Armstrong"/>
    <x v="3"/>
    <s v="United States"/>
    <s v="Richmond"/>
    <x v="14"/>
    <n v="47374"/>
    <x v="2"/>
    <s v="OFF-EN-10001532"/>
    <x v="1"/>
    <x v="12"/>
    <s v="Brown Kraft Recycled Envelopes"/>
    <x v="1016"/>
    <n v="6"/>
    <n v="0"/>
    <n v="50.94"/>
  </r>
  <r>
    <n v="1130"/>
    <x v="539"/>
    <x v="0"/>
    <x v="408"/>
    <d v="2013-04-17T00:00:00"/>
    <s v="Standard Class"/>
    <s v="BD-11605"/>
    <s v="Brian Dahlen"/>
    <x v="1"/>
    <s v="United States"/>
    <s v="Springfield"/>
    <x v="17"/>
    <n v="22153"/>
    <x v="0"/>
    <s v="FUR-TA-10004086"/>
    <x v="0"/>
    <x v="3"/>
    <s v="KI Adjustable-Height Table"/>
    <x v="1017"/>
    <n v="4"/>
    <n v="0"/>
    <n v="75.662399999999991"/>
  </r>
  <r>
    <n v="1131"/>
    <x v="539"/>
    <x v="0"/>
    <x v="408"/>
    <d v="2013-04-17T00:00:00"/>
    <s v="Standard Class"/>
    <s v="BD-11605"/>
    <s v="Brian Dahlen"/>
    <x v="1"/>
    <s v="United States"/>
    <s v="Springfield"/>
    <x v="17"/>
    <n v="22153"/>
    <x v="0"/>
    <s v="OFF-PA-10000100"/>
    <x v="1"/>
    <x v="10"/>
    <s v="Xerox 1945"/>
    <x v="1018"/>
    <n v="1"/>
    <n v="0"/>
    <n v="20.085100000000001"/>
  </r>
  <r>
    <n v="1132"/>
    <x v="539"/>
    <x v="0"/>
    <x v="408"/>
    <d v="2013-04-17T00:00:00"/>
    <s v="Standard Class"/>
    <s v="BD-11605"/>
    <s v="Brian Dahlen"/>
    <x v="1"/>
    <s v="United States"/>
    <s v="Springfield"/>
    <x v="17"/>
    <n v="22153"/>
    <x v="0"/>
    <s v="OFF-EN-10002500"/>
    <x v="1"/>
    <x v="12"/>
    <s v="Globe Weis Peel &amp; Seel First Class Envelopes"/>
    <x v="1019"/>
    <n v="5"/>
    <n v="0"/>
    <n v="28.754999999999995"/>
  </r>
  <r>
    <n v="1133"/>
    <x v="540"/>
    <x v="0"/>
    <x v="409"/>
    <d v="2013-12-08T00:00:00"/>
    <s v="First Class"/>
    <s v="GG-14650"/>
    <s v="Greg Guthrie"/>
    <x v="2"/>
    <s v="United States"/>
    <s v="Antioch"/>
    <x v="1"/>
    <n v="94509"/>
    <x v="1"/>
    <s v="OFF-PA-10004100"/>
    <x v="1"/>
    <x v="10"/>
    <s v="Xerox 216"/>
    <x v="541"/>
    <n v="3"/>
    <n v="0"/>
    <n v="9.3312000000000008"/>
  </r>
  <r>
    <n v="1134"/>
    <x v="541"/>
    <x v="0"/>
    <x v="410"/>
    <d v="2013-06-10T00:00:00"/>
    <s v="Standard Class"/>
    <s v="JS-15940"/>
    <s v="Joni Sundaresam"/>
    <x v="3"/>
    <s v="United States"/>
    <s v="Philadelphia"/>
    <x v="9"/>
    <n v="19134"/>
    <x v="3"/>
    <s v="OFF-ST-10003479"/>
    <x v="1"/>
    <x v="4"/>
    <s v="Eldon Base for stackable storage shelf, platinum"/>
    <x v="1020"/>
    <n v="4"/>
    <n v="0.2"/>
    <n v="-23.364000000000019"/>
  </r>
  <r>
    <n v="1135"/>
    <x v="541"/>
    <x v="0"/>
    <x v="410"/>
    <d v="2013-06-10T00:00:00"/>
    <s v="Standard Class"/>
    <s v="JS-15940"/>
    <s v="Joni Sundaresam"/>
    <x v="3"/>
    <s v="United States"/>
    <s v="Philadelphia"/>
    <x v="9"/>
    <n v="19134"/>
    <x v="3"/>
    <s v="OFF-LA-10000973"/>
    <x v="1"/>
    <x v="2"/>
    <s v="Avery 502"/>
    <x v="262"/>
    <n v="3"/>
    <n v="0.2"/>
    <n v="2.6459999999999995"/>
  </r>
  <r>
    <n v="1136"/>
    <x v="542"/>
    <x v="0"/>
    <x v="25"/>
    <d v="2013-12-12T00:00:00"/>
    <s v="Same Day"/>
    <s v="LR-16915"/>
    <s v="Lena Radford"/>
    <x v="1"/>
    <s v="United States"/>
    <s v="Homestead"/>
    <x v="2"/>
    <n v="33030"/>
    <x v="0"/>
    <s v="OFF-ST-10001476"/>
    <x v="1"/>
    <x v="4"/>
    <s v="Steel Personal Filing/Posting Tote"/>
    <x v="1021"/>
    <n v="3"/>
    <n v="0.2"/>
    <n v="7.4571000000000041"/>
  </r>
  <r>
    <n v="1137"/>
    <x v="543"/>
    <x v="0"/>
    <x v="396"/>
    <d v="2013-11-16T00:00:00"/>
    <s v="Second Class"/>
    <s v="FH-14275"/>
    <s v="Frank Hawley"/>
    <x v="2"/>
    <s v="United States"/>
    <s v="La Porte"/>
    <x v="14"/>
    <n v="46350"/>
    <x v="2"/>
    <s v="OFF-EN-10002831"/>
    <x v="1"/>
    <x v="12"/>
    <s v="Tyvek  Top-Opening Peel &amp; Seel  Envelopes, Gray"/>
    <x v="1022"/>
    <n v="8"/>
    <n v="0"/>
    <n v="129.38399999999999"/>
  </r>
  <r>
    <n v="1138"/>
    <x v="543"/>
    <x v="0"/>
    <x v="396"/>
    <d v="2013-11-16T00:00:00"/>
    <s v="Second Class"/>
    <s v="FH-14275"/>
    <s v="Frank Hawley"/>
    <x v="2"/>
    <s v="United States"/>
    <s v="La Porte"/>
    <x v="14"/>
    <n v="46350"/>
    <x v="2"/>
    <s v="OFF-AP-10002350"/>
    <x v="1"/>
    <x v="9"/>
    <s v="Belkin F9H710-06 7 Outlet SurgeMaster Surge Protector"/>
    <x v="1023"/>
    <n v="2"/>
    <n v="0"/>
    <n v="10.5504"/>
  </r>
  <r>
    <n v="1139"/>
    <x v="543"/>
    <x v="0"/>
    <x v="396"/>
    <d v="2013-11-16T00:00:00"/>
    <s v="Second Class"/>
    <s v="FH-14275"/>
    <s v="Frank Hawley"/>
    <x v="2"/>
    <s v="United States"/>
    <s v="La Porte"/>
    <x v="14"/>
    <n v="46350"/>
    <x v="2"/>
    <s v="OFF-PA-10001763"/>
    <x v="1"/>
    <x v="10"/>
    <s v="Xerox 1896"/>
    <x v="1024"/>
    <n v="2"/>
    <n v="0"/>
    <n v="8.9909999999999997"/>
  </r>
  <r>
    <n v="1140"/>
    <x v="543"/>
    <x v="0"/>
    <x v="396"/>
    <d v="2013-11-16T00:00:00"/>
    <s v="Second Class"/>
    <s v="FH-14275"/>
    <s v="Frank Hawley"/>
    <x v="2"/>
    <s v="United States"/>
    <s v="La Porte"/>
    <x v="14"/>
    <n v="46350"/>
    <x v="2"/>
    <s v="OFF-AR-10003394"/>
    <x v="1"/>
    <x v="6"/>
    <s v="Newell 332"/>
    <x v="1025"/>
    <n v="7"/>
    <n v="0"/>
    <n v="5.5566000000000004"/>
  </r>
  <r>
    <n v="1141"/>
    <x v="543"/>
    <x v="0"/>
    <x v="396"/>
    <d v="2013-11-16T00:00:00"/>
    <s v="Second Class"/>
    <s v="FH-14275"/>
    <s v="Frank Hawley"/>
    <x v="2"/>
    <s v="United States"/>
    <s v="La Porte"/>
    <x v="14"/>
    <n v="46350"/>
    <x v="2"/>
    <s v="OFF-BI-10002072"/>
    <x v="1"/>
    <x v="8"/>
    <s v="Cardinal Slant-D Ring Binders"/>
    <x v="1026"/>
    <n v="2"/>
    <n v="0"/>
    <n v="8.69"/>
  </r>
  <r>
    <n v="1142"/>
    <x v="544"/>
    <x v="2"/>
    <x v="411"/>
    <d v="2011-10-03T00:00:00"/>
    <s v="Standard Class"/>
    <s v="AP-10915"/>
    <s v="Arthur Prichep"/>
    <x v="1"/>
    <s v="United States"/>
    <s v="Los Angeles"/>
    <x v="1"/>
    <n v="90045"/>
    <x v="1"/>
    <s v="FUR-FU-10004188"/>
    <x v="0"/>
    <x v="5"/>
    <s v="Luxo Professional Combination Clamp-On Lamps"/>
    <x v="874"/>
    <n v="2"/>
    <n v="0"/>
    <n v="53.195999999999998"/>
  </r>
  <r>
    <n v="1143"/>
    <x v="544"/>
    <x v="2"/>
    <x v="411"/>
    <d v="2011-10-03T00:00:00"/>
    <s v="Standard Class"/>
    <s v="AP-10915"/>
    <s v="Arthur Prichep"/>
    <x v="1"/>
    <s v="United States"/>
    <s v="Los Angeles"/>
    <x v="1"/>
    <n v="90045"/>
    <x v="1"/>
    <s v="OFF-FA-10001561"/>
    <x v="1"/>
    <x v="13"/>
    <s v="Stockwell Push Pins"/>
    <x v="525"/>
    <n v="4"/>
    <n v="0"/>
    <n v="2.8776000000000002"/>
  </r>
  <r>
    <n v="1144"/>
    <x v="544"/>
    <x v="2"/>
    <x v="411"/>
    <d v="2011-10-03T00:00:00"/>
    <s v="Standard Class"/>
    <s v="AP-10915"/>
    <s v="Arthur Prichep"/>
    <x v="1"/>
    <s v="United States"/>
    <s v="Los Angeles"/>
    <x v="1"/>
    <n v="90045"/>
    <x v="1"/>
    <s v="OFF-PA-10002105"/>
    <x v="1"/>
    <x v="10"/>
    <s v="Xerox 223"/>
    <x v="90"/>
    <n v="1"/>
    <n v="0"/>
    <n v="3.1104000000000003"/>
  </r>
  <r>
    <n v="1145"/>
    <x v="544"/>
    <x v="2"/>
    <x v="411"/>
    <d v="2011-10-03T00:00:00"/>
    <s v="Standard Class"/>
    <s v="AP-10915"/>
    <s v="Arthur Prichep"/>
    <x v="1"/>
    <s v="United States"/>
    <s v="Los Angeles"/>
    <x v="1"/>
    <n v="90045"/>
    <x v="1"/>
    <s v="TEC-MA-10004241"/>
    <x v="2"/>
    <x v="15"/>
    <s v="Star Micronics TSP800 TSP847IIU Receipt Printer"/>
    <x v="1027"/>
    <n v="2"/>
    <n v="0.2"/>
    <n v="223.05399999999995"/>
  </r>
  <r>
    <n v="1146"/>
    <x v="544"/>
    <x v="2"/>
    <x v="411"/>
    <d v="2011-10-03T00:00:00"/>
    <s v="Standard Class"/>
    <s v="AP-10915"/>
    <s v="Arthur Prichep"/>
    <x v="1"/>
    <s v="United States"/>
    <s v="Los Angeles"/>
    <x v="1"/>
    <n v="90045"/>
    <x v="1"/>
    <s v="OFF-ST-10004340"/>
    <x v="1"/>
    <x v="4"/>
    <s v="Fellowes Mobile File Cart, Black"/>
    <x v="1028"/>
    <n v="1"/>
    <n v="0"/>
    <n v="16.788600000000002"/>
  </r>
  <r>
    <n v="1147"/>
    <x v="545"/>
    <x v="1"/>
    <x v="388"/>
    <d v="2012-04-04T00:00:00"/>
    <s v="Same Day"/>
    <s v="NC-18340"/>
    <s v="Nat Carroll"/>
    <x v="1"/>
    <s v="United States"/>
    <s v="Lansing"/>
    <x v="12"/>
    <n v="48911"/>
    <x v="2"/>
    <s v="OFF-AP-10003849"/>
    <x v="1"/>
    <x v="9"/>
    <s v="Hoover Shoulder Vac Commercial Portable Vacuum"/>
    <x v="1029"/>
    <n v="2"/>
    <n v="0.1"/>
    <n v="107.34599999999996"/>
  </r>
  <r>
    <n v="1148"/>
    <x v="545"/>
    <x v="1"/>
    <x v="388"/>
    <d v="2012-04-04T00:00:00"/>
    <s v="Same Day"/>
    <s v="NC-18340"/>
    <s v="Nat Carroll"/>
    <x v="1"/>
    <s v="United States"/>
    <s v="Lansing"/>
    <x v="12"/>
    <n v="48911"/>
    <x v="2"/>
    <s v="OFF-FA-10000735"/>
    <x v="1"/>
    <x v="13"/>
    <s v="Staples"/>
    <x v="572"/>
    <n v="2"/>
    <n v="0"/>
    <n v="2.6279999999999997"/>
  </r>
  <r>
    <n v="1149"/>
    <x v="545"/>
    <x v="1"/>
    <x v="388"/>
    <d v="2012-04-04T00:00:00"/>
    <s v="Same Day"/>
    <s v="NC-18340"/>
    <s v="Nat Carroll"/>
    <x v="1"/>
    <s v="United States"/>
    <s v="Lansing"/>
    <x v="12"/>
    <n v="48911"/>
    <x v="2"/>
    <s v="OFF-BI-10003350"/>
    <x v="1"/>
    <x v="8"/>
    <s v="Acco Expandable Hanging Binders"/>
    <x v="1030"/>
    <n v="2"/>
    <n v="0"/>
    <n v="5.8695999999999993"/>
  </r>
  <r>
    <n v="1150"/>
    <x v="545"/>
    <x v="1"/>
    <x v="388"/>
    <d v="2012-04-04T00:00:00"/>
    <s v="Same Day"/>
    <s v="NC-18340"/>
    <s v="Nat Carroll"/>
    <x v="1"/>
    <s v="United States"/>
    <s v="Lansing"/>
    <x v="12"/>
    <n v="48911"/>
    <x v="2"/>
    <s v="TEC-PH-10000307"/>
    <x v="2"/>
    <x v="7"/>
    <s v="Shocksock Galaxy S4 Armband"/>
    <x v="1031"/>
    <n v="1"/>
    <n v="0"/>
    <n v="0.43799999999999883"/>
  </r>
  <r>
    <n v="1151"/>
    <x v="545"/>
    <x v="1"/>
    <x v="388"/>
    <d v="2012-04-04T00:00:00"/>
    <s v="Same Day"/>
    <s v="NC-18340"/>
    <s v="Nat Carroll"/>
    <x v="1"/>
    <s v="United States"/>
    <s v="Lansing"/>
    <x v="12"/>
    <n v="48911"/>
    <x v="2"/>
    <s v="TEC-CO-10004202"/>
    <x v="2"/>
    <x v="16"/>
    <s v="Brother DCP1000 Digital 3 in 1 Multifunction Machine"/>
    <x v="1032"/>
    <n v="2"/>
    <n v="0"/>
    <n v="209.99299999999999"/>
  </r>
  <r>
    <n v="1152"/>
    <x v="546"/>
    <x v="1"/>
    <x v="412"/>
    <d v="2012-05-14T00:00:00"/>
    <s v="Standard Class"/>
    <s v="CB-12535"/>
    <s v="Claudia Bergmann"/>
    <x v="2"/>
    <s v="United States"/>
    <s v="Cuyahoga Falls"/>
    <x v="24"/>
    <n v="44221"/>
    <x v="3"/>
    <s v="FUR-FU-10001852"/>
    <x v="0"/>
    <x v="5"/>
    <s v="Eldon Regeneration Recycled Desk Accessories, Smoke"/>
    <x v="1033"/>
    <n v="6"/>
    <n v="0.2"/>
    <n v="1.2527999999999997"/>
  </r>
  <r>
    <n v="1153"/>
    <x v="547"/>
    <x v="3"/>
    <x v="413"/>
    <d v="2014-01-07T00:00:00"/>
    <s v="Standard Class"/>
    <s v="KL-16555"/>
    <s v="Kelly Lampkin"/>
    <x v="2"/>
    <s v="United States"/>
    <s v="Reno"/>
    <x v="33"/>
    <n v="89502"/>
    <x v="1"/>
    <s v="OFF-AR-10003759"/>
    <x v="1"/>
    <x v="6"/>
    <s v="Crayola Anti Dust Chalk, 12/Pack"/>
    <x v="1034"/>
    <n v="2"/>
    <n v="0"/>
    <n v="1.6379999999999999"/>
  </r>
  <r>
    <n v="1154"/>
    <x v="547"/>
    <x v="3"/>
    <x v="413"/>
    <d v="2014-01-07T00:00:00"/>
    <s v="Standard Class"/>
    <s v="KL-16555"/>
    <s v="Kelly Lampkin"/>
    <x v="2"/>
    <s v="United States"/>
    <s v="Reno"/>
    <x v="33"/>
    <n v="89502"/>
    <x v="1"/>
    <s v="OFF-BI-10003984"/>
    <x v="1"/>
    <x v="8"/>
    <s v="Lock-Up Easel 'Spel-Binder'"/>
    <x v="1035"/>
    <n v="7"/>
    <n v="0.2"/>
    <n v="53.921700000000008"/>
  </r>
  <r>
    <n v="1155"/>
    <x v="548"/>
    <x v="2"/>
    <x v="414"/>
    <d v="2011-12-21T00:00:00"/>
    <s v="First Class"/>
    <s v="PS-19045"/>
    <s v="Penelope Sewall"/>
    <x v="3"/>
    <s v="United States"/>
    <s v="Harrisonburg"/>
    <x v="17"/>
    <n v="22801"/>
    <x v="0"/>
    <s v="OFF-ST-10004337"/>
    <x v="1"/>
    <x v="4"/>
    <s v="SAFCO Commercial Wire Shelving, 72h"/>
    <x v="1036"/>
    <n v="2"/>
    <n v="0"/>
    <n v="0"/>
  </r>
  <r>
    <n v="1156"/>
    <x v="548"/>
    <x v="2"/>
    <x v="414"/>
    <d v="2011-12-21T00:00:00"/>
    <s v="First Class"/>
    <s v="PS-19045"/>
    <s v="Penelope Sewall"/>
    <x v="3"/>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3"/>
    <s v="United States"/>
    <s v="Harrisonburg"/>
    <x v="17"/>
    <n v="22801"/>
    <x v="0"/>
    <s v="OFF-BI-10003982"/>
    <x v="1"/>
    <x v="8"/>
    <s v="Wilson Jones Century Plastic Molded Ring Binders"/>
    <x v="1038"/>
    <n v="3"/>
    <n v="0"/>
    <n v="29.285699999999999"/>
  </r>
  <r>
    <n v="1158"/>
    <x v="548"/>
    <x v="2"/>
    <x v="414"/>
    <d v="2011-12-21T00:00:00"/>
    <s v="First Class"/>
    <s v="PS-19045"/>
    <s v="Penelope Sewall"/>
    <x v="3"/>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2"/>
    <s v="United States"/>
    <s v="Los Angeles"/>
    <x v="1"/>
    <n v="90004"/>
    <x v="1"/>
    <s v="FUR-CH-10002126"/>
    <x v="0"/>
    <x v="1"/>
    <s v="Hon Deluxe Fabric Upholstered Stacking Chairs"/>
    <x v="1040"/>
    <n v="1"/>
    <n v="0.2"/>
    <n v="19.518400000000007"/>
  </r>
  <r>
    <n v="1160"/>
    <x v="550"/>
    <x v="3"/>
    <x v="222"/>
    <d v="2014-07-05T00:00:00"/>
    <s v="Standard Class"/>
    <s v="AA-10315"/>
    <s v="Alex Avila"/>
    <x v="1"/>
    <s v="United States"/>
    <s v="Minneapolis"/>
    <x v="11"/>
    <n v="55407"/>
    <x v="2"/>
    <s v="OFF-AP-10000576"/>
    <x v="1"/>
    <x v="9"/>
    <s v="Belkin 325VA UPS Surge Protector, 6'"/>
    <x v="1041"/>
    <n v="3"/>
    <n v="0"/>
    <n v="90.735000000000014"/>
  </r>
  <r>
    <n v="1161"/>
    <x v="550"/>
    <x v="3"/>
    <x v="222"/>
    <d v="2014-07-05T00:00:00"/>
    <s v="Standard Class"/>
    <s v="AA-10315"/>
    <s v="Alex Avila"/>
    <x v="1"/>
    <s v="United States"/>
    <s v="Minneapolis"/>
    <x v="11"/>
    <n v="55407"/>
    <x v="2"/>
    <s v="OFF-BI-10004654"/>
    <x v="1"/>
    <x v="8"/>
    <s v="Avery Binding System Hidden Tab Executive Style Index Sets"/>
    <x v="1042"/>
    <n v="2"/>
    <n v="0"/>
    <n v="5.77"/>
  </r>
  <r>
    <n v="1162"/>
    <x v="551"/>
    <x v="2"/>
    <x v="416"/>
    <d v="2011-09-05T00:00:00"/>
    <s v="Second Class"/>
    <s v="LT-16765"/>
    <s v="Larry Tron"/>
    <x v="1"/>
    <s v="United States"/>
    <s v="Escondido"/>
    <x v="1"/>
    <n v="92025"/>
    <x v="1"/>
    <s v="OFF-AR-10004042"/>
    <x v="1"/>
    <x v="6"/>
    <s v="BOSTON Model 1800 Electric Pencil Sharpeners, Putty/Woodgrain"/>
    <x v="1043"/>
    <n v="3"/>
    <n v="0"/>
    <n v="15.642599999999995"/>
  </r>
  <r>
    <n v="1163"/>
    <x v="552"/>
    <x v="2"/>
    <x v="223"/>
    <d v="2011-03-08T00:00:00"/>
    <s v="Standard Class"/>
    <s v="AP-10720"/>
    <s v="Anne Pryor"/>
    <x v="3"/>
    <s v="United States"/>
    <s v="New York City"/>
    <x v="15"/>
    <n v="10035"/>
    <x v="3"/>
    <s v="TEC-PH-10004700"/>
    <x v="2"/>
    <x v="7"/>
    <s v="PowerGen Dual USB Car Charger"/>
    <x v="1044"/>
    <n v="1"/>
    <n v="0"/>
    <n v="4.5953999999999997"/>
  </r>
  <r>
    <n v="1164"/>
    <x v="552"/>
    <x v="2"/>
    <x v="223"/>
    <d v="2011-03-08T00:00:00"/>
    <s v="Standard Class"/>
    <s v="AP-10720"/>
    <s v="Anne Pryor"/>
    <x v="3"/>
    <s v="United States"/>
    <s v="New York City"/>
    <x v="15"/>
    <n v="10035"/>
    <x v="3"/>
    <s v="OFF-BI-10004593"/>
    <x v="1"/>
    <x v="8"/>
    <s v="Ibico Laser Imprintable Binding System Covers"/>
    <x v="1045"/>
    <n v="3"/>
    <n v="0.2"/>
    <n v="40.872"/>
  </r>
  <r>
    <n v="1165"/>
    <x v="552"/>
    <x v="2"/>
    <x v="223"/>
    <d v="2011-03-08T00:00:00"/>
    <s v="Standard Class"/>
    <s v="AP-10720"/>
    <s v="Anne Pryor"/>
    <x v="3"/>
    <s v="United States"/>
    <s v="New York City"/>
    <x v="15"/>
    <n v="10035"/>
    <x v="3"/>
    <s v="OFF-BI-10003429"/>
    <x v="1"/>
    <x v="8"/>
    <s v="Cardinal HOLDit! Binder Insert Strips,Extra Strips"/>
    <x v="1046"/>
    <n v="5"/>
    <n v="0.2"/>
    <n v="9.1785000000000014"/>
  </r>
  <r>
    <n v="1166"/>
    <x v="553"/>
    <x v="2"/>
    <x v="417"/>
    <d v="2011-05-08T00:00:00"/>
    <s v="Standard Class"/>
    <s v="PM-18940"/>
    <s v="Paul MacIntyre"/>
    <x v="1"/>
    <s v="United States"/>
    <s v="Jackson"/>
    <x v="12"/>
    <n v="49201"/>
    <x v="2"/>
    <s v="OFF-BI-10001294"/>
    <x v="1"/>
    <x v="8"/>
    <s v="Fellowes Binding Cases"/>
    <x v="1047"/>
    <n v="4"/>
    <n v="0"/>
    <n v="21.059999999999995"/>
  </r>
  <r>
    <n v="1167"/>
    <x v="554"/>
    <x v="1"/>
    <x v="121"/>
    <d v="2012-11-02T00:00:00"/>
    <s v="Same Day"/>
    <s v="KC-16540"/>
    <s v="Kelly Collister"/>
    <x v="1"/>
    <s v="United States"/>
    <s v="Seattle"/>
    <x v="4"/>
    <n v="98115"/>
    <x v="1"/>
    <s v="TEC-AC-10001552"/>
    <x v="2"/>
    <x v="11"/>
    <s v="Logitech K350 2.4Ghz Wireless Keyboard"/>
    <x v="1048"/>
    <n v="9"/>
    <n v="0"/>
    <n v="49.272299999999987"/>
  </r>
  <r>
    <n v="1168"/>
    <x v="555"/>
    <x v="3"/>
    <x v="166"/>
    <d v="2014-12-11T00:00:00"/>
    <s v="Second Class"/>
    <s v="DL-13315"/>
    <s v="Delfina Latchford"/>
    <x v="1"/>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1"/>
    <s v="United States"/>
    <s v="New York City"/>
    <x v="15"/>
    <n v="10035"/>
    <x v="3"/>
    <s v="OFF-ST-10004123"/>
    <x v="1"/>
    <x v="4"/>
    <s v="Safco Industrial Wire Shelving System"/>
    <x v="1050"/>
    <n v="3"/>
    <n v="0"/>
    <n v="0"/>
  </r>
  <r>
    <n v="1170"/>
    <x v="555"/>
    <x v="3"/>
    <x v="166"/>
    <d v="2014-12-11T00:00:00"/>
    <s v="Second Class"/>
    <s v="DL-13315"/>
    <s v="Delfina Latchford"/>
    <x v="1"/>
    <s v="United States"/>
    <s v="New York City"/>
    <x v="15"/>
    <n v="10035"/>
    <x v="3"/>
    <s v="OFF-PA-10003172"/>
    <x v="1"/>
    <x v="10"/>
    <s v="Xerox 1996"/>
    <x v="541"/>
    <n v="3"/>
    <n v="0"/>
    <n v="9.3312000000000008"/>
  </r>
  <r>
    <n v="1171"/>
    <x v="555"/>
    <x v="3"/>
    <x v="166"/>
    <d v="2014-12-11T00:00:00"/>
    <s v="Second Class"/>
    <s v="DL-13315"/>
    <s v="Delfina Latchford"/>
    <x v="1"/>
    <s v="United States"/>
    <s v="New York City"/>
    <x v="15"/>
    <n v="10035"/>
    <x v="3"/>
    <s v="OFF-ST-10002352"/>
    <x v="1"/>
    <x v="4"/>
    <s v="Iris Project Case"/>
    <x v="1051"/>
    <n v="4"/>
    <n v="0"/>
    <n v="8.299199999999999"/>
  </r>
  <r>
    <n v="1172"/>
    <x v="556"/>
    <x v="2"/>
    <x v="418"/>
    <d v="2011-03-14T00:00:00"/>
    <s v="Standard Class"/>
    <s v="SW-20275"/>
    <s v="Scott Williamson"/>
    <x v="1"/>
    <s v="United States"/>
    <s v="Royal Oak"/>
    <x v="12"/>
    <n v="48073"/>
    <x v="2"/>
    <s v="OFF-PA-10002259"/>
    <x v="1"/>
    <x v="10"/>
    <s v="Geographics Note Cards, Blank, White, 8 1/2&quot; x 11&quot;"/>
    <x v="1052"/>
    <n v="2"/>
    <n v="0"/>
    <n v="10.7424"/>
  </r>
  <r>
    <n v="1173"/>
    <x v="557"/>
    <x v="2"/>
    <x v="419"/>
    <d v="2011-04-25T00:00:00"/>
    <s v="Standard Class"/>
    <s v="AA-10375"/>
    <s v="Allen Armold"/>
    <x v="1"/>
    <s v="United States"/>
    <s v="Los Angeles"/>
    <x v="1"/>
    <n v="90008"/>
    <x v="1"/>
    <s v="OFF-BI-10002976"/>
    <x v="1"/>
    <x v="8"/>
    <s v="ACCOHIDE Binder by Acco"/>
    <x v="1053"/>
    <n v="5"/>
    <n v="0.2"/>
    <n v="5.5754999999999999"/>
  </r>
  <r>
    <n v="1174"/>
    <x v="558"/>
    <x v="1"/>
    <x v="420"/>
    <d v="2012-10-26T00:00:00"/>
    <s v="Standard Class"/>
    <s v="LT-17110"/>
    <s v="Liz Thompson"/>
    <x v="1"/>
    <s v="United States"/>
    <s v="Bloomington"/>
    <x v="10"/>
    <n v="61701"/>
    <x v="2"/>
    <s v="OFF-BI-10000301"/>
    <x v="1"/>
    <x v="8"/>
    <s v="GBC Instant Report Kit"/>
    <x v="1054"/>
    <n v="4"/>
    <n v="0.8"/>
    <n v="-7.7640000000000011"/>
  </r>
  <r>
    <n v="1175"/>
    <x v="559"/>
    <x v="1"/>
    <x v="421"/>
    <d v="2012-08-25T00:00:00"/>
    <s v="First Class"/>
    <s v="DP-13105"/>
    <s v="Dave Poirier"/>
    <x v="2"/>
    <s v="United States"/>
    <s v="New York City"/>
    <x v="15"/>
    <n v="10035"/>
    <x v="3"/>
    <s v="OFF-BI-10003694"/>
    <x v="1"/>
    <x v="8"/>
    <s v="Avery 3 1/2&quot; Diskette Storage Pages, 10/Pack"/>
    <x v="1055"/>
    <n v="6"/>
    <n v="0.2"/>
    <n v="16.2864"/>
  </r>
  <r>
    <n v="1176"/>
    <x v="560"/>
    <x v="0"/>
    <x v="48"/>
    <d v="2013-09-04T00:00:00"/>
    <s v="Standard Class"/>
    <s v="AB-10060"/>
    <s v="Adam Bellavance"/>
    <x v="3"/>
    <s v="United States"/>
    <s v="Concord"/>
    <x v="38"/>
    <n v="3301"/>
    <x v="3"/>
    <s v="OFF-SU-10000381"/>
    <x v="1"/>
    <x v="14"/>
    <s v="Acme Forged Steel Scissors with Black Enamel Handles"/>
    <x v="1056"/>
    <n v="3"/>
    <n v="0"/>
    <n v="8.0996999999999986"/>
  </r>
  <r>
    <n v="1177"/>
    <x v="561"/>
    <x v="2"/>
    <x v="422"/>
    <d v="2011-12-30T00:00:00"/>
    <s v="Second Class"/>
    <s v="AT-10435"/>
    <s v="Alyssa Tate"/>
    <x v="3"/>
    <s v="United States"/>
    <s v="Los Angeles"/>
    <x v="1"/>
    <n v="90004"/>
    <x v="1"/>
    <s v="OFF-LA-10004425"/>
    <x v="1"/>
    <x v="2"/>
    <s v="Staples"/>
    <x v="1057"/>
    <n v="4"/>
    <n v="0"/>
    <n v="5.4332000000000003"/>
  </r>
  <r>
    <n v="1178"/>
    <x v="562"/>
    <x v="0"/>
    <x v="49"/>
    <d v="2013-12-06T00:00:00"/>
    <s v="Standard Class"/>
    <s v="JE-15745"/>
    <s v="Joel Eaton"/>
    <x v="1"/>
    <s v="United States"/>
    <s v="Rockville"/>
    <x v="39"/>
    <n v="20852"/>
    <x v="3"/>
    <s v="FUR-CH-10001270"/>
    <x v="0"/>
    <x v="1"/>
    <s v="Harbour Creations Steel Folding Chair"/>
    <x v="1058"/>
    <n v="2"/>
    <n v="0"/>
    <n v="51.749999999999986"/>
  </r>
  <r>
    <n v="1179"/>
    <x v="562"/>
    <x v="0"/>
    <x v="49"/>
    <d v="2013-12-06T00:00:00"/>
    <s v="Standard Class"/>
    <s v="JE-15745"/>
    <s v="Joel Eaton"/>
    <x v="1"/>
    <s v="United States"/>
    <s v="Rockville"/>
    <x v="39"/>
    <n v="20852"/>
    <x v="3"/>
    <s v="TEC-PH-10003931"/>
    <x v="2"/>
    <x v="7"/>
    <s v="JBL Micro Wireless Portable Bluetooth Speaker"/>
    <x v="690"/>
    <n v="3"/>
    <n v="0"/>
    <n v="44.992500000000007"/>
  </r>
  <r>
    <n v="1180"/>
    <x v="563"/>
    <x v="0"/>
    <x v="423"/>
    <d v="2013-04-28T00:00:00"/>
    <s v="Second Class"/>
    <s v="CA-12055"/>
    <s v="Cathy Armstrong"/>
    <x v="3"/>
    <s v="United States"/>
    <s v="Houston"/>
    <x v="5"/>
    <n v="77070"/>
    <x v="2"/>
    <s v="TEC-AC-10003174"/>
    <x v="2"/>
    <x v="11"/>
    <s v="Plantronics S12 Corded Telephone Headset System"/>
    <x v="1059"/>
    <n v="3"/>
    <n v="0.2"/>
    <n v="64.674000000000007"/>
  </r>
  <r>
    <n v="1181"/>
    <x v="564"/>
    <x v="2"/>
    <x v="261"/>
    <d v="2011-06-25T00:00:00"/>
    <s v="Standard Class"/>
    <s v="DB-13060"/>
    <s v="Dave Brooks"/>
    <x v="1"/>
    <s v="United States"/>
    <s v="Lakewood"/>
    <x v="30"/>
    <n v="8701"/>
    <x v="3"/>
    <s v="TEC-PH-10004539"/>
    <x v="2"/>
    <x v="7"/>
    <s v="Wireless Extenders zBoost YX545 SOHO Signal Booster"/>
    <x v="1060"/>
    <n v="7"/>
    <n v="0"/>
    <n v="357.19110000000001"/>
  </r>
  <r>
    <n v="1182"/>
    <x v="564"/>
    <x v="2"/>
    <x v="261"/>
    <d v="2011-06-25T00:00:00"/>
    <s v="Standard Class"/>
    <s v="DB-13060"/>
    <s v="Dave Brooks"/>
    <x v="1"/>
    <s v="United States"/>
    <s v="Lakewood"/>
    <x v="30"/>
    <n v="8701"/>
    <x v="3"/>
    <s v="OFF-AR-10001919"/>
    <x v="1"/>
    <x v="6"/>
    <s v="OIC #2 Pencils, Medium Soft"/>
    <x v="1061"/>
    <n v="2"/>
    <n v="0"/>
    <n v="1.0903999999999998"/>
  </r>
  <r>
    <n v="1183"/>
    <x v="565"/>
    <x v="3"/>
    <x v="424"/>
    <d v="2014-01-16T00:00:00"/>
    <s v="First Class"/>
    <s v="RB-19570"/>
    <s v="Rob Beeghly"/>
    <x v="1"/>
    <s v="United States"/>
    <s v="Jacksonville"/>
    <x v="3"/>
    <n v="28540"/>
    <x v="0"/>
    <s v="OFF-EN-10002504"/>
    <x v="1"/>
    <x v="12"/>
    <s v="Tyvek  Top-Opening Peel &amp; Seel Envelopes, Plain White"/>
    <x v="1062"/>
    <n v="1"/>
    <n v="0.2"/>
    <n v="7.3385999999999996"/>
  </r>
  <r>
    <n v="1184"/>
    <x v="565"/>
    <x v="3"/>
    <x v="424"/>
    <d v="2014-01-16T00:00:00"/>
    <s v="First Class"/>
    <s v="RB-19570"/>
    <s v="Rob Beeghly"/>
    <x v="1"/>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2"/>
    <s v="United States"/>
    <s v="Seattle"/>
    <x v="4"/>
    <n v="98103"/>
    <x v="1"/>
    <s v="OFF-BI-10004656"/>
    <x v="1"/>
    <x v="8"/>
    <s v="Peel &amp; Stick Add-On Corner Pockets"/>
    <x v="1064"/>
    <n v="7"/>
    <n v="0.2"/>
    <n v="4.2335999999999991"/>
  </r>
  <r>
    <n v="1186"/>
    <x v="566"/>
    <x v="2"/>
    <x v="156"/>
    <d v="2011-11-30T00:00:00"/>
    <s v="Standard Class"/>
    <s v="HR-14830"/>
    <s v="Harold Ryan"/>
    <x v="2"/>
    <s v="United States"/>
    <s v="Seattle"/>
    <x v="4"/>
    <n v="98103"/>
    <x v="1"/>
    <s v="OFF-ST-10002344"/>
    <x v="1"/>
    <x v="4"/>
    <s v="Carina 42&quot;Hx23 3/4&quot;W Media Storage Unit"/>
    <x v="1065"/>
    <n v="6"/>
    <n v="0"/>
    <n v="9.7176000000000329"/>
  </r>
  <r>
    <n v="1187"/>
    <x v="566"/>
    <x v="2"/>
    <x v="156"/>
    <d v="2011-11-30T00:00:00"/>
    <s v="Standard Class"/>
    <s v="HR-14830"/>
    <s v="Harold Ryan"/>
    <x v="2"/>
    <s v="United States"/>
    <s v="Seattle"/>
    <x v="4"/>
    <n v="98103"/>
    <x v="1"/>
    <s v="OFF-PA-10001800"/>
    <x v="1"/>
    <x v="10"/>
    <s v="Xerox 220"/>
    <x v="243"/>
    <n v="4"/>
    <n v="0"/>
    <n v="12.441600000000001"/>
  </r>
  <r>
    <n v="1188"/>
    <x v="566"/>
    <x v="2"/>
    <x v="156"/>
    <d v="2011-11-30T00:00:00"/>
    <s v="Standard Class"/>
    <s v="HR-14830"/>
    <s v="Harold Ryan"/>
    <x v="2"/>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3"/>
    <s v="United States"/>
    <s v="Los Angeles"/>
    <x v="1"/>
    <n v="90036"/>
    <x v="1"/>
    <s v="OFF-AP-10004532"/>
    <x v="1"/>
    <x v="9"/>
    <s v="Kensington 6 Outlet Guardian Standard Surge Protector"/>
    <x v="1067"/>
    <n v="4"/>
    <n v="0"/>
    <n v="22.118400000000001"/>
  </r>
  <r>
    <n v="1190"/>
    <x v="567"/>
    <x v="3"/>
    <x v="425"/>
    <d v="2014-03-01T00:00:00"/>
    <s v="Second Class"/>
    <s v="BT-11530"/>
    <s v="Bradley Talbott"/>
    <x v="3"/>
    <s v="United States"/>
    <s v="Los Angeles"/>
    <x v="1"/>
    <n v="90036"/>
    <x v="1"/>
    <s v="TEC-PH-10004447"/>
    <x v="2"/>
    <x v="7"/>
    <s v="Toshiba IPT2010-SD IP Telephone"/>
    <x v="1068"/>
    <n v="8"/>
    <n v="0.2"/>
    <n v="66.715199999999982"/>
  </r>
  <r>
    <n v="1191"/>
    <x v="567"/>
    <x v="3"/>
    <x v="425"/>
    <d v="2014-03-01T00:00:00"/>
    <s v="Second Class"/>
    <s v="BT-11530"/>
    <s v="Bradley Talbott"/>
    <x v="3"/>
    <s v="United States"/>
    <s v="Los Angeles"/>
    <x v="1"/>
    <n v="90036"/>
    <x v="1"/>
    <s v="FUR-CH-10003973"/>
    <x v="0"/>
    <x v="1"/>
    <s v="GuestStacker Chair with Chrome Finish Legs"/>
    <x v="1069"/>
    <n v="3"/>
    <n v="0.2"/>
    <n v="89.222400000000022"/>
  </r>
  <r>
    <n v="1192"/>
    <x v="567"/>
    <x v="3"/>
    <x v="425"/>
    <d v="2014-03-01T00:00:00"/>
    <s v="Second Class"/>
    <s v="BT-11530"/>
    <s v="Bradley Talbott"/>
    <x v="3"/>
    <s v="United States"/>
    <s v="Los Angeles"/>
    <x v="1"/>
    <n v="90036"/>
    <x v="1"/>
    <s v="OFF-PA-10001970"/>
    <x v="1"/>
    <x v="10"/>
    <s v="Xerox 1908"/>
    <x v="1070"/>
    <n v="4"/>
    <n v="0"/>
    <n v="109.7208"/>
  </r>
  <r>
    <n v="1193"/>
    <x v="567"/>
    <x v="3"/>
    <x v="425"/>
    <d v="2014-03-01T00:00:00"/>
    <s v="Second Class"/>
    <s v="BT-11530"/>
    <s v="Bradley Talbott"/>
    <x v="3"/>
    <s v="United States"/>
    <s v="Los Angeles"/>
    <x v="1"/>
    <n v="90036"/>
    <x v="1"/>
    <s v="OFF-PA-10000682"/>
    <x v="1"/>
    <x v="10"/>
    <s v="Xerox 1924"/>
    <x v="1071"/>
    <n v="4"/>
    <n v="0"/>
    <n v="11.328800000000001"/>
  </r>
  <r>
    <n v="1194"/>
    <x v="568"/>
    <x v="1"/>
    <x v="426"/>
    <d v="2012-09-15T00:00:00"/>
    <s v="Same Day"/>
    <s v="NG-18355"/>
    <s v="Nat Gilpin"/>
    <x v="2"/>
    <s v="United States"/>
    <s v="Coral Springs"/>
    <x v="2"/>
    <n v="33065"/>
    <x v="0"/>
    <s v="OFF-PA-10001937"/>
    <x v="1"/>
    <x v="10"/>
    <s v="Xerox 21"/>
    <x v="12"/>
    <n v="3"/>
    <n v="0.2"/>
    <n v="5.4432"/>
  </r>
  <r>
    <n v="1195"/>
    <x v="568"/>
    <x v="1"/>
    <x v="426"/>
    <d v="2012-09-15T00:00:00"/>
    <s v="Same Day"/>
    <s v="NG-18355"/>
    <s v="Nat Gilpin"/>
    <x v="2"/>
    <s v="United States"/>
    <s v="Coral Springs"/>
    <x v="2"/>
    <n v="33065"/>
    <x v="0"/>
    <s v="FUR-FU-10002268"/>
    <x v="0"/>
    <x v="5"/>
    <s v="Ultra Door Push Plate"/>
    <x v="581"/>
    <n v="4"/>
    <n v="0.2"/>
    <n v="2.553199999999999"/>
  </r>
  <r>
    <n v="1196"/>
    <x v="568"/>
    <x v="1"/>
    <x v="426"/>
    <d v="2012-09-15T00:00:00"/>
    <s v="Same Day"/>
    <s v="NG-18355"/>
    <s v="Nat Gilpin"/>
    <x v="2"/>
    <s v="United States"/>
    <s v="Coral Springs"/>
    <x v="2"/>
    <n v="33065"/>
    <x v="0"/>
    <s v="OFF-ST-10001321"/>
    <x v="1"/>
    <x v="4"/>
    <s v="Decoflex Hanging Personal Folder File, Blue"/>
    <x v="1072"/>
    <n v="2"/>
    <n v="0.2"/>
    <n v="2.1588000000000021"/>
  </r>
  <r>
    <n v="1197"/>
    <x v="568"/>
    <x v="1"/>
    <x v="426"/>
    <d v="2012-09-15T00:00:00"/>
    <s v="Same Day"/>
    <s v="NG-18355"/>
    <s v="Nat Gilpin"/>
    <x v="2"/>
    <s v="United States"/>
    <s v="Coral Springs"/>
    <x v="2"/>
    <n v="33065"/>
    <x v="0"/>
    <s v="FUR-FU-10003394"/>
    <x v="0"/>
    <x v="5"/>
    <s v="Tenex &quot;The Solids&quot; Textured Chair Mats"/>
    <x v="1073"/>
    <n v="1"/>
    <n v="0.2"/>
    <n v="-2.098800000000006"/>
  </r>
  <r>
    <n v="1198"/>
    <x v="569"/>
    <x v="0"/>
    <x v="143"/>
    <d v="2013-04-13T00:00:00"/>
    <s v="Standard Class"/>
    <s v="ZC-21910"/>
    <s v="Zuschuss Carroll"/>
    <x v="1"/>
    <s v="United States"/>
    <s v="Houston"/>
    <x v="5"/>
    <n v="77041"/>
    <x v="2"/>
    <s v="TEC-AC-10001990"/>
    <x v="2"/>
    <x v="11"/>
    <s v="Kensington Orbit Wireless Mobile Trackball for PC and Mac"/>
    <x v="1074"/>
    <n v="9"/>
    <n v="0.2"/>
    <n v="64.789199999999951"/>
  </r>
  <r>
    <n v="1199"/>
    <x v="569"/>
    <x v="0"/>
    <x v="143"/>
    <d v="2013-04-13T00:00:00"/>
    <s v="Standard Class"/>
    <s v="ZC-21910"/>
    <s v="Zuschuss Carroll"/>
    <x v="1"/>
    <s v="United States"/>
    <s v="Houston"/>
    <x v="5"/>
    <n v="77041"/>
    <x v="2"/>
    <s v="FUR-CH-10004540"/>
    <x v="0"/>
    <x v="1"/>
    <s v="Global Chrome Stack Chair"/>
    <x v="1075"/>
    <n v="4"/>
    <n v="0.3"/>
    <n v="-4.1135999999999981"/>
  </r>
  <r>
    <n v="1200"/>
    <x v="569"/>
    <x v="0"/>
    <x v="143"/>
    <d v="2013-04-13T00:00:00"/>
    <s v="Standard Class"/>
    <s v="ZC-21910"/>
    <s v="Zuschuss Carroll"/>
    <x v="1"/>
    <s v="United States"/>
    <s v="Houston"/>
    <x v="5"/>
    <n v="77041"/>
    <x v="2"/>
    <s v="OFF-BI-10004995"/>
    <x v="1"/>
    <x v="8"/>
    <s v="GBC DocuBind P400 Electric Binding System"/>
    <x v="1076"/>
    <n v="4"/>
    <n v="0.8"/>
    <n v="-1850.9464000000007"/>
  </r>
  <r>
    <n v="1201"/>
    <x v="570"/>
    <x v="0"/>
    <x v="427"/>
    <d v="2013-07-25T00:00:00"/>
    <s v="Standard Class"/>
    <s v="LS-16945"/>
    <s v="Linda Southworth"/>
    <x v="2"/>
    <s v="United States"/>
    <s v="Denver"/>
    <x v="22"/>
    <n v="80219"/>
    <x v="1"/>
    <s v="FUR-CH-10002335"/>
    <x v="0"/>
    <x v="1"/>
    <s v="Hon GuestStacker Chair"/>
    <x v="730"/>
    <n v="3"/>
    <n v="0.2"/>
    <n v="40.800600000000003"/>
  </r>
  <r>
    <n v="1202"/>
    <x v="570"/>
    <x v="0"/>
    <x v="427"/>
    <d v="2013-07-25T00:00:00"/>
    <s v="Standard Class"/>
    <s v="LS-16945"/>
    <s v="Linda Southworth"/>
    <x v="2"/>
    <s v="United States"/>
    <s v="Denver"/>
    <x v="22"/>
    <n v="80219"/>
    <x v="1"/>
    <s v="OFF-BI-10004967"/>
    <x v="1"/>
    <x v="8"/>
    <s v="Round Ring Binders"/>
    <x v="1077"/>
    <n v="3"/>
    <n v="0.7"/>
    <n v="-1.4352"/>
  </r>
  <r>
    <n v="1203"/>
    <x v="570"/>
    <x v="0"/>
    <x v="427"/>
    <d v="2013-07-25T00:00:00"/>
    <s v="Standard Class"/>
    <s v="LS-16945"/>
    <s v="Linda Southworth"/>
    <x v="2"/>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2"/>
    <s v="United States"/>
    <s v="Denver"/>
    <x v="22"/>
    <n v="80219"/>
    <x v="1"/>
    <s v="OFF-ST-10002292"/>
    <x v="1"/>
    <x v="4"/>
    <s v="Sauder Facets Collection Locker/File Cabinet, Sky Alder Finish"/>
    <x v="1079"/>
    <n v="2"/>
    <n v="0.2"/>
    <n v="0"/>
  </r>
  <r>
    <n v="1205"/>
    <x v="570"/>
    <x v="0"/>
    <x v="427"/>
    <d v="2013-07-25T00:00:00"/>
    <s v="Standard Class"/>
    <s v="LS-16945"/>
    <s v="Linda Southworth"/>
    <x v="2"/>
    <s v="United States"/>
    <s v="Denver"/>
    <x v="22"/>
    <n v="80219"/>
    <x v="1"/>
    <s v="OFF-ST-10000689"/>
    <x v="1"/>
    <x v="4"/>
    <s v="Fellowes Strictly Business Drawer File, Letter/Legal Size"/>
    <x v="1080"/>
    <n v="3"/>
    <n v="0.2"/>
    <n v="-33.804000000000002"/>
  </r>
  <r>
    <n v="1206"/>
    <x v="571"/>
    <x v="3"/>
    <x v="378"/>
    <d v="2014-08-05T00:00:00"/>
    <s v="First Class"/>
    <s v="LH-16750"/>
    <s v="Larry Hughes"/>
    <x v="1"/>
    <s v="United States"/>
    <s v="Charlotte"/>
    <x v="3"/>
    <n v="28205"/>
    <x v="0"/>
    <s v="TEC-PH-10002660"/>
    <x v="2"/>
    <x v="7"/>
    <s v="Nortel Networks T7316 E Nt8 B27"/>
    <x v="1081"/>
    <n v="5"/>
    <n v="0.2"/>
    <n v="16.997500000000016"/>
  </r>
  <r>
    <n v="1207"/>
    <x v="572"/>
    <x v="0"/>
    <x v="216"/>
    <d v="2013-07-19T00:00:00"/>
    <s v="Second Class"/>
    <s v="SW-20755"/>
    <s v="Steven Ward"/>
    <x v="2"/>
    <s v="United States"/>
    <s v="New York City"/>
    <x v="15"/>
    <n v="10009"/>
    <x v="3"/>
    <s v="OFF-ST-10004634"/>
    <x v="1"/>
    <x v="4"/>
    <s v="Personal Folder Holder, Ebony"/>
    <x v="1082"/>
    <n v="1"/>
    <n v="0"/>
    <n v="3.3629999999999995"/>
  </r>
  <r>
    <n v="1208"/>
    <x v="572"/>
    <x v="0"/>
    <x v="216"/>
    <d v="2013-07-19T00:00:00"/>
    <s v="Second Class"/>
    <s v="SW-20755"/>
    <s v="Steven Ward"/>
    <x v="2"/>
    <s v="United States"/>
    <s v="New York City"/>
    <x v="15"/>
    <n v="10009"/>
    <x v="3"/>
    <s v="OFF-BI-10002160"/>
    <x v="1"/>
    <x v="8"/>
    <s v="Acco Hanging Data Binders"/>
    <x v="1083"/>
    <n v="3"/>
    <n v="0.2"/>
    <n v="3.2003999999999997"/>
  </r>
  <r>
    <n v="1209"/>
    <x v="572"/>
    <x v="0"/>
    <x v="216"/>
    <d v="2013-07-19T00:00:00"/>
    <s v="Second Class"/>
    <s v="SW-20755"/>
    <s v="Steven Ward"/>
    <x v="2"/>
    <s v="United States"/>
    <s v="New York City"/>
    <x v="15"/>
    <n v="10009"/>
    <x v="3"/>
    <s v="OFF-FA-10002988"/>
    <x v="1"/>
    <x v="13"/>
    <s v="Ideal Clamps"/>
    <x v="1084"/>
    <n v="7"/>
    <n v="0"/>
    <n v="6.8942999999999994"/>
  </r>
  <r>
    <n v="1210"/>
    <x v="572"/>
    <x v="0"/>
    <x v="216"/>
    <d v="2013-07-19T00:00:00"/>
    <s v="Second Class"/>
    <s v="SW-20755"/>
    <s v="Steven Ward"/>
    <x v="2"/>
    <s v="United States"/>
    <s v="New York City"/>
    <x v="15"/>
    <n v="10009"/>
    <x v="3"/>
    <s v="OFF-AR-10004999"/>
    <x v="1"/>
    <x v="6"/>
    <s v="Newell 315"/>
    <x v="1085"/>
    <n v="7"/>
    <n v="0"/>
    <n v="10.465"/>
  </r>
  <r>
    <n v="1211"/>
    <x v="572"/>
    <x v="0"/>
    <x v="216"/>
    <d v="2013-07-19T00:00:00"/>
    <s v="Second Class"/>
    <s v="SW-20755"/>
    <s v="Steven Ward"/>
    <x v="2"/>
    <s v="United States"/>
    <s v="New York City"/>
    <x v="15"/>
    <n v="10009"/>
    <x v="3"/>
    <s v="OFF-BI-10001031"/>
    <x v="1"/>
    <x v="8"/>
    <s v="Pressboard Data Binders by Wilson Jones"/>
    <x v="1086"/>
    <n v="2"/>
    <n v="0.2"/>
    <n v="2.8835999999999995"/>
  </r>
  <r>
    <n v="1212"/>
    <x v="572"/>
    <x v="0"/>
    <x v="216"/>
    <d v="2013-07-19T00:00:00"/>
    <s v="Second Class"/>
    <s v="SW-20755"/>
    <s v="Steven Ward"/>
    <x v="2"/>
    <s v="United States"/>
    <s v="New York City"/>
    <x v="15"/>
    <n v="10009"/>
    <x v="3"/>
    <s v="FUR-BO-10004695"/>
    <x v="0"/>
    <x v="0"/>
    <s v="O'Sullivan 2-Door Barrister Bookcase in Odessa Pine"/>
    <x v="1087"/>
    <n v="4"/>
    <n v="0.2"/>
    <n v="21.717599999999948"/>
  </r>
  <r>
    <n v="1213"/>
    <x v="573"/>
    <x v="3"/>
    <x v="428"/>
    <d v="2014-09-14T00:00:00"/>
    <s v="Standard Class"/>
    <s v="SP-20620"/>
    <s v="Stefania Perrino"/>
    <x v="2"/>
    <s v="United States"/>
    <s v="Philadelphia"/>
    <x v="9"/>
    <n v="19134"/>
    <x v="3"/>
    <s v="FUR-CH-10004860"/>
    <x v="0"/>
    <x v="1"/>
    <s v="Global Low Back Tilter Chair"/>
    <x v="1088"/>
    <n v="2"/>
    <n v="0.3"/>
    <n v="-48.470400000000019"/>
  </r>
  <r>
    <n v="1214"/>
    <x v="573"/>
    <x v="3"/>
    <x v="428"/>
    <d v="2014-09-14T00:00:00"/>
    <s v="Standard Class"/>
    <s v="SP-20620"/>
    <s v="Stefania Perrino"/>
    <x v="2"/>
    <s v="United States"/>
    <s v="Philadelphia"/>
    <x v="9"/>
    <n v="19134"/>
    <x v="3"/>
    <s v="OFF-BI-10002432"/>
    <x v="1"/>
    <x v="8"/>
    <s v="Wilson Jones Standard D-Ring Binders"/>
    <x v="1089"/>
    <n v="2"/>
    <n v="0.7"/>
    <n v="-2.3275999999999994"/>
  </r>
  <r>
    <n v="1215"/>
    <x v="573"/>
    <x v="3"/>
    <x v="428"/>
    <d v="2014-09-14T00:00:00"/>
    <s v="Standard Class"/>
    <s v="SP-20620"/>
    <s v="Stefania Perrino"/>
    <x v="2"/>
    <s v="United States"/>
    <s v="Philadelphia"/>
    <x v="9"/>
    <n v="19134"/>
    <x v="3"/>
    <s v="OFF-BI-10000069"/>
    <x v="1"/>
    <x v="8"/>
    <s v="GBC Prepunched Paper, 19-Hole, for Binding Systems, 24-lb"/>
    <x v="1090"/>
    <n v="1"/>
    <n v="0.7"/>
    <n v="-3.6024000000000012"/>
  </r>
  <r>
    <n v="1216"/>
    <x v="573"/>
    <x v="3"/>
    <x v="428"/>
    <d v="2014-09-14T00:00:00"/>
    <s v="Standard Class"/>
    <s v="SP-20620"/>
    <s v="Stefania Perrino"/>
    <x v="2"/>
    <s v="United States"/>
    <s v="Philadelphia"/>
    <x v="9"/>
    <n v="19134"/>
    <x v="3"/>
    <s v="OFF-AR-10003602"/>
    <x v="1"/>
    <x v="6"/>
    <s v="Quartet Omega Colored Chalk, 12/Pack"/>
    <x v="1091"/>
    <n v="1"/>
    <n v="0.2"/>
    <n v="1.5767999999999998"/>
  </r>
  <r>
    <n v="1217"/>
    <x v="573"/>
    <x v="3"/>
    <x v="428"/>
    <d v="2014-09-14T00:00:00"/>
    <s v="Standard Class"/>
    <s v="SP-20620"/>
    <s v="Stefania Perrino"/>
    <x v="2"/>
    <s v="United States"/>
    <s v="Philadelphia"/>
    <x v="9"/>
    <n v="19134"/>
    <x v="3"/>
    <s v="TEC-AC-10004469"/>
    <x v="2"/>
    <x v="11"/>
    <s v="Microsoft Sculpt Comfort Mouse"/>
    <x v="1092"/>
    <n v="3"/>
    <n v="0.2"/>
    <n v="28.764000000000006"/>
  </r>
  <r>
    <n v="1218"/>
    <x v="573"/>
    <x v="3"/>
    <x v="428"/>
    <d v="2014-09-14T00:00:00"/>
    <s v="Standard Class"/>
    <s v="SP-20620"/>
    <s v="Stefania Perrino"/>
    <x v="2"/>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2"/>
    <s v="United States"/>
    <s v="Philadelphia"/>
    <x v="9"/>
    <n v="19134"/>
    <x v="3"/>
    <s v="TEC-AC-10003174"/>
    <x v="2"/>
    <x v="11"/>
    <s v="Plantronics S12 Corded Telephone Headset System"/>
    <x v="1059"/>
    <n v="3"/>
    <n v="0.2"/>
    <n v="64.674000000000007"/>
  </r>
  <r>
    <n v="1220"/>
    <x v="573"/>
    <x v="3"/>
    <x v="428"/>
    <d v="2014-09-14T00:00:00"/>
    <s v="Standard Class"/>
    <s v="SP-20620"/>
    <s v="Stefania Perrino"/>
    <x v="2"/>
    <s v="United States"/>
    <s v="Philadelphia"/>
    <x v="9"/>
    <n v="19134"/>
    <x v="3"/>
    <s v="TEC-PH-10002200"/>
    <x v="2"/>
    <x v="7"/>
    <s v="Samsung Galaxy Note 2"/>
    <x v="1094"/>
    <n v="7"/>
    <n v="0.4"/>
    <n v="-386.3915999999997"/>
  </r>
  <r>
    <n v="1221"/>
    <x v="574"/>
    <x v="2"/>
    <x v="136"/>
    <d v="2011-07-16T00:00:00"/>
    <s v="Standard Class"/>
    <s v="BF-11170"/>
    <s v="Ben Ferrer"/>
    <x v="3"/>
    <s v="United States"/>
    <s v="Los Angeles"/>
    <x v="1"/>
    <n v="90036"/>
    <x v="1"/>
    <s v="OFF-ST-10000107"/>
    <x v="1"/>
    <x v="4"/>
    <s v="Fellowes Super Stor/Drawer"/>
    <x v="1095"/>
    <n v="9"/>
    <n v="0"/>
    <n v="44.954999999999977"/>
  </r>
  <r>
    <n v="1222"/>
    <x v="574"/>
    <x v="2"/>
    <x v="136"/>
    <d v="2011-07-16T00:00:00"/>
    <s v="Standard Class"/>
    <s v="BF-11170"/>
    <s v="Ben Ferrer"/>
    <x v="3"/>
    <s v="United States"/>
    <s v="Los Angeles"/>
    <x v="1"/>
    <n v="90036"/>
    <x v="1"/>
    <s v="TEC-PH-10000439"/>
    <x v="2"/>
    <x v="7"/>
    <s v="GE DSL Phone Line Filter"/>
    <x v="1096"/>
    <n v="8"/>
    <n v="0.2"/>
    <n v="28.792799999999971"/>
  </r>
  <r>
    <n v="1223"/>
    <x v="575"/>
    <x v="0"/>
    <x v="429"/>
    <d v="2013-12-06T00:00:00"/>
    <s v="First Class"/>
    <s v="BM-11140"/>
    <s v="Becky Martin"/>
    <x v="1"/>
    <s v="United States"/>
    <s v="New York City"/>
    <x v="15"/>
    <n v="10024"/>
    <x v="3"/>
    <s v="FUR-FU-10001602"/>
    <x v="0"/>
    <x v="5"/>
    <s v="Eldon Delta Triangular Chair Mat, 52&quot; x 58&quot;, Clear"/>
    <x v="1097"/>
    <n v="3"/>
    <n v="0"/>
    <n v="20.482199999999992"/>
  </r>
  <r>
    <n v="1224"/>
    <x v="575"/>
    <x v="0"/>
    <x v="429"/>
    <d v="2013-12-06T00:00:00"/>
    <s v="First Class"/>
    <s v="BM-11140"/>
    <s v="Becky Martin"/>
    <x v="1"/>
    <s v="United States"/>
    <s v="New York City"/>
    <x v="15"/>
    <n v="10024"/>
    <x v="3"/>
    <s v="TEC-AC-10001432"/>
    <x v="2"/>
    <x v="11"/>
    <s v="Enermax Aurora Lite Keyboard"/>
    <x v="1098"/>
    <n v="1"/>
    <n v="0"/>
    <n v="34.38600000000001"/>
  </r>
  <r>
    <n v="1225"/>
    <x v="575"/>
    <x v="0"/>
    <x v="429"/>
    <d v="2013-12-06T00:00:00"/>
    <s v="First Class"/>
    <s v="BM-11140"/>
    <s v="Becky Martin"/>
    <x v="1"/>
    <s v="United States"/>
    <s v="New York City"/>
    <x v="15"/>
    <n v="10024"/>
    <x v="3"/>
    <s v="OFF-BI-10004656"/>
    <x v="1"/>
    <x v="8"/>
    <s v="Peel &amp; Stick Add-On Corner Pockets"/>
    <x v="1099"/>
    <n v="1"/>
    <n v="0.2"/>
    <n v="0.60479999999999989"/>
  </r>
  <r>
    <n v="1226"/>
    <x v="575"/>
    <x v="0"/>
    <x v="429"/>
    <d v="2013-12-06T00:00:00"/>
    <s v="First Class"/>
    <s v="BM-11140"/>
    <s v="Becky Martin"/>
    <x v="1"/>
    <s v="United States"/>
    <s v="New York City"/>
    <x v="15"/>
    <n v="10024"/>
    <x v="3"/>
    <s v="OFF-PA-10001685"/>
    <x v="1"/>
    <x v="10"/>
    <s v="Staples"/>
    <x v="1100"/>
    <n v="4"/>
    <n v="0"/>
    <n v="19.874400000000001"/>
  </r>
  <r>
    <n v="1227"/>
    <x v="575"/>
    <x v="0"/>
    <x v="429"/>
    <d v="2013-12-06T00:00:00"/>
    <s v="First Class"/>
    <s v="BM-11140"/>
    <s v="Becky Martin"/>
    <x v="1"/>
    <s v="United States"/>
    <s v="New York City"/>
    <x v="15"/>
    <n v="10024"/>
    <x v="3"/>
    <s v="OFF-ST-10001418"/>
    <x v="1"/>
    <x v="4"/>
    <s v="Carina Media Storage Towers in Natural &amp; Black"/>
    <x v="1101"/>
    <n v="3"/>
    <n v="0"/>
    <n v="3.6587999999999994"/>
  </r>
  <r>
    <n v="1228"/>
    <x v="575"/>
    <x v="0"/>
    <x v="429"/>
    <d v="2013-12-06T00:00:00"/>
    <s v="First Class"/>
    <s v="BM-11140"/>
    <s v="Becky Martin"/>
    <x v="1"/>
    <s v="United States"/>
    <s v="New York City"/>
    <x v="15"/>
    <n v="10024"/>
    <x v="3"/>
    <s v="OFF-ST-10000676"/>
    <x v="1"/>
    <x v="4"/>
    <s v="Fellowes Econo/Stor Drawers"/>
    <x v="1102"/>
    <n v="2"/>
    <n v="0"/>
    <n v="11.631599999999992"/>
  </r>
  <r>
    <n v="1229"/>
    <x v="576"/>
    <x v="3"/>
    <x v="44"/>
    <d v="2014-11-12T00:00:00"/>
    <s v="Standard Class"/>
    <s v="ZC-21910"/>
    <s v="Zuschuss Carroll"/>
    <x v="1"/>
    <s v="United States"/>
    <s v="Los Angeles"/>
    <x v="1"/>
    <n v="90045"/>
    <x v="1"/>
    <s v="OFF-EN-10001219"/>
    <x v="1"/>
    <x v="12"/>
    <s v="#10- 4 1/8&quot; x 9 1/2&quot; Security-Tint Envelopes"/>
    <x v="770"/>
    <n v="2"/>
    <n v="0"/>
    <n v="7.4871999999999996"/>
  </r>
  <r>
    <n v="1230"/>
    <x v="576"/>
    <x v="3"/>
    <x v="44"/>
    <d v="2014-11-12T00:00:00"/>
    <s v="Standard Class"/>
    <s v="ZC-21910"/>
    <s v="Zuschuss Carroll"/>
    <x v="1"/>
    <s v="United States"/>
    <s v="Los Angeles"/>
    <x v="1"/>
    <n v="90045"/>
    <x v="1"/>
    <s v="FUR-FU-10001424"/>
    <x v="0"/>
    <x v="5"/>
    <s v="Dax Clear Box Frame"/>
    <x v="992"/>
    <n v="1"/>
    <n v="0"/>
    <n v="2.9681999999999995"/>
  </r>
  <r>
    <n v="1231"/>
    <x v="576"/>
    <x v="3"/>
    <x v="44"/>
    <d v="2014-11-12T00:00:00"/>
    <s v="Standard Class"/>
    <s v="ZC-21910"/>
    <s v="Zuschuss Carroll"/>
    <x v="1"/>
    <s v="United States"/>
    <s v="Los Angeles"/>
    <x v="1"/>
    <n v="90045"/>
    <x v="1"/>
    <s v="OFF-AR-10001022"/>
    <x v="1"/>
    <x v="6"/>
    <s v="SANFORD Liquid Accent Tank-Style Highlighters"/>
    <x v="1103"/>
    <n v="2"/>
    <n v="0"/>
    <n v="1.7607999999999997"/>
  </r>
  <r>
    <n v="1232"/>
    <x v="577"/>
    <x v="1"/>
    <x v="89"/>
    <d v="2012-11-02T00:00:00"/>
    <s v="Second Class"/>
    <s v="KT-16480"/>
    <s v="Kean Thornton"/>
    <x v="1"/>
    <s v="United States"/>
    <s v="Buffalo"/>
    <x v="15"/>
    <n v="14215"/>
    <x v="3"/>
    <s v="OFF-AR-10000369"/>
    <x v="1"/>
    <x v="6"/>
    <s v="Design Ebony Sketching Pencil"/>
    <x v="1104"/>
    <n v="2"/>
    <n v="0"/>
    <n v="0.72279999999999989"/>
  </r>
  <r>
    <n v="1233"/>
    <x v="577"/>
    <x v="1"/>
    <x v="89"/>
    <d v="2012-11-02T00:00:00"/>
    <s v="Second Class"/>
    <s v="KT-16480"/>
    <s v="Kean Thornton"/>
    <x v="1"/>
    <s v="United States"/>
    <s v="Buffalo"/>
    <x v="15"/>
    <n v="14215"/>
    <x v="3"/>
    <s v="OFF-EN-10003055"/>
    <x v="1"/>
    <x v="12"/>
    <s v="Blue String-Tie &amp; Button Interoffice Envelopes, 10 x 13"/>
    <x v="1105"/>
    <n v="2"/>
    <n v="0"/>
    <n v="35.981999999999992"/>
  </r>
  <r>
    <n v="1234"/>
    <x v="578"/>
    <x v="0"/>
    <x v="198"/>
    <d v="2013-06-02T00:00:00"/>
    <s v="First Class"/>
    <s v="BG-11695"/>
    <s v="Brooke Gillingham"/>
    <x v="2"/>
    <s v="United States"/>
    <s v="Cincinnati"/>
    <x v="24"/>
    <n v="45231"/>
    <x v="3"/>
    <s v="TEC-CO-10001046"/>
    <x v="2"/>
    <x v="16"/>
    <s v="Canon Imageclass D680 Copier / Fax"/>
    <x v="1106"/>
    <n v="2"/>
    <n v="0.4"/>
    <n v="69.99899999999991"/>
  </r>
  <r>
    <n v="1235"/>
    <x v="579"/>
    <x v="0"/>
    <x v="99"/>
    <d v="2013-10-29T00:00:00"/>
    <s v="Same Day"/>
    <s v="PG-18820"/>
    <s v="Patrick Gardner"/>
    <x v="1"/>
    <s v="United States"/>
    <s v="Boynton Beach"/>
    <x v="2"/>
    <n v="33437"/>
    <x v="0"/>
    <s v="FUR-FU-10000076"/>
    <x v="0"/>
    <x v="5"/>
    <s v="24-Hour Round Wall Clock"/>
    <x v="1107"/>
    <n v="3"/>
    <n v="0.2"/>
    <n v="13.786200000000006"/>
  </r>
  <r>
    <n v="1236"/>
    <x v="579"/>
    <x v="0"/>
    <x v="99"/>
    <d v="2013-10-29T00:00:00"/>
    <s v="Same Day"/>
    <s v="PG-18820"/>
    <s v="Patrick Gardner"/>
    <x v="1"/>
    <s v="United States"/>
    <s v="Boynton Beach"/>
    <x v="2"/>
    <n v="33437"/>
    <x v="0"/>
    <s v="OFF-BI-10003719"/>
    <x v="1"/>
    <x v="8"/>
    <s v="Large Capacity Hanging Post Binders"/>
    <x v="1108"/>
    <n v="5"/>
    <n v="0.7"/>
    <n v="-29.940000000000012"/>
  </r>
  <r>
    <n v="1237"/>
    <x v="579"/>
    <x v="0"/>
    <x v="99"/>
    <d v="2013-10-29T00:00:00"/>
    <s v="Same Day"/>
    <s v="PG-18820"/>
    <s v="Patrick Gardner"/>
    <x v="1"/>
    <s v="United States"/>
    <s v="Boynton Beach"/>
    <x v="2"/>
    <n v="33437"/>
    <x v="0"/>
    <s v="FUR-FU-10003268"/>
    <x v="0"/>
    <x v="5"/>
    <s v="Eldon Radial Chair Mat for Low to Medium Pile Carpets"/>
    <x v="1109"/>
    <n v="2"/>
    <n v="0.2"/>
    <n v="0"/>
  </r>
  <r>
    <n v="1238"/>
    <x v="579"/>
    <x v="0"/>
    <x v="99"/>
    <d v="2013-10-29T00:00:00"/>
    <s v="Same Day"/>
    <s v="PG-18820"/>
    <s v="Patrick Gardner"/>
    <x v="1"/>
    <s v="United States"/>
    <s v="Boynton Beach"/>
    <x v="2"/>
    <n v="33437"/>
    <x v="0"/>
    <s v="FUR-FU-10003553"/>
    <x v="0"/>
    <x v="5"/>
    <s v="Howard Miller 13-1/2&quot; Diameter Rosebrook Wall Clock"/>
    <x v="1110"/>
    <n v="3"/>
    <n v="0.2"/>
    <n v="41.262"/>
  </r>
  <r>
    <n v="1239"/>
    <x v="580"/>
    <x v="2"/>
    <x v="430"/>
    <d v="2011-08-15T00:00:00"/>
    <s v="Standard Class"/>
    <s v="GM-14680"/>
    <s v="Greg Matthias"/>
    <x v="1"/>
    <s v="United States"/>
    <s v="Seattle"/>
    <x v="4"/>
    <n v="98105"/>
    <x v="1"/>
    <s v="FUR-FU-10003691"/>
    <x v="0"/>
    <x v="5"/>
    <s v="Eldon Image Series Desk Accessories, Ebony"/>
    <x v="1111"/>
    <n v="1"/>
    <n v="0"/>
    <n v="5.4340000000000002"/>
  </r>
  <r>
    <n v="1240"/>
    <x v="580"/>
    <x v="2"/>
    <x v="430"/>
    <d v="2011-08-15T00:00:00"/>
    <s v="Standard Class"/>
    <s v="GM-14680"/>
    <s v="Greg Matthias"/>
    <x v="1"/>
    <s v="United States"/>
    <s v="Seattle"/>
    <x v="4"/>
    <n v="98105"/>
    <x v="1"/>
    <s v="OFF-AR-10003903"/>
    <x v="1"/>
    <x v="6"/>
    <s v="Sanford 52201 APSCO Electric Pencil Sharpener"/>
    <x v="1112"/>
    <n v="1"/>
    <n v="0"/>
    <n v="10.652200000000001"/>
  </r>
  <r>
    <n v="1241"/>
    <x v="580"/>
    <x v="2"/>
    <x v="430"/>
    <d v="2011-08-15T00:00:00"/>
    <s v="Standard Class"/>
    <s v="GM-14680"/>
    <s v="Greg Matthias"/>
    <x v="1"/>
    <s v="United States"/>
    <s v="Seattle"/>
    <x v="4"/>
    <n v="98105"/>
    <x v="1"/>
    <s v="OFF-FA-10004854"/>
    <x v="1"/>
    <x v="13"/>
    <s v="Vinyl Coated Wire Paper Clips in Organizer Box, 800/Box"/>
    <x v="1113"/>
    <n v="2"/>
    <n v="0"/>
    <n v="10.7912"/>
  </r>
  <r>
    <n v="1242"/>
    <x v="581"/>
    <x v="0"/>
    <x v="48"/>
    <d v="2013-09-05T00:00:00"/>
    <s v="Standard Class"/>
    <s v="MO-17800"/>
    <s v="Meg O'Connel"/>
    <x v="3"/>
    <s v="United States"/>
    <s v="New York City"/>
    <x v="15"/>
    <n v="10024"/>
    <x v="3"/>
    <s v="TEC-PH-10003442"/>
    <x v="2"/>
    <x v="7"/>
    <s v="Samsung Replacement EH64AVFWE Premium Headset"/>
    <x v="1114"/>
    <n v="4"/>
    <n v="0"/>
    <n v="5.5"/>
  </r>
  <r>
    <n v="1243"/>
    <x v="582"/>
    <x v="0"/>
    <x v="431"/>
    <d v="2013-02-22T00:00:00"/>
    <s v="Standard Class"/>
    <s v="PG-18820"/>
    <s v="Patrick Gardner"/>
    <x v="1"/>
    <s v="United States"/>
    <s v="New York City"/>
    <x v="15"/>
    <n v="10009"/>
    <x v="3"/>
    <s v="OFF-BI-10004519"/>
    <x v="1"/>
    <x v="8"/>
    <s v="GBC DocuBind P100 Manual Binding Machine"/>
    <x v="1115"/>
    <n v="3"/>
    <n v="0.2"/>
    <n v="124.48499999999999"/>
  </r>
  <r>
    <n v="1244"/>
    <x v="582"/>
    <x v="0"/>
    <x v="431"/>
    <d v="2013-02-22T00:00:00"/>
    <s v="Standard Class"/>
    <s v="PG-18820"/>
    <s v="Patrick Gardner"/>
    <x v="1"/>
    <s v="United States"/>
    <s v="New York City"/>
    <x v="15"/>
    <n v="10009"/>
    <x v="3"/>
    <s v="OFF-FA-10000304"/>
    <x v="1"/>
    <x v="13"/>
    <s v="Advantus Push Pins"/>
    <x v="525"/>
    <n v="4"/>
    <n v="0"/>
    <n v="3.5752000000000006"/>
  </r>
  <r>
    <n v="1245"/>
    <x v="583"/>
    <x v="3"/>
    <x v="304"/>
    <d v="2014-05-22T00:00:00"/>
    <s v="Standard Class"/>
    <s v="EJ-14155"/>
    <s v="Eva Jacobs"/>
    <x v="1"/>
    <s v="United States"/>
    <s v="Gulfport"/>
    <x v="35"/>
    <n v="39503"/>
    <x v="0"/>
    <s v="OFF-EN-10004955"/>
    <x v="1"/>
    <x v="12"/>
    <s v="Fashion Color Clasp Envelopes"/>
    <x v="1116"/>
    <n v="9"/>
    <n v="0"/>
    <n v="23.8581"/>
  </r>
  <r>
    <n v="1246"/>
    <x v="584"/>
    <x v="2"/>
    <x v="432"/>
    <d v="2011-12-14T00:00:00"/>
    <s v="Second Class"/>
    <s v="NP-18700"/>
    <s v="Nora Preis"/>
    <x v="1"/>
    <s v="United States"/>
    <s v="Fresno"/>
    <x v="1"/>
    <n v="93727"/>
    <x v="1"/>
    <s v="FUR-TA-10004619"/>
    <x v="0"/>
    <x v="3"/>
    <s v="Hon Non-Folding Utility Tables"/>
    <x v="1117"/>
    <n v="6"/>
    <n v="0.2"/>
    <n v="95.585999999999899"/>
  </r>
  <r>
    <n v="1247"/>
    <x v="584"/>
    <x v="2"/>
    <x v="432"/>
    <d v="2011-12-14T00:00:00"/>
    <s v="Second Class"/>
    <s v="NP-18700"/>
    <s v="Nora Preis"/>
    <x v="1"/>
    <s v="United States"/>
    <s v="Fresno"/>
    <x v="1"/>
    <n v="93727"/>
    <x v="1"/>
    <s v="FUR-TA-10003473"/>
    <x v="0"/>
    <x v="3"/>
    <s v="Bretford Rectangular Conference Table Tops"/>
    <x v="1118"/>
    <n v="12"/>
    <n v="0.2"/>
    <n v="135.4068000000002"/>
  </r>
  <r>
    <n v="1248"/>
    <x v="584"/>
    <x v="2"/>
    <x v="432"/>
    <d v="2011-12-14T00:00:00"/>
    <s v="Second Class"/>
    <s v="NP-18700"/>
    <s v="Nora Preis"/>
    <x v="1"/>
    <s v="United States"/>
    <s v="Fresno"/>
    <x v="1"/>
    <n v="93727"/>
    <x v="1"/>
    <s v="FUR-BO-10004467"/>
    <x v="0"/>
    <x v="0"/>
    <s v="Bestar Classic Bookcase"/>
    <x v="1119"/>
    <n v="3"/>
    <n v="0.15"/>
    <n v="11.998799999999989"/>
  </r>
  <r>
    <n v="1249"/>
    <x v="585"/>
    <x v="3"/>
    <x v="404"/>
    <d v="2014-12-25T00:00:00"/>
    <s v="Standard Class"/>
    <s v="DJ-13630"/>
    <s v="Doug Jacobs"/>
    <x v="1"/>
    <s v="United States"/>
    <s v="New York City"/>
    <x v="15"/>
    <n v="10009"/>
    <x v="3"/>
    <s v="OFF-AR-10002280"/>
    <x v="1"/>
    <x v="6"/>
    <s v="Staples"/>
    <x v="1120"/>
    <n v="6"/>
    <n v="0"/>
    <n v="17.468999999999998"/>
  </r>
  <r>
    <n v="1250"/>
    <x v="585"/>
    <x v="3"/>
    <x v="404"/>
    <d v="2014-12-25T00:00:00"/>
    <s v="Standard Class"/>
    <s v="DJ-13630"/>
    <s v="Doug Jacobs"/>
    <x v="1"/>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1"/>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1"/>
    <s v="United States"/>
    <s v="New York City"/>
    <x v="15"/>
    <n v="10009"/>
    <x v="3"/>
    <s v="OFF-AR-10000462"/>
    <x v="1"/>
    <x v="6"/>
    <s v="Sanford Pocket Accent Highlighters"/>
    <x v="1123"/>
    <n v="2"/>
    <n v="0"/>
    <n v="1.3760000000000003"/>
  </r>
  <r>
    <n v="1253"/>
    <x v="586"/>
    <x v="1"/>
    <x v="433"/>
    <d v="2012-07-09T00:00:00"/>
    <s v="Standard Class"/>
    <s v="IM-15070"/>
    <s v="Irene Maddox"/>
    <x v="1"/>
    <s v="United States"/>
    <s v="Milwaukee"/>
    <x v="6"/>
    <n v="53209"/>
    <x v="2"/>
    <s v="TEC-PH-10004165"/>
    <x v="2"/>
    <x v="7"/>
    <s v="Mitel MiVoice 5330e IP Phone"/>
    <x v="1124"/>
    <n v="4"/>
    <n v="0"/>
    <n v="285.9896"/>
  </r>
  <r>
    <n v="1254"/>
    <x v="587"/>
    <x v="3"/>
    <x v="434"/>
    <d v="2014-03-15T00:00:00"/>
    <s v="Standard Class"/>
    <s v="MH-18115"/>
    <s v="Mick Hernandez"/>
    <x v="3"/>
    <s v="United States"/>
    <s v="Chester"/>
    <x v="9"/>
    <n v="19013"/>
    <x v="3"/>
    <s v="OFF-AR-10003958"/>
    <x v="1"/>
    <x v="6"/>
    <s v="Newell 337"/>
    <x v="797"/>
    <n v="2"/>
    <n v="0.2"/>
    <n v="0.59039999999999915"/>
  </r>
  <r>
    <n v="1255"/>
    <x v="587"/>
    <x v="3"/>
    <x v="434"/>
    <d v="2014-03-15T00:00:00"/>
    <s v="Standard Class"/>
    <s v="MH-18115"/>
    <s v="Mick Hernandez"/>
    <x v="3"/>
    <s v="United States"/>
    <s v="Chester"/>
    <x v="9"/>
    <n v="19013"/>
    <x v="3"/>
    <s v="TEC-PH-10000149"/>
    <x v="2"/>
    <x v="7"/>
    <s v="Cisco SPA525G2 IP Phone - Wireless"/>
    <x v="1125"/>
    <n v="3"/>
    <n v="0.4"/>
    <n v="-8.3790000000000031"/>
  </r>
  <r>
    <n v="1256"/>
    <x v="587"/>
    <x v="3"/>
    <x v="434"/>
    <d v="2014-03-15T00:00:00"/>
    <s v="Standard Class"/>
    <s v="MH-18115"/>
    <s v="Mick Hernandez"/>
    <x v="3"/>
    <s v="United States"/>
    <s v="Chester"/>
    <x v="9"/>
    <n v="19013"/>
    <x v="3"/>
    <s v="FUR-FU-10003724"/>
    <x v="0"/>
    <x v="5"/>
    <s v="Westinghouse Clip-On Gooseneck Lamps"/>
    <x v="1126"/>
    <n v="1"/>
    <n v="0.2"/>
    <n v="0.50219999999999976"/>
  </r>
  <r>
    <n v="1257"/>
    <x v="587"/>
    <x v="3"/>
    <x v="434"/>
    <d v="2014-03-15T00:00:00"/>
    <s v="Standard Class"/>
    <s v="MH-18115"/>
    <s v="Mick Hernandez"/>
    <x v="3"/>
    <s v="United States"/>
    <s v="Chester"/>
    <x v="9"/>
    <n v="19013"/>
    <x v="3"/>
    <s v="FUR-FU-10003535"/>
    <x v="0"/>
    <x v="5"/>
    <s v="Howard Miller Distant Time Traveler Alarm Clock"/>
    <x v="1127"/>
    <n v="2"/>
    <n v="0.2"/>
    <n v="11.516399999999999"/>
  </r>
  <r>
    <n v="1258"/>
    <x v="588"/>
    <x v="0"/>
    <x v="435"/>
    <d v="2013-12-29T00:00:00"/>
    <s v="Second Class"/>
    <s v="RB-19795"/>
    <s v="Ross Baird"/>
    <x v="3"/>
    <s v="United States"/>
    <s v="Charlotte"/>
    <x v="3"/>
    <n v="28205"/>
    <x v="0"/>
    <s v="OFF-BI-10001575"/>
    <x v="1"/>
    <x v="8"/>
    <s v="GBC Linen Binding Covers"/>
    <x v="1128"/>
    <n v="3"/>
    <n v="0.7"/>
    <n v="-20.446799999999996"/>
  </r>
  <r>
    <n v="1259"/>
    <x v="588"/>
    <x v="0"/>
    <x v="435"/>
    <d v="2013-12-29T00:00:00"/>
    <s v="Second Class"/>
    <s v="RB-19795"/>
    <s v="Ross Baird"/>
    <x v="3"/>
    <s v="United States"/>
    <s v="Charlotte"/>
    <x v="3"/>
    <n v="28205"/>
    <x v="0"/>
    <s v="OFF-ST-10003716"/>
    <x v="1"/>
    <x v="4"/>
    <s v="Tennsco Double-Tier Lockers"/>
    <x v="1129"/>
    <n v="3"/>
    <n v="0.2"/>
    <n v="-47.254199999999997"/>
  </r>
  <r>
    <n v="1260"/>
    <x v="588"/>
    <x v="0"/>
    <x v="435"/>
    <d v="2013-12-29T00:00:00"/>
    <s v="Second Class"/>
    <s v="RB-19795"/>
    <s v="Ross Baird"/>
    <x v="3"/>
    <s v="United States"/>
    <s v="Charlotte"/>
    <x v="3"/>
    <n v="28205"/>
    <x v="0"/>
    <s v="TEC-AC-10004469"/>
    <x v="2"/>
    <x v="11"/>
    <s v="Microsoft Sculpt Comfort Mouse"/>
    <x v="1130"/>
    <n v="8"/>
    <n v="0.2"/>
    <n v="76.704000000000008"/>
  </r>
  <r>
    <n v="1261"/>
    <x v="589"/>
    <x v="3"/>
    <x v="436"/>
    <d v="2014-10-28T00:00:00"/>
    <s v="Standard Class"/>
    <s v="JR-15700"/>
    <s v="Jocasta Rupert"/>
    <x v="1"/>
    <s v="United States"/>
    <s v="Jacksonville"/>
    <x v="2"/>
    <n v="32216"/>
    <x v="0"/>
    <s v="TEC-PH-10004586"/>
    <x v="2"/>
    <x v="7"/>
    <s v="Wilson SignalBoost 841262 DB PRO Amplifier Kit"/>
    <x v="1131"/>
    <n v="3"/>
    <n v="0.2"/>
    <n v="107.98499999999996"/>
  </r>
  <r>
    <n v="1262"/>
    <x v="590"/>
    <x v="0"/>
    <x v="99"/>
    <d v="2013-11-05T00:00:00"/>
    <s v="Standard Class"/>
    <s v="SM-20950"/>
    <s v="Suzanne McNair"/>
    <x v="2"/>
    <s v="United States"/>
    <s v="Greenville"/>
    <x v="3"/>
    <n v="27834"/>
    <x v="0"/>
    <s v="OFF-BI-10004236"/>
    <x v="1"/>
    <x v="8"/>
    <s v="XtraLife ClearVue Slant-D Ring Binder, White, 3&quot;"/>
    <x v="1132"/>
    <n v="4"/>
    <n v="0.7"/>
    <n v="-14.0928"/>
  </r>
  <r>
    <n v="1263"/>
    <x v="591"/>
    <x v="3"/>
    <x v="437"/>
    <d v="2014-07-10T00:00:00"/>
    <s v="Second Class"/>
    <s v="CS-12355"/>
    <s v="Christine Sundaresam"/>
    <x v="1"/>
    <s v="United States"/>
    <s v="Long Beach"/>
    <x v="15"/>
    <n v="11561"/>
    <x v="3"/>
    <s v="OFF-BI-10001634"/>
    <x v="1"/>
    <x v="8"/>
    <s v="Wilson Jones Active Use Binders"/>
    <x v="1133"/>
    <n v="3"/>
    <n v="0.2"/>
    <n v="6.3336000000000006"/>
  </r>
  <r>
    <n v="1264"/>
    <x v="592"/>
    <x v="0"/>
    <x v="393"/>
    <d v="2013-10-03T00:00:00"/>
    <s v="First Class"/>
    <s v="CC-12220"/>
    <s v="Chris Cortes"/>
    <x v="1"/>
    <s v="United States"/>
    <s v="La Porte"/>
    <x v="14"/>
    <n v="46350"/>
    <x v="2"/>
    <s v="TEC-PH-10000215"/>
    <x v="2"/>
    <x v="7"/>
    <s v="Plantronics Cordless Phone Headset with In-line Volume - M214C"/>
    <x v="1134"/>
    <n v="2"/>
    <n v="0"/>
    <n v="18.873000000000005"/>
  </r>
  <r>
    <n v="1265"/>
    <x v="592"/>
    <x v="0"/>
    <x v="393"/>
    <d v="2013-10-03T00:00:00"/>
    <s v="First Class"/>
    <s v="CC-12220"/>
    <s v="Chris Cortes"/>
    <x v="1"/>
    <s v="United States"/>
    <s v="La Porte"/>
    <x v="14"/>
    <n v="46350"/>
    <x v="2"/>
    <s v="FUR-FU-10003724"/>
    <x v="0"/>
    <x v="5"/>
    <s v="Westinghouse Clip-On Gooseneck Lamps"/>
    <x v="1135"/>
    <n v="5"/>
    <n v="0"/>
    <n v="10.880999999999998"/>
  </r>
  <r>
    <n v="1266"/>
    <x v="593"/>
    <x v="3"/>
    <x v="264"/>
    <d v="2014-09-08T00:00:00"/>
    <s v="Standard Class"/>
    <s v="PF-19225"/>
    <s v="Phillip Flathmann"/>
    <x v="1"/>
    <s v="United States"/>
    <s v="San Francisco"/>
    <x v="1"/>
    <n v="94122"/>
    <x v="1"/>
    <s v="OFF-AR-10000422"/>
    <x v="1"/>
    <x v="6"/>
    <s v="Pencil and Crayon Sharpener"/>
    <x v="1136"/>
    <n v="3"/>
    <n v="0"/>
    <n v="1.7738999999999998"/>
  </r>
  <r>
    <n v="1267"/>
    <x v="594"/>
    <x v="2"/>
    <x v="163"/>
    <d v="2011-12-29T00:00:00"/>
    <s v="Standard Class"/>
    <s v="JC-16105"/>
    <s v="Julie Creighton"/>
    <x v="2"/>
    <s v="United States"/>
    <s v="Los Angeles"/>
    <x v="1"/>
    <n v="90045"/>
    <x v="1"/>
    <s v="OFF-ST-10003306"/>
    <x v="1"/>
    <x v="4"/>
    <s v="Letter Size Cart"/>
    <x v="1137"/>
    <n v="1"/>
    <n v="0"/>
    <n v="41.429399999999987"/>
  </r>
  <r>
    <n v="1268"/>
    <x v="594"/>
    <x v="2"/>
    <x v="163"/>
    <d v="2011-12-29T00:00:00"/>
    <s v="Standard Class"/>
    <s v="JC-16105"/>
    <s v="Julie Creighton"/>
    <x v="2"/>
    <s v="United States"/>
    <s v="Los Angeles"/>
    <x v="1"/>
    <n v="90045"/>
    <x v="1"/>
    <s v="FUR-CH-10001146"/>
    <x v="0"/>
    <x v="1"/>
    <s v="Global Value Mid-Back Manager's Chair, Gray"/>
    <x v="1138"/>
    <n v="6"/>
    <n v="0.2"/>
    <n v="18.266999999999967"/>
  </r>
  <r>
    <n v="1269"/>
    <x v="595"/>
    <x v="3"/>
    <x v="397"/>
    <d v="2014-09-28T00:00:00"/>
    <s v="Standard Class"/>
    <s v="BG-11695"/>
    <s v="Brooke Gillingham"/>
    <x v="2"/>
    <s v="United States"/>
    <s v="Louisville"/>
    <x v="22"/>
    <n v="80027"/>
    <x v="1"/>
    <s v="FUR-FU-10000246"/>
    <x v="0"/>
    <x v="5"/>
    <s v="Aluminum Document Frame"/>
    <x v="1139"/>
    <n v="3"/>
    <n v="0.2"/>
    <n v="3.665999999999995"/>
  </r>
  <r>
    <n v="1270"/>
    <x v="596"/>
    <x v="3"/>
    <x v="400"/>
    <d v="2014-06-09T00:00:00"/>
    <s v="Standard Class"/>
    <s v="DC-12850"/>
    <s v="Dan Campbell"/>
    <x v="1"/>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2"/>
    <s v="United States"/>
    <s v="Chicago"/>
    <x v="10"/>
    <n v="60623"/>
    <x v="2"/>
    <s v="OFF-ST-10000563"/>
    <x v="1"/>
    <x v="4"/>
    <s v="Fellowes Bankers Box Stor/Drawer Steel Plus"/>
    <x v="1141"/>
    <n v="4"/>
    <n v="0.2"/>
    <n v="-12.792000000000002"/>
  </r>
  <r>
    <n v="1272"/>
    <x v="597"/>
    <x v="0"/>
    <x v="438"/>
    <d v="2013-04-27T00:00:00"/>
    <s v="Standard Class"/>
    <s v="SP-20545"/>
    <s v="Sibella Parks"/>
    <x v="2"/>
    <s v="United States"/>
    <s v="Chicago"/>
    <x v="10"/>
    <n v="60623"/>
    <x v="2"/>
    <s v="OFF-AP-10004487"/>
    <x v="1"/>
    <x v="9"/>
    <s v="Kensington 4 Outlet MasterPiece Compact Power Control Center"/>
    <x v="1142"/>
    <n v="3"/>
    <n v="0.8"/>
    <n v="-126.85920000000002"/>
  </r>
  <r>
    <n v="1273"/>
    <x v="597"/>
    <x v="0"/>
    <x v="438"/>
    <d v="2013-04-27T00:00:00"/>
    <s v="Standard Class"/>
    <s v="SP-20545"/>
    <s v="Sibella Parks"/>
    <x v="2"/>
    <s v="United States"/>
    <s v="Chicago"/>
    <x v="10"/>
    <n v="60623"/>
    <x v="2"/>
    <s v="OFF-BI-10002854"/>
    <x v="1"/>
    <x v="8"/>
    <s v="Performers Binder/Pad Holder, Black"/>
    <x v="1143"/>
    <n v="8"/>
    <n v="0.8"/>
    <n v="-67.27200000000002"/>
  </r>
  <r>
    <n v="1274"/>
    <x v="598"/>
    <x v="0"/>
    <x v="439"/>
    <d v="2013-05-27T00:00:00"/>
    <s v="Same Day"/>
    <s v="MS-17710"/>
    <s v="Maurice Satty"/>
    <x v="1"/>
    <s v="United States"/>
    <s v="Fort Worth"/>
    <x v="5"/>
    <n v="76106"/>
    <x v="2"/>
    <s v="OFF-PA-10004621"/>
    <x v="1"/>
    <x v="10"/>
    <s v="Xerox 212"/>
    <x v="563"/>
    <n v="2"/>
    <n v="0.2"/>
    <n v="3.6288"/>
  </r>
  <r>
    <n v="1275"/>
    <x v="598"/>
    <x v="0"/>
    <x v="439"/>
    <d v="2013-05-27T00:00:00"/>
    <s v="Same Day"/>
    <s v="MS-17710"/>
    <s v="Maurice Satty"/>
    <x v="1"/>
    <s v="United States"/>
    <s v="Fort Worth"/>
    <x v="5"/>
    <n v="76106"/>
    <x v="2"/>
    <s v="FUR-CH-10001973"/>
    <x v="0"/>
    <x v="1"/>
    <s v="Office Star Flex Back Scooter Chair with White Frame"/>
    <x v="1144"/>
    <n v="5"/>
    <n v="0.3"/>
    <n v="-88.783999999999978"/>
  </r>
  <r>
    <n v="1276"/>
    <x v="598"/>
    <x v="0"/>
    <x v="439"/>
    <d v="2013-05-27T00:00:00"/>
    <s v="Same Day"/>
    <s v="MS-17710"/>
    <s v="Maurice Satty"/>
    <x v="1"/>
    <s v="United States"/>
    <s v="Fort Worth"/>
    <x v="5"/>
    <n v="76106"/>
    <x v="2"/>
    <s v="OFF-PA-10004040"/>
    <x v="1"/>
    <x v="10"/>
    <s v="Universal Premium White Copier/Laser Paper (20Lb. and 87 Bright)"/>
    <x v="646"/>
    <n v="3"/>
    <n v="0.2"/>
    <n v="5.2026000000000003"/>
  </r>
  <r>
    <n v="1277"/>
    <x v="598"/>
    <x v="0"/>
    <x v="439"/>
    <d v="2013-05-27T00:00:00"/>
    <s v="Same Day"/>
    <s v="MS-17710"/>
    <s v="Maurice Satty"/>
    <x v="1"/>
    <s v="United States"/>
    <s v="Fort Worth"/>
    <x v="5"/>
    <n v="76106"/>
    <x v="2"/>
    <s v="TEC-AC-10000580"/>
    <x v="2"/>
    <x v="11"/>
    <s v="Logitech G13 Programmable Gameboard with LCD Display"/>
    <x v="1145"/>
    <n v="1"/>
    <n v="0.2"/>
    <n v="-7.1990999999999961"/>
  </r>
  <r>
    <n v="1278"/>
    <x v="599"/>
    <x v="0"/>
    <x v="440"/>
    <d v="2013-05-08T00:00:00"/>
    <s v="Standard Class"/>
    <s v="BD-11770"/>
    <s v="Bryan Davis"/>
    <x v="1"/>
    <s v="United States"/>
    <s v="Houston"/>
    <x v="5"/>
    <n v="77070"/>
    <x v="2"/>
    <s v="OFF-AR-10004022"/>
    <x v="1"/>
    <x v="6"/>
    <s v="Panasonic KP-380BK Classic Electric Pencil Sharpener"/>
    <x v="1146"/>
    <n v="3"/>
    <n v="0.2"/>
    <n v="5.3969999999999914"/>
  </r>
  <r>
    <n v="1279"/>
    <x v="600"/>
    <x v="2"/>
    <x v="78"/>
    <d v="2011-09-11T00:00:00"/>
    <s v="First Class"/>
    <s v="KC-16255"/>
    <s v="Karen Carlisle"/>
    <x v="2"/>
    <s v="United States"/>
    <s v="Macon"/>
    <x v="32"/>
    <n v="31204"/>
    <x v="0"/>
    <s v="TEC-AC-10004209"/>
    <x v="2"/>
    <x v="11"/>
    <s v="Memorex Froggy Flash Drive 4 GB"/>
    <x v="1147"/>
    <n v="3"/>
    <n v="0"/>
    <n v="12.8583"/>
  </r>
  <r>
    <n v="1280"/>
    <x v="600"/>
    <x v="2"/>
    <x v="78"/>
    <d v="2011-09-11T00:00:00"/>
    <s v="First Class"/>
    <s v="KC-16255"/>
    <s v="Karen Carlisle"/>
    <x v="2"/>
    <s v="United States"/>
    <s v="Macon"/>
    <x v="32"/>
    <n v="31204"/>
    <x v="0"/>
    <s v="TEC-AC-10000023"/>
    <x v="2"/>
    <x v="11"/>
    <s v="Maxell 74 Minute CD-R Spindle, 50/Pack"/>
    <x v="1148"/>
    <n v="4"/>
    <n v="0"/>
    <n v="30.196799999999996"/>
  </r>
  <r>
    <n v="1281"/>
    <x v="601"/>
    <x v="0"/>
    <x v="64"/>
    <d v="2013-09-07T00:00:00"/>
    <s v="First Class"/>
    <s v="TR-21325"/>
    <s v="Toby Ritter"/>
    <x v="1"/>
    <s v="United States"/>
    <s v="Cedar Rapids"/>
    <x v="23"/>
    <n v="52402"/>
    <x v="2"/>
    <s v="TEC-PH-10003505"/>
    <x v="2"/>
    <x v="7"/>
    <s v="Geemarc AmpliPOWER60"/>
    <x v="1149"/>
    <n v="3"/>
    <n v="0"/>
    <n v="80.735999999999976"/>
  </r>
  <r>
    <n v="1282"/>
    <x v="602"/>
    <x v="3"/>
    <x v="359"/>
    <d v="2014-04-12T00:00:00"/>
    <s v="First Class"/>
    <s v="SA-20830"/>
    <s v="Sue Ann Reed"/>
    <x v="1"/>
    <s v="United States"/>
    <s v="Jacksonville"/>
    <x v="2"/>
    <n v="32216"/>
    <x v="0"/>
    <s v="OFF-LA-10000121"/>
    <x v="1"/>
    <x v="2"/>
    <s v="Avery 48"/>
    <x v="1150"/>
    <n v="3"/>
    <n v="0.2"/>
    <n v="4.9139999999999988"/>
  </r>
  <r>
    <n v="1283"/>
    <x v="602"/>
    <x v="3"/>
    <x v="359"/>
    <d v="2014-04-12T00:00:00"/>
    <s v="First Class"/>
    <s v="SA-20830"/>
    <s v="Sue Ann Reed"/>
    <x v="1"/>
    <s v="United States"/>
    <s v="Jacksonville"/>
    <x v="2"/>
    <n v="32216"/>
    <x v="0"/>
    <s v="OFF-BI-10002026"/>
    <x v="1"/>
    <x v="8"/>
    <s v="Avery Arch Ring Binders"/>
    <x v="1151"/>
    <n v="1"/>
    <n v="0.7"/>
    <n v="-13.363000000000003"/>
  </r>
  <r>
    <n v="1284"/>
    <x v="602"/>
    <x v="3"/>
    <x v="359"/>
    <d v="2014-04-12T00:00:00"/>
    <s v="First Class"/>
    <s v="SA-20830"/>
    <s v="Sue Ann Reed"/>
    <x v="1"/>
    <s v="United States"/>
    <s v="Jacksonville"/>
    <x v="2"/>
    <n v="32216"/>
    <x v="0"/>
    <s v="OFF-PA-10000994"/>
    <x v="1"/>
    <x v="10"/>
    <s v="Xerox 1915"/>
    <x v="1152"/>
    <n v="3"/>
    <n v="0.2"/>
    <n v="88.073999999999984"/>
  </r>
  <r>
    <n v="1285"/>
    <x v="603"/>
    <x v="1"/>
    <x v="401"/>
    <d v="2012-12-12T00:00:00"/>
    <s v="Standard Class"/>
    <s v="KW-16435"/>
    <s v="Katrina Willman"/>
    <x v="1"/>
    <s v="United States"/>
    <s v="Austin"/>
    <x v="5"/>
    <n v="78745"/>
    <x v="2"/>
    <s v="OFF-BI-10002813"/>
    <x v="1"/>
    <x v="8"/>
    <s v="Avery Reinforcements for Hole-Punch Pages"/>
    <x v="1153"/>
    <n v="7"/>
    <n v="0.8"/>
    <n v="-4.8510000000000009"/>
  </r>
  <r>
    <n v="1286"/>
    <x v="604"/>
    <x v="0"/>
    <x v="190"/>
    <d v="2013-07-04T00:00:00"/>
    <s v="Standard Class"/>
    <s v="GM-14500"/>
    <s v="Gene McClure"/>
    <x v="1"/>
    <s v="United States"/>
    <s v="Providence"/>
    <x v="34"/>
    <n v="2908"/>
    <x v="3"/>
    <s v="OFF-ST-10000617"/>
    <x v="1"/>
    <x v="4"/>
    <s v="Woodgrain Magazine Files by Perma"/>
    <x v="81"/>
    <n v="5"/>
    <n v="0"/>
    <n v="1.0429999999999984"/>
  </r>
  <r>
    <n v="1287"/>
    <x v="605"/>
    <x v="1"/>
    <x v="433"/>
    <d v="2012-07-08T00:00:00"/>
    <s v="Standard Class"/>
    <s v="AD-10180"/>
    <s v="Alan Dominguez"/>
    <x v="3"/>
    <s v="United States"/>
    <s v="New York City"/>
    <x v="15"/>
    <n v="10035"/>
    <x v="3"/>
    <s v="OFF-AR-10004817"/>
    <x v="1"/>
    <x v="6"/>
    <s v="Colorific Watercolor Pencils"/>
    <x v="1154"/>
    <n v="3"/>
    <n v="0"/>
    <n v="4.4891999999999985"/>
  </r>
  <r>
    <n v="1288"/>
    <x v="606"/>
    <x v="0"/>
    <x v="441"/>
    <d v="2013-11-27T00:00:00"/>
    <s v="Standard Class"/>
    <s v="TB-21355"/>
    <s v="Todd Boyes"/>
    <x v="2"/>
    <s v="United States"/>
    <s v="New York City"/>
    <x v="15"/>
    <n v="10009"/>
    <x v="3"/>
    <s v="FUR-FU-10000397"/>
    <x v="0"/>
    <x v="5"/>
    <s v="Luxo Economy Swing Arm Lamp"/>
    <x v="1155"/>
    <n v="2"/>
    <n v="0"/>
    <n v="11.166400000000003"/>
  </r>
  <r>
    <n v="1289"/>
    <x v="606"/>
    <x v="0"/>
    <x v="441"/>
    <d v="2013-11-27T00:00:00"/>
    <s v="Standard Class"/>
    <s v="TB-21355"/>
    <s v="Todd Boyes"/>
    <x v="2"/>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2"/>
    <s v="United States"/>
    <s v="New York City"/>
    <x v="15"/>
    <n v="10009"/>
    <x v="3"/>
    <s v="OFF-AR-10001860"/>
    <x v="1"/>
    <x v="6"/>
    <s v="BIC Liqua Brite Liner"/>
    <x v="1156"/>
    <n v="3"/>
    <n v="0"/>
    <n v="7.4952000000000005"/>
  </r>
  <r>
    <n v="1291"/>
    <x v="607"/>
    <x v="0"/>
    <x v="338"/>
    <d v="2013-11-13T00:00:00"/>
    <s v="First Class"/>
    <s v="CC-12430"/>
    <s v="Chuck Clark"/>
    <x v="3"/>
    <s v="United States"/>
    <s v="San Francisco"/>
    <x v="1"/>
    <n v="94122"/>
    <x v="1"/>
    <s v="OFF-BI-10004970"/>
    <x v="1"/>
    <x v="8"/>
    <s v="ACCOHIDE 3-Ring Binder, Blue, 1&quot;"/>
    <x v="1157"/>
    <n v="4"/>
    <n v="0.2"/>
    <n v="4.4603999999999999"/>
  </r>
  <r>
    <n v="1292"/>
    <x v="607"/>
    <x v="0"/>
    <x v="338"/>
    <d v="2013-11-13T00:00:00"/>
    <s v="First Class"/>
    <s v="CC-12430"/>
    <s v="Chuck Clark"/>
    <x v="3"/>
    <s v="United States"/>
    <s v="San Francisco"/>
    <x v="1"/>
    <n v="94122"/>
    <x v="1"/>
    <s v="OFF-PA-10003172"/>
    <x v="1"/>
    <x v="10"/>
    <s v="Xerox 1996"/>
    <x v="56"/>
    <n v="5"/>
    <n v="0"/>
    <n v="15.552000000000001"/>
  </r>
  <r>
    <n v="1293"/>
    <x v="608"/>
    <x v="1"/>
    <x v="375"/>
    <d v="2012-09-01T00:00:00"/>
    <s v="Standard Class"/>
    <s v="PF-19165"/>
    <s v="Philip Fox"/>
    <x v="1"/>
    <s v="United States"/>
    <s v="San Diego"/>
    <x v="1"/>
    <n v="92105"/>
    <x v="1"/>
    <s v="OFF-SU-10001218"/>
    <x v="1"/>
    <x v="14"/>
    <s v="Fiskars Softgrip Scissors"/>
    <x v="1158"/>
    <n v="3"/>
    <n v="0"/>
    <n v="9.2232000000000021"/>
  </r>
  <r>
    <n v="1294"/>
    <x v="608"/>
    <x v="1"/>
    <x v="375"/>
    <d v="2012-09-01T00:00:00"/>
    <s v="Standard Class"/>
    <s v="PF-19165"/>
    <s v="Philip Fox"/>
    <x v="1"/>
    <s v="United States"/>
    <s v="San Diego"/>
    <x v="1"/>
    <n v="92105"/>
    <x v="1"/>
    <s v="OFF-PA-10002968"/>
    <x v="1"/>
    <x v="10"/>
    <s v="Xerox 1973"/>
    <x v="1159"/>
    <n v="5"/>
    <n v="0"/>
    <n v="52.531999999999996"/>
  </r>
  <r>
    <n v="1295"/>
    <x v="608"/>
    <x v="1"/>
    <x v="375"/>
    <d v="2012-09-01T00:00:00"/>
    <s v="Standard Class"/>
    <s v="PF-19165"/>
    <s v="Philip Fox"/>
    <x v="1"/>
    <s v="United States"/>
    <s v="San Diego"/>
    <x v="1"/>
    <n v="92105"/>
    <x v="1"/>
    <s v="OFF-LA-10000134"/>
    <x v="1"/>
    <x v="2"/>
    <s v="Avery 511"/>
    <x v="1160"/>
    <n v="1"/>
    <n v="0"/>
    <n v="1.4783999999999999"/>
  </r>
  <r>
    <n v="1296"/>
    <x v="609"/>
    <x v="1"/>
    <x v="442"/>
    <d v="2012-05-29T00:00:00"/>
    <s v="Standard Class"/>
    <s v="JH-16180"/>
    <s v="Justin Hirsh"/>
    <x v="1"/>
    <s v="United States"/>
    <s v="Pueblo"/>
    <x v="22"/>
    <n v="81001"/>
    <x v="1"/>
    <s v="OFF-AP-10004487"/>
    <x v="1"/>
    <x v="9"/>
    <s v="Kensington 4 Outlet MasterPiece Compact Power Control Center"/>
    <x v="1161"/>
    <n v="13"/>
    <n v="0.2"/>
    <n v="84.572799999999944"/>
  </r>
  <r>
    <n v="1297"/>
    <x v="610"/>
    <x v="3"/>
    <x v="247"/>
    <d v="2015-01-04T00:00:00"/>
    <s v="Standard Class"/>
    <s v="EB-13975"/>
    <s v="Erica Bern"/>
    <x v="2"/>
    <s v="United States"/>
    <s v="Fairfield"/>
    <x v="1"/>
    <n v="94533"/>
    <x v="1"/>
    <s v="OFF-BI-10002103"/>
    <x v="1"/>
    <x v="8"/>
    <s v="Cardinal Slant-D Ring Binder, Heavy Gauge Vinyl"/>
    <x v="1162"/>
    <n v="2"/>
    <n v="0.2"/>
    <n v="4.5187999999999997"/>
  </r>
  <r>
    <n v="1298"/>
    <x v="610"/>
    <x v="3"/>
    <x v="247"/>
    <d v="2015-01-04T00:00:00"/>
    <s v="Standard Class"/>
    <s v="EB-13975"/>
    <s v="Erica Bern"/>
    <x v="2"/>
    <s v="United States"/>
    <s v="Fairfield"/>
    <x v="1"/>
    <n v="94533"/>
    <x v="1"/>
    <s v="OFF-BI-10004632"/>
    <x v="1"/>
    <x v="8"/>
    <s v="GBC Binding covers"/>
    <x v="1163"/>
    <n v="2"/>
    <n v="0.2"/>
    <n v="6.4749999999999979"/>
  </r>
  <r>
    <n v="1299"/>
    <x v="611"/>
    <x v="0"/>
    <x v="16"/>
    <d v="2013-12-13T00:00:00"/>
    <s v="Second Class"/>
    <s v="QJ-19255"/>
    <s v="Quincy Jones"/>
    <x v="2"/>
    <s v="United States"/>
    <s v="Saint Paul"/>
    <x v="11"/>
    <n v="55106"/>
    <x v="2"/>
    <s v="TEC-PH-10003555"/>
    <x v="2"/>
    <x v="7"/>
    <s v="Motorola HK250 Universal Bluetooth Headset"/>
    <x v="1164"/>
    <n v="5"/>
    <n v="0"/>
    <n v="2.2990000000000066"/>
  </r>
  <r>
    <n v="1300"/>
    <x v="612"/>
    <x v="1"/>
    <x v="242"/>
    <d v="2012-10-07T00:00:00"/>
    <s v="First Class"/>
    <s v="AA-10315"/>
    <s v="Alex Avila"/>
    <x v="1"/>
    <s v="United States"/>
    <s v="San Francisco"/>
    <x v="1"/>
    <n v="94109"/>
    <x v="1"/>
    <s v="OFF-ST-10001590"/>
    <x v="1"/>
    <x v="4"/>
    <s v="Tenex Personal Project File with Scoop Front Design, Black"/>
    <x v="1165"/>
    <n v="2"/>
    <n v="0"/>
    <n v="7.0095999999999989"/>
  </r>
  <r>
    <n v="1301"/>
    <x v="613"/>
    <x v="0"/>
    <x v="443"/>
    <d v="2013-12-26T00:00:00"/>
    <s v="Second Class"/>
    <s v="LC-17140"/>
    <s v="Logan Currie"/>
    <x v="1"/>
    <s v="United States"/>
    <s v="Springfield"/>
    <x v="17"/>
    <n v="22153"/>
    <x v="0"/>
    <s v="FUR-FU-10003664"/>
    <x v="0"/>
    <x v="5"/>
    <s v="Electrix Architect's Clamp-On Swing Arm Lamp, Black"/>
    <x v="1166"/>
    <n v="6"/>
    <n v="0"/>
    <n v="166.10039999999995"/>
  </r>
  <r>
    <n v="1302"/>
    <x v="613"/>
    <x v="0"/>
    <x v="443"/>
    <d v="2013-12-26T00:00:00"/>
    <s v="Second Class"/>
    <s v="LC-17140"/>
    <s v="Logan Currie"/>
    <x v="1"/>
    <s v="United States"/>
    <s v="Springfield"/>
    <x v="17"/>
    <n v="22153"/>
    <x v="0"/>
    <s v="FUR-FU-10003664"/>
    <x v="0"/>
    <x v="5"/>
    <s v="Electrix Architect's Clamp-On Swing Arm Lamp, Black"/>
    <x v="1167"/>
    <n v="3"/>
    <n v="0"/>
    <n v="83.050199999999975"/>
  </r>
  <r>
    <n v="1303"/>
    <x v="614"/>
    <x v="1"/>
    <x v="444"/>
    <d v="2012-09-24T00:00:00"/>
    <s v="Second Class"/>
    <s v="TC-21535"/>
    <s v="Tracy Collins"/>
    <x v="3"/>
    <s v="United States"/>
    <s v="Arlington"/>
    <x v="17"/>
    <n v="22204"/>
    <x v="0"/>
    <s v="FUR-BO-10003433"/>
    <x v="0"/>
    <x v="0"/>
    <s v="Sauder Cornerstone Collection Library"/>
    <x v="1168"/>
    <n v="2"/>
    <n v="0"/>
    <n v="4.3371999999999957"/>
  </r>
  <r>
    <n v="1304"/>
    <x v="615"/>
    <x v="3"/>
    <x v="445"/>
    <d v="2014-07-08T00:00:00"/>
    <s v="Standard Class"/>
    <s v="CS-12460"/>
    <s v="Chuck Sachs"/>
    <x v="1"/>
    <s v="United States"/>
    <s v="Columbus"/>
    <x v="32"/>
    <n v="31907"/>
    <x v="0"/>
    <s v="FUR-FU-10002554"/>
    <x v="0"/>
    <x v="5"/>
    <s v="Westinghouse Floor Lamp with Metal Mesh Shade, Black"/>
    <x v="1169"/>
    <n v="1"/>
    <n v="0"/>
    <n v="5.5176999999999978"/>
  </r>
  <r>
    <n v="1305"/>
    <x v="615"/>
    <x v="3"/>
    <x v="445"/>
    <d v="2014-07-08T00:00:00"/>
    <s v="Standard Class"/>
    <s v="CS-12460"/>
    <s v="Chuck Sachs"/>
    <x v="1"/>
    <s v="United States"/>
    <s v="Columbus"/>
    <x v="32"/>
    <n v="31907"/>
    <x v="0"/>
    <s v="TEC-PH-10001557"/>
    <x v="2"/>
    <x v="7"/>
    <s v="Pyle PMP37LED"/>
    <x v="1170"/>
    <n v="3"/>
    <n v="0"/>
    <n v="77.751899999999992"/>
  </r>
  <r>
    <n v="1306"/>
    <x v="616"/>
    <x v="0"/>
    <x v="216"/>
    <d v="2013-07-17T00:00:00"/>
    <s v="Second Class"/>
    <s v="BM-11785"/>
    <s v="Bryan Mills"/>
    <x v="1"/>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1"/>
    <s v="United States"/>
    <s v="Pasadena"/>
    <x v="1"/>
    <n v="91104"/>
    <x v="1"/>
    <s v="OFF-PA-10002986"/>
    <x v="1"/>
    <x v="10"/>
    <s v="Xerox 1898"/>
    <x v="1172"/>
    <n v="7"/>
    <n v="0"/>
    <n v="22.444800000000001"/>
  </r>
  <r>
    <n v="1308"/>
    <x v="617"/>
    <x v="0"/>
    <x v="23"/>
    <d v="2013-06-22T00:00:00"/>
    <s v="First Class"/>
    <s v="RC-19825"/>
    <s v="Roy Collins"/>
    <x v="1"/>
    <s v="United States"/>
    <s v="Pasadena"/>
    <x v="1"/>
    <n v="91104"/>
    <x v="1"/>
    <s v="OFF-BI-10000320"/>
    <x v="1"/>
    <x v="8"/>
    <s v="GBC Plastic Binding Combs"/>
    <x v="1173"/>
    <n v="3"/>
    <n v="0.2"/>
    <n v="6.4206000000000012"/>
  </r>
  <r>
    <n v="1309"/>
    <x v="617"/>
    <x v="0"/>
    <x v="23"/>
    <d v="2013-06-22T00:00:00"/>
    <s v="First Class"/>
    <s v="RC-19825"/>
    <s v="Roy Collins"/>
    <x v="1"/>
    <s v="United States"/>
    <s v="Pasadena"/>
    <x v="1"/>
    <n v="91104"/>
    <x v="1"/>
    <s v="OFF-AP-10003971"/>
    <x v="1"/>
    <x v="9"/>
    <s v="Belkin 6 Outlet Metallic Surge Strip"/>
    <x v="1174"/>
    <n v="2"/>
    <n v="0"/>
    <n v="5.6628000000000007"/>
  </r>
  <r>
    <n v="1310"/>
    <x v="617"/>
    <x v="0"/>
    <x v="23"/>
    <d v="2013-06-22T00:00:00"/>
    <s v="First Class"/>
    <s v="RC-19825"/>
    <s v="Roy Collins"/>
    <x v="1"/>
    <s v="United States"/>
    <s v="Pasadena"/>
    <x v="1"/>
    <n v="91104"/>
    <x v="1"/>
    <s v="OFF-ST-10001469"/>
    <x v="1"/>
    <x v="4"/>
    <s v="Fellowes Bankers Box Recycled Super Stor/Drawer"/>
    <x v="427"/>
    <n v="3"/>
    <n v="0"/>
    <n v="9.716399999999993"/>
  </r>
  <r>
    <n v="1311"/>
    <x v="617"/>
    <x v="0"/>
    <x v="23"/>
    <d v="2013-06-22T00:00:00"/>
    <s v="First Class"/>
    <s v="RC-19825"/>
    <s v="Roy Collins"/>
    <x v="1"/>
    <s v="United States"/>
    <s v="Pasadena"/>
    <x v="1"/>
    <n v="91104"/>
    <x v="1"/>
    <s v="FUR-CH-10003846"/>
    <x v="0"/>
    <x v="1"/>
    <s v="Hon Valutask Swivel Chairs"/>
    <x v="224"/>
    <n v="2"/>
    <n v="0.2"/>
    <n v="-8.0783999999999949"/>
  </r>
  <r>
    <n v="1312"/>
    <x v="618"/>
    <x v="0"/>
    <x v="10"/>
    <d v="2013-12-14T00:00:00"/>
    <s v="Standard Class"/>
    <s v="FM-14380"/>
    <s v="Fred McMath"/>
    <x v="1"/>
    <s v="United States"/>
    <s v="Lawrence"/>
    <x v="31"/>
    <n v="1841"/>
    <x v="3"/>
    <s v="OFF-LA-10001404"/>
    <x v="1"/>
    <x v="2"/>
    <s v="Avery 517"/>
    <x v="1175"/>
    <n v="1"/>
    <n v="0"/>
    <n v="1.7343"/>
  </r>
  <r>
    <n v="1313"/>
    <x v="618"/>
    <x v="0"/>
    <x v="10"/>
    <d v="2013-12-14T00:00:00"/>
    <s v="Standard Class"/>
    <s v="FM-14380"/>
    <s v="Fred McMath"/>
    <x v="1"/>
    <s v="United States"/>
    <s v="Lawrence"/>
    <x v="31"/>
    <n v="1841"/>
    <x v="3"/>
    <s v="OFF-LA-10001474"/>
    <x v="1"/>
    <x v="2"/>
    <s v="Avery 477"/>
    <x v="1176"/>
    <n v="4"/>
    <n v="0"/>
    <n v="56.175200000000004"/>
  </r>
  <r>
    <n v="1314"/>
    <x v="619"/>
    <x v="0"/>
    <x v="446"/>
    <d v="2013-10-02T00:00:00"/>
    <s v="Standard Class"/>
    <s v="PK-19075"/>
    <s v="Pete Kriz"/>
    <x v="1"/>
    <s v="United States"/>
    <s v="Columbus"/>
    <x v="24"/>
    <n v="43229"/>
    <x v="3"/>
    <s v="FUR-CH-10003199"/>
    <x v="0"/>
    <x v="1"/>
    <s v="Office Star - Contemporary Task Swivel Chair"/>
    <x v="1177"/>
    <n v="2"/>
    <n v="0.3"/>
    <n v="-13.317599999999999"/>
  </r>
  <r>
    <n v="1315"/>
    <x v="620"/>
    <x v="0"/>
    <x v="122"/>
    <d v="2013-12-24T00:00:00"/>
    <s v="Standard Class"/>
    <s v="HG-14965"/>
    <s v="Henry Goldwyn"/>
    <x v="2"/>
    <s v="United States"/>
    <s v="Los Angeles"/>
    <x v="1"/>
    <n v="90032"/>
    <x v="1"/>
    <s v="OFF-PA-10003072"/>
    <x v="1"/>
    <x v="10"/>
    <s v="Eureka Recycled Copy Paper 8 1/2&quot; x 11&quot;, Ream"/>
    <x v="789"/>
    <n v="6"/>
    <n v="0"/>
    <n v="18.662400000000002"/>
  </r>
  <r>
    <n v="1316"/>
    <x v="620"/>
    <x v="0"/>
    <x v="122"/>
    <d v="2013-12-24T00:00:00"/>
    <s v="Standard Class"/>
    <s v="HG-14965"/>
    <s v="Henry Goldwyn"/>
    <x v="2"/>
    <s v="United States"/>
    <s v="Los Angeles"/>
    <x v="1"/>
    <n v="90032"/>
    <x v="1"/>
    <s v="FUR-FU-10004960"/>
    <x v="0"/>
    <x v="5"/>
    <s v="Seth Thomas 12&quot; Clock w/ Goldtone Case"/>
    <x v="1178"/>
    <n v="8"/>
    <n v="0"/>
    <n v="62.505600000000001"/>
  </r>
  <r>
    <n v="1317"/>
    <x v="620"/>
    <x v="0"/>
    <x v="122"/>
    <d v="2013-12-24T00:00:00"/>
    <s v="Standard Class"/>
    <s v="HG-14965"/>
    <s v="Henry Goldwyn"/>
    <x v="2"/>
    <s v="United States"/>
    <s v="Los Angeles"/>
    <x v="1"/>
    <n v="90032"/>
    <x v="1"/>
    <s v="OFF-SU-10003505"/>
    <x v="1"/>
    <x v="14"/>
    <s v="Premier Electric Letter Opener"/>
    <x v="1179"/>
    <n v="5"/>
    <n v="0"/>
    <n v="28.964999999999961"/>
  </r>
  <r>
    <n v="1318"/>
    <x v="621"/>
    <x v="3"/>
    <x v="389"/>
    <d v="2014-12-15T00:00:00"/>
    <s v="Standard Class"/>
    <s v="HA-14920"/>
    <s v="Helen Andreada"/>
    <x v="1"/>
    <s v="United States"/>
    <s v="Philadelphia"/>
    <x v="9"/>
    <n v="19120"/>
    <x v="3"/>
    <s v="TEC-AC-10003116"/>
    <x v="2"/>
    <x v="11"/>
    <s v="Memorex Froggy Flash Drive 8 GB"/>
    <x v="1180"/>
    <n v="1"/>
    <n v="0.2"/>
    <n v="3.3724999999999992"/>
  </r>
  <r>
    <n v="1319"/>
    <x v="622"/>
    <x v="2"/>
    <x v="268"/>
    <d v="2011-07-05T00:00:00"/>
    <s v="Standard Class"/>
    <s v="LW-16825"/>
    <s v="Laurel Workman"/>
    <x v="2"/>
    <s v="United States"/>
    <s v="Deltona"/>
    <x v="2"/>
    <n v="32725"/>
    <x v="0"/>
    <s v="TEC-PH-10004586"/>
    <x v="2"/>
    <x v="7"/>
    <s v="Wilson SignalBoost 841262 DB PRO Amplifier Kit"/>
    <x v="1181"/>
    <n v="2"/>
    <n v="0.2"/>
    <n v="71.989999999999981"/>
  </r>
  <r>
    <n v="1320"/>
    <x v="622"/>
    <x v="2"/>
    <x v="268"/>
    <d v="2011-07-05T00:00:00"/>
    <s v="Standard Class"/>
    <s v="LW-16825"/>
    <s v="Laurel Workman"/>
    <x v="2"/>
    <s v="United States"/>
    <s v="Deltona"/>
    <x v="2"/>
    <n v="32725"/>
    <x v="0"/>
    <s v="OFF-BI-10000546"/>
    <x v="1"/>
    <x v="8"/>
    <s v="Avery Durable Binders"/>
    <x v="1182"/>
    <n v="6"/>
    <n v="0.7"/>
    <n v="-3.6288"/>
  </r>
  <r>
    <n v="1321"/>
    <x v="623"/>
    <x v="3"/>
    <x v="447"/>
    <d v="2014-02-09T00:00:00"/>
    <s v="Standard Class"/>
    <s v="MC-17575"/>
    <s v="Matt Collins"/>
    <x v="1"/>
    <s v="United States"/>
    <s v="Cincinnati"/>
    <x v="24"/>
    <n v="45231"/>
    <x v="3"/>
    <s v="OFF-BI-10002071"/>
    <x v="1"/>
    <x v="8"/>
    <s v="Fellowes Black Plastic Comb Bindings"/>
    <x v="1183"/>
    <n v="3"/>
    <n v="0.7"/>
    <n v="-4.1831999999999976"/>
  </r>
  <r>
    <n v="1322"/>
    <x v="623"/>
    <x v="3"/>
    <x v="447"/>
    <d v="2014-02-09T00:00:00"/>
    <s v="Standard Class"/>
    <s v="MC-17575"/>
    <s v="Matt Collins"/>
    <x v="1"/>
    <s v="United States"/>
    <s v="Cincinnati"/>
    <x v="24"/>
    <n v="45231"/>
    <x v="3"/>
    <s v="OFF-ST-10001490"/>
    <x v="1"/>
    <x v="4"/>
    <s v="Hot File 7-Pocket, Floor Stand"/>
    <x v="1184"/>
    <n v="2"/>
    <n v="0.2"/>
    <n v="35.69399999999996"/>
  </r>
  <r>
    <n v="1323"/>
    <x v="624"/>
    <x v="3"/>
    <x v="448"/>
    <d v="2014-03-09T00:00:00"/>
    <s v="Standard Class"/>
    <s v="LP-17095"/>
    <s v="Liz Preis"/>
    <x v="1"/>
    <s v="United States"/>
    <s v="Murray"/>
    <x v="0"/>
    <n v="42071"/>
    <x v="0"/>
    <s v="OFF-AP-10004859"/>
    <x v="1"/>
    <x v="9"/>
    <s v="Acco 6 Outlet Guardian Premium Surge Suppressor"/>
    <x v="1185"/>
    <n v="5"/>
    <n v="0"/>
    <n v="19.656000000000002"/>
  </r>
  <r>
    <n v="1324"/>
    <x v="625"/>
    <x v="3"/>
    <x v="449"/>
    <d v="2014-10-11T00:00:00"/>
    <s v="First Class"/>
    <s v="EB-14170"/>
    <s v="Evan Bailliet"/>
    <x v="1"/>
    <s v="United States"/>
    <s v="Wilmington"/>
    <x v="3"/>
    <n v="28403"/>
    <x v="0"/>
    <s v="OFF-PA-10002659"/>
    <x v="1"/>
    <x v="10"/>
    <s v="Avoid Verbal Orders Carbonless Minifold Book"/>
    <x v="1186"/>
    <n v="4"/>
    <n v="0.2"/>
    <n v="3.5151999999999988"/>
  </r>
  <r>
    <n v="1325"/>
    <x v="626"/>
    <x v="2"/>
    <x v="450"/>
    <d v="2011-10-03T00:00:00"/>
    <s v="Standard Class"/>
    <s v="GZ-14545"/>
    <s v="George Zrebassa"/>
    <x v="2"/>
    <s v="United States"/>
    <s v="Lawrence"/>
    <x v="31"/>
    <n v="1841"/>
    <x v="3"/>
    <s v="OFF-ST-10001321"/>
    <x v="1"/>
    <x v="4"/>
    <s v="Decoflex Hanging Personal Folder File, Blue"/>
    <x v="193"/>
    <n v="3"/>
    <n v="0"/>
    <n v="12.490200000000003"/>
  </r>
  <r>
    <n v="1326"/>
    <x v="627"/>
    <x v="2"/>
    <x v="279"/>
    <d v="2011-05-30T00:00:00"/>
    <s v="First Class"/>
    <s v="LE-16810"/>
    <s v="Laurel Elliston"/>
    <x v="1"/>
    <s v="United States"/>
    <s v="Chicago"/>
    <x v="10"/>
    <n v="60653"/>
    <x v="2"/>
    <s v="OFF-BI-10004139"/>
    <x v="1"/>
    <x v="8"/>
    <s v="Fellowes Presentation Covers for Comb Binding Machines"/>
    <x v="1187"/>
    <n v="6"/>
    <n v="0.8"/>
    <n v="-30.555000000000007"/>
  </r>
  <r>
    <n v="1327"/>
    <x v="628"/>
    <x v="1"/>
    <x v="451"/>
    <d v="2012-06-18T00:00:00"/>
    <s v="Standard Class"/>
    <s v="AD-10180"/>
    <s v="Alan Dominguez"/>
    <x v="3"/>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2"/>
    <s v="United States"/>
    <s v="Norwich"/>
    <x v="29"/>
    <n v="6360"/>
    <x v="3"/>
    <s v="OFF-PA-10004156"/>
    <x v="1"/>
    <x v="10"/>
    <s v="Xerox 188"/>
    <x v="1189"/>
    <n v="1"/>
    <n v="0"/>
    <n v="5.5565999999999995"/>
  </r>
  <r>
    <n v="1329"/>
    <x v="630"/>
    <x v="3"/>
    <x v="453"/>
    <d v="2014-10-19T00:00:00"/>
    <s v="Second Class"/>
    <s v="FG-14260"/>
    <s v="Frank Gastineau"/>
    <x v="3"/>
    <s v="United States"/>
    <s v="San Francisco"/>
    <x v="1"/>
    <n v="94110"/>
    <x v="1"/>
    <s v="OFF-AR-10002818"/>
    <x v="1"/>
    <x v="6"/>
    <s v="Panasonic KP-310 Heavy-Duty Electric Pencil Sharpener"/>
    <x v="1190"/>
    <n v="4"/>
    <n v="0"/>
    <n v="26.375999999999998"/>
  </r>
  <r>
    <n v="1330"/>
    <x v="631"/>
    <x v="0"/>
    <x v="454"/>
    <d v="2013-05-28T00:00:00"/>
    <s v="Standard Class"/>
    <s v="LD-17005"/>
    <s v="Lisa DeCherney"/>
    <x v="1"/>
    <s v="United States"/>
    <s v="San Francisco"/>
    <x v="1"/>
    <n v="94109"/>
    <x v="1"/>
    <s v="FUR-FU-10003691"/>
    <x v="0"/>
    <x v="5"/>
    <s v="Eldon Image Series Desk Accessories, Ebony"/>
    <x v="1191"/>
    <n v="3"/>
    <n v="0"/>
    <n v="16.302"/>
  </r>
  <r>
    <n v="1331"/>
    <x v="632"/>
    <x v="3"/>
    <x v="455"/>
    <d v="2014-06-07T00:00:00"/>
    <s v="Standard Class"/>
    <s v="AB-10255"/>
    <s v="Alejandro Ballentine"/>
    <x v="3"/>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3"/>
    <s v="United States"/>
    <s v="Lorain"/>
    <x v="24"/>
    <n v="44052"/>
    <x v="3"/>
    <s v="OFF-ST-10004507"/>
    <x v="1"/>
    <x v="4"/>
    <s v="Advantus Rolling Storage Box"/>
    <x v="1193"/>
    <n v="2"/>
    <n v="0.2"/>
    <n v="2.4009999999999998"/>
  </r>
  <r>
    <n v="1333"/>
    <x v="633"/>
    <x v="2"/>
    <x v="456"/>
    <d v="2011-02-22T00:00:00"/>
    <s v="Standard Class"/>
    <s v="MN-17935"/>
    <s v="Michael Nguyen"/>
    <x v="1"/>
    <s v="United States"/>
    <s v="Dallas"/>
    <x v="5"/>
    <n v="75220"/>
    <x v="2"/>
    <s v="OFF-BI-10002012"/>
    <x v="1"/>
    <x v="8"/>
    <s v="Wilson Jones Easy Flow II Sheet Lifters"/>
    <x v="1194"/>
    <n v="3"/>
    <n v="0.8"/>
    <n v="-1.7280000000000002"/>
  </r>
  <r>
    <n v="1334"/>
    <x v="633"/>
    <x v="2"/>
    <x v="456"/>
    <d v="2011-02-22T00:00:00"/>
    <s v="Standard Class"/>
    <s v="MN-17935"/>
    <s v="Michael Nguyen"/>
    <x v="1"/>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3"/>
    <s v="United States"/>
    <s v="Los Angeles"/>
    <x v="1"/>
    <n v="90049"/>
    <x v="1"/>
    <s v="OFF-BI-10003684"/>
    <x v="1"/>
    <x v="8"/>
    <s v="Wilson Jones Legal Size Ring Binders"/>
    <x v="1196"/>
    <n v="8"/>
    <n v="0.2"/>
    <n v="52.775999999999996"/>
  </r>
  <r>
    <n v="1336"/>
    <x v="635"/>
    <x v="0"/>
    <x v="458"/>
    <d v="2013-05-24T00:00:00"/>
    <s v="Standard Class"/>
    <s v="JR-15670"/>
    <s v="Jim Radford"/>
    <x v="1"/>
    <s v="United States"/>
    <s v="Middletown"/>
    <x v="29"/>
    <n v="6457"/>
    <x v="3"/>
    <s v="OFF-ST-10002574"/>
    <x v="1"/>
    <x v="4"/>
    <s v="SAFCO Commercial Wire Shelving, Black"/>
    <x v="1197"/>
    <n v="4"/>
    <n v="0"/>
    <n v="0"/>
  </r>
  <r>
    <n v="1337"/>
    <x v="636"/>
    <x v="3"/>
    <x v="459"/>
    <d v="2014-04-08T00:00:00"/>
    <s v="Standard Class"/>
    <s v="JF-15190"/>
    <s v="Jamie Frazer"/>
    <x v="1"/>
    <s v="United States"/>
    <s v="Los Angeles"/>
    <x v="1"/>
    <n v="90008"/>
    <x v="1"/>
    <s v="FUR-FU-10003724"/>
    <x v="0"/>
    <x v="5"/>
    <s v="Westinghouse Clip-On Gooseneck Lamps"/>
    <x v="1198"/>
    <n v="3"/>
    <n v="0"/>
    <n v="6.5285999999999991"/>
  </r>
  <r>
    <n v="1338"/>
    <x v="637"/>
    <x v="3"/>
    <x v="185"/>
    <d v="2014-04-03T00:00:00"/>
    <s v="Second Class"/>
    <s v="CM-12115"/>
    <s v="Chad McGuire"/>
    <x v="1"/>
    <s v="United States"/>
    <s v="New York City"/>
    <x v="15"/>
    <n v="10011"/>
    <x v="3"/>
    <s v="FUR-FU-10004018"/>
    <x v="0"/>
    <x v="5"/>
    <s v="Tensor Computer Mounted Lamp"/>
    <x v="1199"/>
    <n v="2"/>
    <n v="0"/>
    <n v="8.0406000000000013"/>
  </r>
  <r>
    <n v="1339"/>
    <x v="637"/>
    <x v="3"/>
    <x v="185"/>
    <d v="2014-04-03T00:00:00"/>
    <s v="Second Class"/>
    <s v="CM-12115"/>
    <s v="Chad McGuire"/>
    <x v="1"/>
    <s v="United States"/>
    <s v="New York City"/>
    <x v="15"/>
    <n v="10011"/>
    <x v="3"/>
    <s v="TEC-PH-10002549"/>
    <x v="2"/>
    <x v="7"/>
    <s v="Polycom SoundPoint IP 450 VoIP phone"/>
    <x v="1200"/>
    <n v="3"/>
    <n v="0"/>
    <n v="176.17080000000001"/>
  </r>
  <r>
    <n v="1340"/>
    <x v="637"/>
    <x v="3"/>
    <x v="185"/>
    <d v="2014-04-03T00:00:00"/>
    <s v="Second Class"/>
    <s v="CM-12115"/>
    <s v="Chad McGuire"/>
    <x v="1"/>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2"/>
    <s v="United States"/>
    <s v="Jacksonville"/>
    <x v="3"/>
    <n v="28540"/>
    <x v="0"/>
    <s v="TEC-MA-10002178"/>
    <x v="2"/>
    <x v="15"/>
    <s v="Cisco CP-7937G Unified IP Conference Station Phone"/>
    <x v="1202"/>
    <n v="2"/>
    <n v="0.5"/>
    <n v="-27.827999999999975"/>
  </r>
  <r>
    <n v="1342"/>
    <x v="638"/>
    <x v="3"/>
    <x v="460"/>
    <d v="2014-01-05T00:00:00"/>
    <s v="First Class"/>
    <s v="AS-10045"/>
    <s v="Aaron Smayling"/>
    <x v="2"/>
    <s v="United States"/>
    <s v="Jacksonville"/>
    <x v="3"/>
    <n v="28540"/>
    <x v="0"/>
    <s v="OFF-BI-10003694"/>
    <x v="1"/>
    <x v="8"/>
    <s v="Avery 3 1/2&quot; Diskette Storage Pages, 10/Pack"/>
    <x v="1203"/>
    <n v="5"/>
    <n v="0.7"/>
    <n v="-12.527999999999995"/>
  </r>
  <r>
    <n v="1343"/>
    <x v="638"/>
    <x v="3"/>
    <x v="460"/>
    <d v="2014-01-05T00:00:00"/>
    <s v="First Class"/>
    <s v="AS-10045"/>
    <s v="Aaron Smayling"/>
    <x v="2"/>
    <s v="United States"/>
    <s v="Jacksonville"/>
    <x v="3"/>
    <n v="28540"/>
    <x v="0"/>
    <s v="OFF-BI-10000474"/>
    <x v="1"/>
    <x v="8"/>
    <s v="Avery Recycled Flexi-View Covers for Binding Systems"/>
    <x v="1204"/>
    <n v="6"/>
    <n v="0.7"/>
    <n v="-21.159599999999998"/>
  </r>
  <r>
    <n v="1344"/>
    <x v="639"/>
    <x v="1"/>
    <x v="71"/>
    <d v="2012-06-01T00:00:00"/>
    <s v="Standard Class"/>
    <s v="KB-16315"/>
    <s v="Karl Braun"/>
    <x v="1"/>
    <s v="United States"/>
    <s v="Freeport"/>
    <x v="15"/>
    <n v="11520"/>
    <x v="3"/>
    <s v="OFF-AR-10000411"/>
    <x v="1"/>
    <x v="6"/>
    <s v="Boston 16701 Slimline Battery Pencil Sharpener"/>
    <x v="1205"/>
    <n v="3"/>
    <n v="0"/>
    <n v="14.345999999999995"/>
  </r>
  <r>
    <n v="1345"/>
    <x v="639"/>
    <x v="1"/>
    <x v="71"/>
    <d v="2012-06-01T00:00:00"/>
    <s v="Standard Class"/>
    <s v="KB-16315"/>
    <s v="Karl Braun"/>
    <x v="1"/>
    <s v="United States"/>
    <s v="Freeport"/>
    <x v="15"/>
    <n v="11520"/>
    <x v="3"/>
    <s v="OFF-LA-10000262"/>
    <x v="1"/>
    <x v="2"/>
    <s v="Avery 494"/>
    <x v="1206"/>
    <n v="5"/>
    <n v="0"/>
    <n v="6.0029999999999992"/>
  </r>
  <r>
    <n v="1346"/>
    <x v="640"/>
    <x v="2"/>
    <x v="461"/>
    <d v="2011-03-24T00:00:00"/>
    <s v="Standard Class"/>
    <s v="BN-11515"/>
    <s v="Bradley Nguyen"/>
    <x v="1"/>
    <s v="United States"/>
    <s v="Lakeville"/>
    <x v="11"/>
    <n v="55044"/>
    <x v="2"/>
    <s v="OFF-AP-10001154"/>
    <x v="1"/>
    <x v="9"/>
    <s v="Bionaire Personal Warm Mist Humidifier/Vaporizer"/>
    <x v="1207"/>
    <n v="2"/>
    <n v="0"/>
    <n v="36.574200000000005"/>
  </r>
  <r>
    <n v="1347"/>
    <x v="640"/>
    <x v="2"/>
    <x v="461"/>
    <d v="2011-03-24T00:00:00"/>
    <s v="Standard Class"/>
    <s v="BN-11515"/>
    <s v="Bradley Nguyen"/>
    <x v="1"/>
    <s v="United States"/>
    <s v="Lakeville"/>
    <x v="11"/>
    <n v="55044"/>
    <x v="2"/>
    <s v="OFF-PA-10000466"/>
    <x v="1"/>
    <x v="10"/>
    <s v="Memo Book, 100 Message Capacity, 5 3/8” x 11”"/>
    <x v="1208"/>
    <n v="7"/>
    <n v="0"/>
    <n v="23.59"/>
  </r>
  <r>
    <n v="1348"/>
    <x v="640"/>
    <x v="2"/>
    <x v="461"/>
    <d v="2011-03-24T00:00:00"/>
    <s v="Standard Class"/>
    <s v="BN-11515"/>
    <s v="Bradley Nguyen"/>
    <x v="1"/>
    <s v="United States"/>
    <s v="Lakeville"/>
    <x v="11"/>
    <n v="55044"/>
    <x v="2"/>
    <s v="OFF-AR-10003829"/>
    <x v="1"/>
    <x v="6"/>
    <s v="Newell 35"/>
    <x v="1209"/>
    <n v="6"/>
    <n v="0"/>
    <n v="5.7071999999999976"/>
  </r>
  <r>
    <n v="1349"/>
    <x v="640"/>
    <x v="2"/>
    <x v="461"/>
    <d v="2011-03-24T00:00:00"/>
    <s v="Standard Class"/>
    <s v="BN-11515"/>
    <s v="Bradley Nguyen"/>
    <x v="1"/>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1"/>
    <s v="United States"/>
    <s v="Lakeville"/>
    <x v="11"/>
    <n v="55044"/>
    <x v="2"/>
    <s v="OFF-BI-10000136"/>
    <x v="1"/>
    <x v="8"/>
    <s v="Avery Non-Stick Heavy Duty View Round Locking Ring Binders"/>
    <x v="1211"/>
    <n v="6"/>
    <n v="0"/>
    <n v="17.2224"/>
  </r>
  <r>
    <n v="1351"/>
    <x v="641"/>
    <x v="2"/>
    <x v="462"/>
    <d v="2011-10-08T00:00:00"/>
    <s v="Second Class"/>
    <s v="BP-11290"/>
    <s v="Beth Paige"/>
    <x v="1"/>
    <s v="United States"/>
    <s v="Evanston"/>
    <x v="10"/>
    <n v="60201"/>
    <x v="2"/>
    <s v="FUR-CH-10002880"/>
    <x v="0"/>
    <x v="1"/>
    <s v="Global High-Back Leather Tilter, Burgundy"/>
    <x v="1212"/>
    <n v="3"/>
    <n v="0.3"/>
    <n v="-70.104300000000023"/>
  </r>
  <r>
    <n v="1352"/>
    <x v="642"/>
    <x v="0"/>
    <x v="463"/>
    <d v="2013-04-01T00:00:00"/>
    <s v="First Class"/>
    <s v="AS-10045"/>
    <s v="Aaron Smayling"/>
    <x v="2"/>
    <s v="United States"/>
    <s v="Arlington"/>
    <x v="17"/>
    <n v="22204"/>
    <x v="0"/>
    <s v="OFF-ST-10000649"/>
    <x v="1"/>
    <x v="4"/>
    <s v="Hanging Personal Folder File"/>
    <x v="1213"/>
    <n v="2"/>
    <n v="0"/>
    <n v="7.8500000000000014"/>
  </r>
  <r>
    <n v="1353"/>
    <x v="643"/>
    <x v="3"/>
    <x v="464"/>
    <d v="2014-05-10T00:00:00"/>
    <s v="Standard Class"/>
    <s v="LW-16990"/>
    <s v="Lindsay Williams"/>
    <x v="2"/>
    <s v="United States"/>
    <s v="San Francisco"/>
    <x v="1"/>
    <n v="94109"/>
    <x v="1"/>
    <s v="TEC-PH-10003092"/>
    <x v="2"/>
    <x v="7"/>
    <s v="Motorola L804"/>
    <x v="1214"/>
    <n v="5"/>
    <n v="0.2"/>
    <n v="20.695499999999988"/>
  </r>
  <r>
    <n v="1354"/>
    <x v="643"/>
    <x v="3"/>
    <x v="464"/>
    <d v="2014-05-10T00:00:00"/>
    <s v="Standard Class"/>
    <s v="LW-16990"/>
    <s v="Lindsay Williams"/>
    <x v="2"/>
    <s v="United States"/>
    <s v="San Francisco"/>
    <x v="1"/>
    <n v="94109"/>
    <x v="1"/>
    <s v="OFF-PA-10002250"/>
    <x v="1"/>
    <x v="10"/>
    <s v="Things To Do Today Pad"/>
    <x v="1215"/>
    <n v="3"/>
    <n v="0"/>
    <n v="8.4527999999999999"/>
  </r>
  <r>
    <n v="1355"/>
    <x v="643"/>
    <x v="3"/>
    <x v="464"/>
    <d v="2014-05-10T00:00:00"/>
    <s v="Standard Class"/>
    <s v="LW-16990"/>
    <s v="Lindsay Williams"/>
    <x v="2"/>
    <s v="United States"/>
    <s v="San Francisco"/>
    <x v="1"/>
    <n v="94109"/>
    <x v="1"/>
    <s v="FUR-TA-10003473"/>
    <x v="0"/>
    <x v="3"/>
    <s v="Bretford Rectangular Conference Table Tops"/>
    <x v="1216"/>
    <n v="1"/>
    <n v="0.2"/>
    <n v="11.283900000000017"/>
  </r>
  <r>
    <n v="1356"/>
    <x v="644"/>
    <x v="2"/>
    <x v="260"/>
    <d v="2011-07-05T00:00:00"/>
    <s v="Same Day"/>
    <s v="DC-12850"/>
    <s v="Dan Campbell"/>
    <x v="1"/>
    <s v="United States"/>
    <s v="Houston"/>
    <x v="5"/>
    <n v="77036"/>
    <x v="2"/>
    <s v="OFF-ST-10001522"/>
    <x v="1"/>
    <x v="4"/>
    <s v="Gould Plastics 18-Pocket Panel Bin, 34w x 5-1/4d x 20-1/2h"/>
    <x v="1217"/>
    <n v="3"/>
    <n v="0.2"/>
    <n v="-44.155200000000022"/>
  </r>
  <r>
    <n v="1357"/>
    <x v="644"/>
    <x v="2"/>
    <x v="260"/>
    <d v="2011-07-05T00:00:00"/>
    <s v="Same Day"/>
    <s v="DC-12850"/>
    <s v="Dan Campbell"/>
    <x v="1"/>
    <s v="United States"/>
    <s v="Houston"/>
    <x v="5"/>
    <n v="77036"/>
    <x v="2"/>
    <s v="OFF-ST-10000563"/>
    <x v="1"/>
    <x v="4"/>
    <s v="Fellowes Bankers Box Stor/Drawer Steel Plus"/>
    <x v="1218"/>
    <n v="11"/>
    <n v="0.2"/>
    <n v="-35.178000000000004"/>
  </r>
  <r>
    <n v="1358"/>
    <x v="645"/>
    <x v="0"/>
    <x v="465"/>
    <d v="2013-05-08T00:00:00"/>
    <s v="First Class"/>
    <s v="ND-18370"/>
    <s v="Natalie DeCherney"/>
    <x v="1"/>
    <s v="United States"/>
    <s v="Louisville"/>
    <x v="0"/>
    <n v="40214"/>
    <x v="0"/>
    <s v="OFF-PA-10003641"/>
    <x v="1"/>
    <x v="10"/>
    <s v="Xerox 1909"/>
    <x v="1219"/>
    <n v="3"/>
    <n v="0"/>
    <n v="36.404399999999995"/>
  </r>
  <r>
    <n v="1359"/>
    <x v="646"/>
    <x v="3"/>
    <x v="466"/>
    <d v="2014-04-28T00:00:00"/>
    <s v="First Class"/>
    <s v="LB-16735"/>
    <s v="Larry Blacks"/>
    <x v="1"/>
    <s v="United States"/>
    <s v="Fort Worth"/>
    <x v="5"/>
    <n v="76106"/>
    <x v="2"/>
    <s v="FUR-FU-10000010"/>
    <x v="0"/>
    <x v="5"/>
    <s v="DAX Value U-Channel Document Frames, Easel Back"/>
    <x v="1220"/>
    <n v="1"/>
    <n v="0.6"/>
    <n v="-1.4413"/>
  </r>
  <r>
    <n v="1360"/>
    <x v="647"/>
    <x v="2"/>
    <x v="467"/>
    <d v="2011-10-01T00:00:00"/>
    <s v="Second Class"/>
    <s v="KT-16465"/>
    <s v="Kean Takahito"/>
    <x v="1"/>
    <s v="United States"/>
    <s v="Los Angeles"/>
    <x v="1"/>
    <n v="90049"/>
    <x v="1"/>
    <s v="FUR-CH-10002961"/>
    <x v="0"/>
    <x v="1"/>
    <s v="Leather Task Chair, Black"/>
    <x v="1221"/>
    <n v="2"/>
    <n v="0.2"/>
    <n v="0"/>
  </r>
  <r>
    <n v="1361"/>
    <x v="648"/>
    <x v="3"/>
    <x v="15"/>
    <d v="2014-10-26T00:00:00"/>
    <s v="Standard Class"/>
    <s v="HM-14860"/>
    <s v="Harry Marie"/>
    <x v="2"/>
    <s v="United States"/>
    <s v="Philadelphia"/>
    <x v="9"/>
    <n v="19120"/>
    <x v="3"/>
    <s v="OFF-AR-10002956"/>
    <x v="1"/>
    <x v="6"/>
    <s v="Boston 16801 Nautilus Battery Pencil Sharpener"/>
    <x v="1222"/>
    <n v="7"/>
    <n v="0.2"/>
    <n v="9.2441999999999993"/>
  </r>
  <r>
    <n v="1362"/>
    <x v="648"/>
    <x v="3"/>
    <x v="15"/>
    <d v="2014-10-26T00:00:00"/>
    <s v="Standard Class"/>
    <s v="HM-14860"/>
    <s v="Harry Marie"/>
    <x v="2"/>
    <s v="United States"/>
    <s v="Philadelphia"/>
    <x v="9"/>
    <n v="19120"/>
    <x v="3"/>
    <s v="OFF-PA-10004041"/>
    <x v="1"/>
    <x v="10"/>
    <s v="It's Hot Message Books with Stickers, 2 3/4&quot; x 5&quot;"/>
    <x v="208"/>
    <n v="4"/>
    <n v="0.2"/>
    <n v="7.3999999999999995"/>
  </r>
  <r>
    <n v="1363"/>
    <x v="648"/>
    <x v="3"/>
    <x v="15"/>
    <d v="2014-10-26T00:00:00"/>
    <s v="Standard Class"/>
    <s v="HM-14860"/>
    <s v="Harry Marie"/>
    <x v="2"/>
    <s v="United States"/>
    <s v="Philadelphia"/>
    <x v="9"/>
    <n v="19120"/>
    <x v="3"/>
    <s v="TEC-PH-10001336"/>
    <x v="2"/>
    <x v="7"/>
    <s v="Digium D40 VoIP phone"/>
    <x v="1223"/>
    <n v="4"/>
    <n v="0.4"/>
    <n v="-56.755600000000015"/>
  </r>
  <r>
    <n v="1364"/>
    <x v="649"/>
    <x v="3"/>
    <x v="468"/>
    <d v="2014-11-12T00:00:00"/>
    <s v="First Class"/>
    <s v="AB-10600"/>
    <s v="Ann Blume"/>
    <x v="2"/>
    <s v="United States"/>
    <s v="Tucson"/>
    <x v="16"/>
    <n v="85705"/>
    <x v="1"/>
    <s v="OFF-BI-10001036"/>
    <x v="1"/>
    <x v="8"/>
    <s v="Cardinal EasyOpen D-Ring Binders"/>
    <x v="1224"/>
    <n v="14"/>
    <n v="0.7"/>
    <n v="-25.591999999999999"/>
  </r>
  <r>
    <n v="1365"/>
    <x v="649"/>
    <x v="3"/>
    <x v="468"/>
    <d v="2014-11-12T00:00:00"/>
    <s v="First Class"/>
    <s v="AB-10600"/>
    <s v="Ann Blume"/>
    <x v="2"/>
    <s v="United States"/>
    <s v="Tucson"/>
    <x v="16"/>
    <n v="85705"/>
    <x v="1"/>
    <s v="TEC-MA-10003183"/>
    <x v="2"/>
    <x v="15"/>
    <s v="DYMO CardScan Personal V9 Business Card Scanner"/>
    <x v="1225"/>
    <n v="2"/>
    <n v="0.7"/>
    <n v="-63.995999999999981"/>
  </r>
  <r>
    <n v="1366"/>
    <x v="649"/>
    <x v="3"/>
    <x v="468"/>
    <d v="2014-11-12T00:00:00"/>
    <s v="First Class"/>
    <s v="AB-10600"/>
    <s v="Ann Blume"/>
    <x v="2"/>
    <s v="United States"/>
    <s v="Tucson"/>
    <x v="16"/>
    <n v="85705"/>
    <x v="1"/>
    <s v="TEC-AC-10001314"/>
    <x v="2"/>
    <x v="11"/>
    <s v="Case Logic 2.4GHz Wireless Keyboard"/>
    <x v="1226"/>
    <n v="6"/>
    <n v="0.2"/>
    <n v="-35.992800000000038"/>
  </r>
  <r>
    <n v="1367"/>
    <x v="649"/>
    <x v="3"/>
    <x v="468"/>
    <d v="2014-11-12T00:00:00"/>
    <s v="First Class"/>
    <s v="AB-10600"/>
    <s v="Ann Blume"/>
    <x v="2"/>
    <s v="United States"/>
    <s v="Tucson"/>
    <x v="16"/>
    <n v="85705"/>
    <x v="1"/>
    <s v="TEC-PH-10002563"/>
    <x v="2"/>
    <x v="7"/>
    <s v="Adtran 1202752G1"/>
    <x v="1227"/>
    <n v="2"/>
    <n v="0.2"/>
    <n v="15.118800000000007"/>
  </r>
  <r>
    <n v="1368"/>
    <x v="649"/>
    <x v="3"/>
    <x v="468"/>
    <d v="2014-11-12T00:00:00"/>
    <s v="First Class"/>
    <s v="AB-10600"/>
    <s v="Ann Blume"/>
    <x v="2"/>
    <s v="United States"/>
    <s v="Tucson"/>
    <x v="16"/>
    <n v="85705"/>
    <x v="1"/>
    <s v="FUR-CH-10003312"/>
    <x v="0"/>
    <x v="1"/>
    <s v="Hon 2090 “Pillow Soft” Series Mid Back Swivel/Tilt Chairs"/>
    <x v="185"/>
    <n v="4"/>
    <n v="0.2"/>
    <n v="-146.10960000000014"/>
  </r>
  <r>
    <n v="1369"/>
    <x v="650"/>
    <x v="3"/>
    <x v="141"/>
    <d v="2014-07-12T00:00:00"/>
    <s v="First Class"/>
    <s v="SZ-20035"/>
    <s v="Sam Zeldin"/>
    <x v="3"/>
    <s v="United States"/>
    <s v="Pico Rivera"/>
    <x v="1"/>
    <n v="90660"/>
    <x v="1"/>
    <s v="FUR-FU-10001588"/>
    <x v="0"/>
    <x v="5"/>
    <s v="Deflect-o SuperTray Unbreakable Stackable Tray, Letter, Black"/>
    <x v="1228"/>
    <n v="5"/>
    <n v="0"/>
    <n v="62.736999999999995"/>
  </r>
  <r>
    <n v="1370"/>
    <x v="651"/>
    <x v="1"/>
    <x v="100"/>
    <d v="2012-12-28T00:00:00"/>
    <s v="Standard Class"/>
    <s v="JR-15670"/>
    <s v="Jim Radford"/>
    <x v="1"/>
    <s v="United States"/>
    <s v="Colorado Springs"/>
    <x v="22"/>
    <n v="80906"/>
    <x v="1"/>
    <s v="FUR-BO-10002613"/>
    <x v="0"/>
    <x v="0"/>
    <s v="Atlantic Metals Mobile 4-Shelf Bookcases, Custom Colors"/>
    <x v="1229"/>
    <n v="7"/>
    <n v="0.7"/>
    <n v="-786.74400000000026"/>
  </r>
  <r>
    <n v="1371"/>
    <x v="651"/>
    <x v="1"/>
    <x v="100"/>
    <d v="2012-12-28T00:00:00"/>
    <s v="Standard Class"/>
    <s v="JR-15670"/>
    <s v="Jim Radford"/>
    <x v="1"/>
    <s v="United States"/>
    <s v="Colorado Springs"/>
    <x v="22"/>
    <n v="80906"/>
    <x v="1"/>
    <s v="OFF-AR-10003405"/>
    <x v="1"/>
    <x v="6"/>
    <s v="Dixon My First Ticonderoga Pencil, #2"/>
    <x v="1230"/>
    <n v="3"/>
    <n v="0.2"/>
    <n v="1.5794999999999986"/>
  </r>
  <r>
    <n v="1372"/>
    <x v="652"/>
    <x v="3"/>
    <x v="469"/>
    <d v="2014-03-13T00:00:00"/>
    <s v="Standard Class"/>
    <s v="MG-17890"/>
    <s v="Michael Granlund"/>
    <x v="3"/>
    <s v="United States"/>
    <s v="Clinton"/>
    <x v="39"/>
    <n v="20735"/>
    <x v="3"/>
    <s v="TEC-AC-10004510"/>
    <x v="2"/>
    <x v="11"/>
    <s v="Logitech Desktop MK120 Mouse and keyboard Combo"/>
    <x v="1231"/>
    <n v="3"/>
    <n v="0"/>
    <n v="4.9079999999999977"/>
  </r>
  <r>
    <n v="1373"/>
    <x v="653"/>
    <x v="2"/>
    <x v="470"/>
    <d v="2011-04-06T00:00:00"/>
    <s v="Second Class"/>
    <s v="KM-16720"/>
    <s v="Kunst Miller"/>
    <x v="1"/>
    <s v="United States"/>
    <s v="Vallejo"/>
    <x v="1"/>
    <n v="94591"/>
    <x v="1"/>
    <s v="OFF-LA-10002312"/>
    <x v="1"/>
    <x v="2"/>
    <s v="Avery 490"/>
    <x v="461"/>
    <n v="2"/>
    <n v="0"/>
    <n v="14.8"/>
  </r>
  <r>
    <n v="1374"/>
    <x v="653"/>
    <x v="2"/>
    <x v="470"/>
    <d v="2011-04-06T00:00:00"/>
    <s v="Second Class"/>
    <s v="KM-16720"/>
    <s v="Kunst Miller"/>
    <x v="1"/>
    <s v="United States"/>
    <s v="Vallejo"/>
    <x v="1"/>
    <n v="94591"/>
    <x v="1"/>
    <s v="OFF-BI-10000042"/>
    <x v="1"/>
    <x v="8"/>
    <s v="Pressboard Data Binder, Crimson, 12&quot; X 8 1/2&quot;"/>
    <x v="1232"/>
    <n v="4"/>
    <n v="0.2"/>
    <n v="5.5535999999999994"/>
  </r>
  <r>
    <n v="1375"/>
    <x v="654"/>
    <x v="1"/>
    <x v="471"/>
    <d v="2012-09-19T00:00:00"/>
    <s v="Standard Class"/>
    <s v="CA-12265"/>
    <s v="Christina Anderson"/>
    <x v="1"/>
    <s v="United States"/>
    <s v="Provo"/>
    <x v="7"/>
    <n v="84604"/>
    <x v="1"/>
    <s v="FUR-TA-10003008"/>
    <x v="0"/>
    <x v="3"/>
    <s v="Lesro Round Back Collection Coffee Table, End Table"/>
    <x v="1233"/>
    <n v="5"/>
    <n v="0"/>
    <n v="118.65750000000006"/>
  </r>
  <r>
    <n v="1376"/>
    <x v="655"/>
    <x v="2"/>
    <x v="472"/>
    <d v="2011-08-09T00:00:00"/>
    <s v="Second Class"/>
    <s v="VD-21670"/>
    <s v="Valerie Dominguez"/>
    <x v="1"/>
    <s v="United States"/>
    <s v="Pleasant Grove"/>
    <x v="7"/>
    <n v="84062"/>
    <x v="1"/>
    <s v="OFF-AP-10003590"/>
    <x v="1"/>
    <x v="9"/>
    <s v="Hoover WindTunnel Plus Canister Vacuum"/>
    <x v="1234"/>
    <n v="3"/>
    <n v="0"/>
    <n v="305.13000000000011"/>
  </r>
  <r>
    <n v="1377"/>
    <x v="655"/>
    <x v="2"/>
    <x v="472"/>
    <d v="2011-08-09T00:00:00"/>
    <s v="Second Class"/>
    <s v="VD-21670"/>
    <s v="Valerie Dominguez"/>
    <x v="1"/>
    <s v="United States"/>
    <s v="Pleasant Grove"/>
    <x v="7"/>
    <n v="84062"/>
    <x v="1"/>
    <s v="OFF-PA-10000806"/>
    <x v="1"/>
    <x v="10"/>
    <s v="Xerox 1934"/>
    <x v="990"/>
    <n v="8"/>
    <n v="0"/>
    <n v="219.44159999999999"/>
  </r>
  <r>
    <n v="1378"/>
    <x v="655"/>
    <x v="2"/>
    <x v="472"/>
    <d v="2011-08-09T00:00:00"/>
    <s v="Second Class"/>
    <s v="VD-21670"/>
    <s v="Valerie Dominguez"/>
    <x v="1"/>
    <s v="United States"/>
    <s v="Pleasant Grove"/>
    <x v="7"/>
    <n v="84062"/>
    <x v="1"/>
    <s v="OFF-AR-10000896"/>
    <x v="1"/>
    <x v="6"/>
    <s v="Newell 329"/>
    <x v="1235"/>
    <n v="5"/>
    <n v="0"/>
    <n v="4.2639999999999993"/>
  </r>
  <r>
    <n v="1379"/>
    <x v="655"/>
    <x v="2"/>
    <x v="472"/>
    <d v="2011-08-09T00:00:00"/>
    <s v="Second Class"/>
    <s v="VD-21670"/>
    <s v="Valerie Dominguez"/>
    <x v="1"/>
    <s v="United States"/>
    <s v="Pleasant Grove"/>
    <x v="7"/>
    <n v="84062"/>
    <x v="1"/>
    <s v="TEC-PH-10002310"/>
    <x v="2"/>
    <x v="7"/>
    <s v="Panasonic KX T7731-B Digital phone"/>
    <x v="1236"/>
    <n v="5"/>
    <n v="0.2"/>
    <n v="34.996499999999969"/>
  </r>
  <r>
    <n v="1380"/>
    <x v="655"/>
    <x v="2"/>
    <x v="472"/>
    <d v="2011-08-09T00:00:00"/>
    <s v="Second Class"/>
    <s v="VD-21670"/>
    <s v="Valerie Dominguez"/>
    <x v="1"/>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1"/>
    <s v="United States"/>
    <s v="Pleasant Grove"/>
    <x v="7"/>
    <n v="84062"/>
    <x v="1"/>
    <s v="OFF-BI-10002852"/>
    <x v="1"/>
    <x v="8"/>
    <s v="Ibico Standard Transparent Covers"/>
    <x v="1238"/>
    <n v="1"/>
    <n v="0.2"/>
    <n v="4.7792000000000003"/>
  </r>
  <r>
    <n v="1382"/>
    <x v="656"/>
    <x v="0"/>
    <x v="323"/>
    <d v="2013-09-10T00:00:00"/>
    <s v="Standard Class"/>
    <s v="JK-16120"/>
    <s v="Julie Kriz"/>
    <x v="3"/>
    <s v="United States"/>
    <s v="Aurora"/>
    <x v="10"/>
    <n v="60505"/>
    <x v="2"/>
    <s v="FUR-FU-10003394"/>
    <x v="0"/>
    <x v="5"/>
    <s v="Tenex &quot;The Solids&quot; Textured Chair Mats"/>
    <x v="1239"/>
    <n v="3"/>
    <n v="0.6"/>
    <n v="-90.24839999999999"/>
  </r>
  <r>
    <n v="1383"/>
    <x v="657"/>
    <x v="0"/>
    <x v="473"/>
    <d v="2013-02-05T00:00:00"/>
    <s v="Same Day"/>
    <s v="PP-18955"/>
    <s v="Paul Prost"/>
    <x v="3"/>
    <s v="United States"/>
    <s v="Smyrna"/>
    <x v="32"/>
    <n v="30080"/>
    <x v="0"/>
    <s v="OFF-ST-10002344"/>
    <x v="1"/>
    <x v="4"/>
    <s v="Carina 42&quot;Hx23 3/4&quot;W Media Storage Unit"/>
    <x v="1240"/>
    <n v="1"/>
    <n v="0"/>
    <n v="1.6196000000000055"/>
  </r>
  <r>
    <n v="1384"/>
    <x v="657"/>
    <x v="0"/>
    <x v="473"/>
    <d v="2013-02-05T00:00:00"/>
    <s v="Same Day"/>
    <s v="PP-18955"/>
    <s v="Paul Prost"/>
    <x v="3"/>
    <s v="United States"/>
    <s v="Smyrna"/>
    <x v="32"/>
    <n v="30080"/>
    <x v="0"/>
    <s v="OFF-PA-10001289"/>
    <x v="1"/>
    <x v="10"/>
    <s v="White Computer Printout Paper by Universal"/>
    <x v="1241"/>
    <n v="9"/>
    <n v="0"/>
    <n v="170.9316"/>
  </r>
  <r>
    <n v="1385"/>
    <x v="657"/>
    <x v="0"/>
    <x v="473"/>
    <d v="2013-02-05T00:00:00"/>
    <s v="Same Day"/>
    <s v="PP-18955"/>
    <s v="Paul Prost"/>
    <x v="3"/>
    <s v="United States"/>
    <s v="Smyrna"/>
    <x v="32"/>
    <n v="30080"/>
    <x v="0"/>
    <s v="OFF-FA-10000053"/>
    <x v="1"/>
    <x v="13"/>
    <s v="Revere Boxed Rubber Bands by Revere"/>
    <x v="1242"/>
    <n v="5"/>
    <n v="0"/>
    <n v="0.18900000000000028"/>
  </r>
  <r>
    <n v="1386"/>
    <x v="657"/>
    <x v="0"/>
    <x v="473"/>
    <d v="2013-02-05T00:00:00"/>
    <s v="Same Day"/>
    <s v="PP-18955"/>
    <s v="Paul Prost"/>
    <x v="3"/>
    <s v="United States"/>
    <s v="Smyrna"/>
    <x v="32"/>
    <n v="30080"/>
    <x v="0"/>
    <s v="FUR-FU-10004091"/>
    <x v="0"/>
    <x v="5"/>
    <s v="Eldon 200 Class Desk Accessories, Black"/>
    <x v="609"/>
    <n v="3"/>
    <n v="0"/>
    <n v="7.1592000000000002"/>
  </r>
  <r>
    <n v="1387"/>
    <x v="657"/>
    <x v="0"/>
    <x v="473"/>
    <d v="2013-02-05T00:00:00"/>
    <s v="Same Day"/>
    <s v="PP-18955"/>
    <s v="Paul Prost"/>
    <x v="3"/>
    <s v="United States"/>
    <s v="Smyrna"/>
    <x v="32"/>
    <n v="30080"/>
    <x v="0"/>
    <s v="FUR-BO-10004015"/>
    <x v="0"/>
    <x v="0"/>
    <s v="Bush Andora Bookcase, Maple/Graphite Gray Finish"/>
    <x v="1243"/>
    <n v="2"/>
    <n v="0"/>
    <n v="52.795599999999979"/>
  </r>
  <r>
    <n v="1388"/>
    <x v="657"/>
    <x v="0"/>
    <x v="473"/>
    <d v="2013-02-05T00:00:00"/>
    <s v="Same Day"/>
    <s v="PP-18955"/>
    <s v="Paul Prost"/>
    <x v="3"/>
    <s v="United States"/>
    <s v="Smyrna"/>
    <x v="32"/>
    <n v="30080"/>
    <x v="0"/>
    <s v="OFF-EN-10003001"/>
    <x v="1"/>
    <x v="12"/>
    <s v="Ames Color-File Green Diamond Border X-ray Mailers"/>
    <x v="1244"/>
    <n v="2"/>
    <n v="0"/>
    <n v="78.941199999999995"/>
  </r>
  <r>
    <n v="1389"/>
    <x v="657"/>
    <x v="0"/>
    <x v="473"/>
    <d v="2013-02-05T00:00:00"/>
    <s v="Same Day"/>
    <s v="PP-18955"/>
    <s v="Paul Prost"/>
    <x v="3"/>
    <s v="United States"/>
    <s v="Smyrna"/>
    <x v="32"/>
    <n v="30080"/>
    <x v="0"/>
    <s v="TEC-PH-10000215"/>
    <x v="2"/>
    <x v="7"/>
    <s v="Plantronics Cordless Phone Headset with In-line Volume - M214C"/>
    <x v="1245"/>
    <n v="3"/>
    <n v="0"/>
    <n v="28.309500000000007"/>
  </r>
  <r>
    <n v="1390"/>
    <x v="657"/>
    <x v="0"/>
    <x v="473"/>
    <d v="2013-02-05T00:00:00"/>
    <s v="Same Day"/>
    <s v="PP-18955"/>
    <s v="Paul Prost"/>
    <x v="3"/>
    <s v="United States"/>
    <s v="Smyrna"/>
    <x v="32"/>
    <n v="30080"/>
    <x v="0"/>
    <s v="TEC-PH-10003645"/>
    <x v="2"/>
    <x v="7"/>
    <s v="Aastra 57i VoIP phone"/>
    <x v="1246"/>
    <n v="3"/>
    <n v="0"/>
    <n v="126.05580000000002"/>
  </r>
  <r>
    <n v="1391"/>
    <x v="657"/>
    <x v="0"/>
    <x v="473"/>
    <d v="2013-02-05T00:00:00"/>
    <s v="Same Day"/>
    <s v="PP-18955"/>
    <s v="Paul Prost"/>
    <x v="3"/>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3"/>
    <s v="United States"/>
    <s v="Smyrna"/>
    <x v="32"/>
    <n v="30080"/>
    <x v="0"/>
    <s v="OFF-ST-10004804"/>
    <x v="1"/>
    <x v="4"/>
    <s v="Belkin 19&quot; Vented Equipment Shelf, Black"/>
    <x v="1248"/>
    <n v="3"/>
    <n v="0"/>
    <n v="1.5444000000000031"/>
  </r>
  <r>
    <n v="1393"/>
    <x v="657"/>
    <x v="0"/>
    <x v="473"/>
    <d v="2013-02-05T00:00:00"/>
    <s v="Same Day"/>
    <s v="PP-18955"/>
    <s v="Paul Prost"/>
    <x v="3"/>
    <s v="United States"/>
    <s v="Smyrna"/>
    <x v="32"/>
    <n v="30080"/>
    <x v="0"/>
    <s v="OFF-PA-10003892"/>
    <x v="1"/>
    <x v="10"/>
    <s v="Xerox 1943"/>
    <x v="1249"/>
    <n v="7"/>
    <n v="0"/>
    <n v="160.91389999999998"/>
  </r>
  <r>
    <n v="1394"/>
    <x v="658"/>
    <x v="3"/>
    <x v="445"/>
    <d v="2014-07-05T00:00:00"/>
    <s v="First Class"/>
    <s v="YS-21880"/>
    <s v="Yana Sorensen"/>
    <x v="2"/>
    <s v="United States"/>
    <s v="Burlington"/>
    <x v="3"/>
    <n v="27217"/>
    <x v="0"/>
    <s v="OFF-AR-10003514"/>
    <x v="1"/>
    <x v="6"/>
    <s v="4009 Highlighters by Sanford"/>
    <x v="1250"/>
    <n v="3"/>
    <n v="0.2"/>
    <n v="1.5521999999999991"/>
  </r>
  <r>
    <n v="1395"/>
    <x v="659"/>
    <x v="3"/>
    <x v="449"/>
    <d v="2014-10-15T00:00:00"/>
    <s v="Standard Class"/>
    <s v="CK-12760"/>
    <s v="Cyma Kinney"/>
    <x v="2"/>
    <s v="United States"/>
    <s v="Aurora"/>
    <x v="10"/>
    <n v="60505"/>
    <x v="2"/>
    <s v="FUR-TA-10002958"/>
    <x v="0"/>
    <x v="3"/>
    <s v="Bevis Oval Conference Table, Walnut"/>
    <x v="1251"/>
    <n v="5"/>
    <n v="0.5"/>
    <n v="-430.61700000000019"/>
  </r>
  <r>
    <n v="1396"/>
    <x v="659"/>
    <x v="3"/>
    <x v="449"/>
    <d v="2014-10-15T00:00:00"/>
    <s v="Standard Class"/>
    <s v="CK-12760"/>
    <s v="Cyma Kinney"/>
    <x v="2"/>
    <s v="United States"/>
    <s v="Aurora"/>
    <x v="10"/>
    <n v="60505"/>
    <x v="2"/>
    <s v="FUR-TA-10001676"/>
    <x v="0"/>
    <x v="3"/>
    <s v="Hon 61000 Series Interactive Training Tables"/>
    <x v="1252"/>
    <n v="3"/>
    <n v="0.5"/>
    <n v="-42.652799999999999"/>
  </r>
  <r>
    <n v="1397"/>
    <x v="660"/>
    <x v="0"/>
    <x v="390"/>
    <d v="2013-11-27T00:00:00"/>
    <s v="First Class"/>
    <s v="NC-18340"/>
    <s v="Nat Carroll"/>
    <x v="1"/>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1"/>
    <s v="United States"/>
    <s v="New York City"/>
    <x v="15"/>
    <n v="10035"/>
    <x v="3"/>
    <s v="OFF-PA-10004971"/>
    <x v="1"/>
    <x v="10"/>
    <s v="Xerox 196"/>
    <x v="1057"/>
    <n v="2"/>
    <n v="0"/>
    <n v="5.6644000000000005"/>
  </r>
  <r>
    <n v="1399"/>
    <x v="660"/>
    <x v="0"/>
    <x v="390"/>
    <d v="2013-11-27T00:00:00"/>
    <s v="First Class"/>
    <s v="NC-18340"/>
    <s v="Nat Carroll"/>
    <x v="1"/>
    <s v="United States"/>
    <s v="New York City"/>
    <x v="15"/>
    <n v="10035"/>
    <x v="3"/>
    <s v="TEC-AC-10002323"/>
    <x v="2"/>
    <x v="11"/>
    <s v="SanDisk Ultra 32 GB MicroSDHC Class 10 Memory Card"/>
    <x v="1254"/>
    <n v="4"/>
    <n v="0"/>
    <n v="11.492000000000004"/>
  </r>
  <r>
    <n v="1400"/>
    <x v="660"/>
    <x v="0"/>
    <x v="390"/>
    <d v="2013-11-27T00:00:00"/>
    <s v="First Class"/>
    <s v="NC-18340"/>
    <s v="Nat Carroll"/>
    <x v="1"/>
    <s v="United States"/>
    <s v="New York City"/>
    <x v="15"/>
    <n v="10035"/>
    <x v="3"/>
    <s v="OFF-PA-10004888"/>
    <x v="1"/>
    <x v="10"/>
    <s v="Xerox 217"/>
    <x v="90"/>
    <n v="1"/>
    <n v="0"/>
    <n v="3.1104000000000003"/>
  </r>
  <r>
    <n v="1401"/>
    <x v="661"/>
    <x v="0"/>
    <x v="474"/>
    <d v="2013-11-06T00:00:00"/>
    <s v="Standard Class"/>
    <s v="KM-16375"/>
    <s v="Katherine Murray"/>
    <x v="3"/>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3"/>
    <s v="United States"/>
    <s v="Salem"/>
    <x v="17"/>
    <n v="24153"/>
    <x v="0"/>
    <s v="OFF-EN-10002230"/>
    <x v="1"/>
    <x v="12"/>
    <s v="Airmail Envelopes"/>
    <x v="1255"/>
    <n v="3"/>
    <n v="0"/>
    <n v="118.34129999999999"/>
  </r>
  <r>
    <n v="1403"/>
    <x v="662"/>
    <x v="0"/>
    <x v="475"/>
    <d v="2013-04-26T00:00:00"/>
    <s v="Standard Class"/>
    <s v="GM-14455"/>
    <s v="Gary Mitchum"/>
    <x v="3"/>
    <s v="United States"/>
    <s v="Columbus"/>
    <x v="24"/>
    <n v="43229"/>
    <x v="3"/>
    <s v="FUR-TA-10002622"/>
    <x v="0"/>
    <x v="3"/>
    <s v="Bush Andora Conference Table, Maple/Graphite Gray Finish"/>
    <x v="1256"/>
    <n v="2"/>
    <n v="0.4"/>
    <n v="-58.133199999999988"/>
  </r>
  <r>
    <n v="1404"/>
    <x v="662"/>
    <x v="0"/>
    <x v="475"/>
    <d v="2013-04-26T00:00:00"/>
    <s v="Standard Class"/>
    <s v="GM-14455"/>
    <s v="Gary Mitchum"/>
    <x v="3"/>
    <s v="United States"/>
    <s v="Columbus"/>
    <x v="24"/>
    <n v="43229"/>
    <x v="3"/>
    <s v="OFF-PA-10000418"/>
    <x v="1"/>
    <x v="10"/>
    <s v="Xerox 189"/>
    <x v="1257"/>
    <n v="5"/>
    <n v="0.2"/>
    <n v="146.79"/>
  </r>
  <r>
    <n v="1405"/>
    <x v="663"/>
    <x v="2"/>
    <x v="322"/>
    <d v="2011-04-08T00:00:00"/>
    <s v="First Class"/>
    <s v="SD-20485"/>
    <s v="Shirley Daniels"/>
    <x v="3"/>
    <s v="United States"/>
    <s v="Philadelphia"/>
    <x v="9"/>
    <n v="19143"/>
    <x v="3"/>
    <s v="OFF-SU-10004498"/>
    <x v="1"/>
    <x v="14"/>
    <s v="Martin-Yale Premier Letter Opener"/>
    <x v="1258"/>
    <n v="1"/>
    <n v="0.2"/>
    <n v="-2.1896000000000004"/>
  </r>
  <r>
    <n v="1406"/>
    <x v="663"/>
    <x v="2"/>
    <x v="322"/>
    <d v="2011-04-08T00:00:00"/>
    <s v="First Class"/>
    <s v="SD-20485"/>
    <s v="Shirley Daniels"/>
    <x v="3"/>
    <s v="United States"/>
    <s v="Philadelphia"/>
    <x v="9"/>
    <n v="19143"/>
    <x v="3"/>
    <s v="FUR-TA-10001039"/>
    <x v="0"/>
    <x v="3"/>
    <s v="KI Adjustable-Height Table"/>
    <x v="1259"/>
    <n v="3"/>
    <n v="0.4"/>
    <n v="-36.11160000000001"/>
  </r>
  <r>
    <n v="1407"/>
    <x v="663"/>
    <x v="2"/>
    <x v="322"/>
    <d v="2011-04-08T00:00:00"/>
    <s v="First Class"/>
    <s v="SD-20485"/>
    <s v="Shirley Daniels"/>
    <x v="3"/>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1"/>
    <s v="United States"/>
    <s v="New York City"/>
    <x v="15"/>
    <n v="10024"/>
    <x v="3"/>
    <s v="OFF-AR-10002240"/>
    <x v="1"/>
    <x v="6"/>
    <s v="Panasonic KP-150 Electric Pencil Sharpener"/>
    <x v="1261"/>
    <n v="2"/>
    <n v="0"/>
    <n v="19.6248"/>
  </r>
  <r>
    <n v="1409"/>
    <x v="664"/>
    <x v="0"/>
    <x v="476"/>
    <d v="2013-09-07T00:00:00"/>
    <s v="Standard Class"/>
    <s v="KD-16270"/>
    <s v="Karen Daniels"/>
    <x v="1"/>
    <s v="United States"/>
    <s v="New York City"/>
    <x v="15"/>
    <n v="10024"/>
    <x v="3"/>
    <s v="FUR-FU-10001967"/>
    <x v="0"/>
    <x v="5"/>
    <s v="Telescoping Adjustable Floor Lamp"/>
    <x v="372"/>
    <n v="2"/>
    <n v="0"/>
    <n v="9.9949999999999974"/>
  </r>
  <r>
    <n v="1410"/>
    <x v="665"/>
    <x v="0"/>
    <x v="477"/>
    <d v="2013-10-01T00:00:00"/>
    <s v="Standard Class"/>
    <s v="AB-10105"/>
    <s v="Adrian Barton"/>
    <x v="1"/>
    <s v="United States"/>
    <s v="Phoenix"/>
    <x v="16"/>
    <n v="85023"/>
    <x v="1"/>
    <s v="FUR-TA-10002356"/>
    <x v="0"/>
    <x v="3"/>
    <s v="Bevis Boat-Shaped Conference Table"/>
    <x v="865"/>
    <n v="3"/>
    <n v="0.5"/>
    <n v="-204.44580000000005"/>
  </r>
  <r>
    <n v="1411"/>
    <x v="666"/>
    <x v="3"/>
    <x v="259"/>
    <d v="2014-11-12T00:00:00"/>
    <s v="Standard Class"/>
    <s v="SZ-20035"/>
    <s v="Sam Zeldin"/>
    <x v="3"/>
    <s v="United States"/>
    <s v="Grand Prairie"/>
    <x v="5"/>
    <n v="75051"/>
    <x v="2"/>
    <s v="OFF-LA-10003923"/>
    <x v="1"/>
    <x v="2"/>
    <s v="Alphabetical Labels for Top Tab Filing"/>
    <x v="208"/>
    <n v="2"/>
    <n v="0.2"/>
    <n v="8.879999999999999"/>
  </r>
  <r>
    <n v="1412"/>
    <x v="667"/>
    <x v="0"/>
    <x v="478"/>
    <d v="2013-07-14T00:00:00"/>
    <s v="Standard Class"/>
    <s v="JD-15895"/>
    <s v="Jonathan Doherty"/>
    <x v="2"/>
    <s v="United States"/>
    <s v="New York City"/>
    <x v="15"/>
    <n v="10035"/>
    <x v="3"/>
    <s v="FUR-CH-10002335"/>
    <x v="0"/>
    <x v="1"/>
    <s v="Hon GuestStacker Chair"/>
    <x v="1262"/>
    <n v="2"/>
    <n v="0.1"/>
    <n v="72.534400000000005"/>
  </r>
  <r>
    <n v="1413"/>
    <x v="667"/>
    <x v="0"/>
    <x v="478"/>
    <d v="2013-07-14T00:00:00"/>
    <s v="Standard Class"/>
    <s v="JD-15895"/>
    <s v="Jonathan Doherty"/>
    <x v="2"/>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1"/>
    <s v="United States"/>
    <s v="New York City"/>
    <x v="15"/>
    <n v="10024"/>
    <x v="3"/>
    <s v="OFF-BI-10002867"/>
    <x v="1"/>
    <x v="8"/>
    <s v="GBC Recycled Regency Composition Covers"/>
    <x v="1264"/>
    <n v="7"/>
    <n v="0.2"/>
    <n v="108.79959999999997"/>
  </r>
  <r>
    <n v="1415"/>
    <x v="669"/>
    <x v="3"/>
    <x v="480"/>
    <d v="2014-02-01T00:00:00"/>
    <s v="Second Class"/>
    <s v="BT-11305"/>
    <s v="Beth Thompson"/>
    <x v="3"/>
    <s v="United States"/>
    <s v="Costa Mesa"/>
    <x v="1"/>
    <n v="92627"/>
    <x v="1"/>
    <s v="TEC-AC-10000580"/>
    <x v="2"/>
    <x v="11"/>
    <s v="Logitech G13 Programmable Gameboard with LCD Display"/>
    <x v="764"/>
    <n v="3"/>
    <n v="0"/>
    <n v="26.39670000000001"/>
  </r>
  <r>
    <n v="1416"/>
    <x v="669"/>
    <x v="3"/>
    <x v="480"/>
    <d v="2014-02-01T00:00:00"/>
    <s v="Second Class"/>
    <s v="BT-11305"/>
    <s v="Beth Thompson"/>
    <x v="3"/>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2"/>
    <s v="United States"/>
    <s v="Houston"/>
    <x v="5"/>
    <n v="77041"/>
    <x v="2"/>
    <s v="TEC-PH-10002922"/>
    <x v="2"/>
    <x v="7"/>
    <s v="ShoreTel ShorePhone IP 230 VoIP phone"/>
    <x v="1266"/>
    <n v="7"/>
    <n v="0.2"/>
    <n v="118.29299999999989"/>
  </r>
  <r>
    <n v="1418"/>
    <x v="670"/>
    <x v="1"/>
    <x v="481"/>
    <d v="2012-09-24T00:00:00"/>
    <s v="First Class"/>
    <s v="SV-20815"/>
    <s v="Stuart Van"/>
    <x v="2"/>
    <s v="United States"/>
    <s v="Houston"/>
    <x v="5"/>
    <n v="77041"/>
    <x v="2"/>
    <s v="TEC-AC-10004353"/>
    <x v="2"/>
    <x v="11"/>
    <s v="Hypercom P1300 Pinpad"/>
    <x v="1267"/>
    <n v="3"/>
    <n v="0.2"/>
    <n v="32.130000000000003"/>
  </r>
  <r>
    <n v="1419"/>
    <x v="670"/>
    <x v="1"/>
    <x v="481"/>
    <d v="2012-09-24T00:00:00"/>
    <s v="First Class"/>
    <s v="SV-20815"/>
    <s v="Stuart Van"/>
    <x v="2"/>
    <s v="United States"/>
    <s v="Houston"/>
    <x v="5"/>
    <n v="77041"/>
    <x v="2"/>
    <s v="FUR-FU-10001706"/>
    <x v="0"/>
    <x v="5"/>
    <s v="Longer-Life Soft White Bulbs"/>
    <x v="1268"/>
    <n v="4"/>
    <n v="0.6"/>
    <n v="-1.4783999999999997"/>
  </r>
  <r>
    <n v="1420"/>
    <x v="671"/>
    <x v="1"/>
    <x v="120"/>
    <d v="2012-09-30T00:00:00"/>
    <s v="Standard Class"/>
    <s v="RW-19540"/>
    <s v="Rick Wilson"/>
    <x v="2"/>
    <s v="United States"/>
    <s v="Mesa"/>
    <x v="16"/>
    <n v="85204"/>
    <x v="1"/>
    <s v="OFF-PA-10000501"/>
    <x v="1"/>
    <x v="10"/>
    <s v="Petty Cash Envelope"/>
    <x v="1269"/>
    <n v="4"/>
    <n v="0.2"/>
    <n v="31.273599999999998"/>
  </r>
  <r>
    <n v="1421"/>
    <x v="671"/>
    <x v="1"/>
    <x v="120"/>
    <d v="2012-09-30T00:00:00"/>
    <s v="Standard Class"/>
    <s v="RW-19540"/>
    <s v="Rick Wilson"/>
    <x v="2"/>
    <s v="United States"/>
    <s v="Mesa"/>
    <x v="16"/>
    <n v="85204"/>
    <x v="1"/>
    <s v="OFF-BI-10000778"/>
    <x v="1"/>
    <x v="8"/>
    <s v="GBC VeloBinder Electric Binding Machine"/>
    <x v="1270"/>
    <n v="2"/>
    <n v="0.7"/>
    <n v="-48.391999999999982"/>
  </r>
  <r>
    <n v="1422"/>
    <x v="671"/>
    <x v="1"/>
    <x v="120"/>
    <d v="2012-09-30T00:00:00"/>
    <s v="Standard Class"/>
    <s v="RW-19540"/>
    <s v="Rick Wilson"/>
    <x v="2"/>
    <s v="United States"/>
    <s v="Mesa"/>
    <x v="16"/>
    <n v="85204"/>
    <x v="1"/>
    <s v="OFF-AP-10004980"/>
    <x v="1"/>
    <x v="9"/>
    <s v="3M Replacement Filter for Office Air Cleaner for 20' x 33' Room"/>
    <x v="1271"/>
    <n v="2"/>
    <n v="0.2"/>
    <n v="14.409600000000003"/>
  </r>
  <r>
    <n v="1423"/>
    <x v="671"/>
    <x v="1"/>
    <x v="120"/>
    <d v="2012-09-30T00:00:00"/>
    <s v="Standard Class"/>
    <s v="RW-19540"/>
    <s v="Rick Wilson"/>
    <x v="2"/>
    <s v="United States"/>
    <s v="Mesa"/>
    <x v="16"/>
    <n v="85204"/>
    <x v="1"/>
    <s v="OFF-BI-10003984"/>
    <x v="1"/>
    <x v="8"/>
    <s v="Lock-Up Easel 'Spel-Binder'"/>
    <x v="1272"/>
    <n v="9"/>
    <n v="0.7"/>
    <n v="-59.057100000000005"/>
  </r>
  <r>
    <n v="1424"/>
    <x v="671"/>
    <x v="1"/>
    <x v="120"/>
    <d v="2012-09-30T00:00:00"/>
    <s v="Standard Class"/>
    <s v="RW-19540"/>
    <s v="Rick Wilson"/>
    <x v="2"/>
    <s v="United States"/>
    <s v="Mesa"/>
    <x v="16"/>
    <n v="85204"/>
    <x v="1"/>
    <s v="OFF-ST-10000798"/>
    <x v="1"/>
    <x v="4"/>
    <s v="2300 Heavy-Duty Transfer File Systems by Perma"/>
    <x v="1273"/>
    <n v="6"/>
    <n v="0.2"/>
    <n v="-1.4988000000000135"/>
  </r>
  <r>
    <n v="1425"/>
    <x v="671"/>
    <x v="1"/>
    <x v="120"/>
    <d v="2012-09-30T00:00:00"/>
    <s v="Standard Class"/>
    <s v="RW-19540"/>
    <s v="Rick Wilson"/>
    <x v="2"/>
    <s v="United States"/>
    <s v="Mesa"/>
    <x v="16"/>
    <n v="85204"/>
    <x v="1"/>
    <s v="TEC-PH-10001750"/>
    <x v="2"/>
    <x v="7"/>
    <s v="Samsung Rugby III"/>
    <x v="1274"/>
    <n v="5"/>
    <n v="0.2"/>
    <n v="23.096500000000006"/>
  </r>
  <r>
    <n v="1426"/>
    <x v="671"/>
    <x v="1"/>
    <x v="120"/>
    <d v="2012-09-30T00:00:00"/>
    <s v="Standard Class"/>
    <s v="RW-19540"/>
    <s v="Rick Wilson"/>
    <x v="2"/>
    <s v="United States"/>
    <s v="Mesa"/>
    <x v="16"/>
    <n v="85204"/>
    <x v="1"/>
    <s v="OFF-ST-10002743"/>
    <x v="1"/>
    <x v="4"/>
    <s v="SAFCO Boltless Steel Shelving"/>
    <x v="1275"/>
    <n v="4"/>
    <n v="0.2"/>
    <n v="-86.366400000000027"/>
  </r>
  <r>
    <n v="1427"/>
    <x v="672"/>
    <x v="1"/>
    <x v="89"/>
    <d v="2012-11-04T00:00:00"/>
    <s v="Second Class"/>
    <s v="DK-12835"/>
    <s v="Damala Kotsonis"/>
    <x v="2"/>
    <s v="United States"/>
    <s v="Salinas"/>
    <x v="1"/>
    <n v="93905"/>
    <x v="1"/>
    <s v="OFF-BI-10002949"/>
    <x v="1"/>
    <x v="8"/>
    <s v="Prestige Round Ring Binders"/>
    <x v="1276"/>
    <n v="2"/>
    <n v="0.2"/>
    <n v="3.283199999999999"/>
  </r>
  <r>
    <n v="1428"/>
    <x v="672"/>
    <x v="1"/>
    <x v="89"/>
    <d v="2012-11-04T00:00:00"/>
    <s v="Second Class"/>
    <s v="DK-12835"/>
    <s v="Damala Kotsonis"/>
    <x v="2"/>
    <s v="United States"/>
    <s v="Salinas"/>
    <x v="1"/>
    <n v="93905"/>
    <x v="1"/>
    <s v="OFF-EN-10002600"/>
    <x v="1"/>
    <x v="12"/>
    <s v="Redi-Strip #10 Envelopes, 4 1/8 x 9 1/2"/>
    <x v="1277"/>
    <n v="5"/>
    <n v="0"/>
    <n v="7.08"/>
  </r>
  <r>
    <n v="1429"/>
    <x v="672"/>
    <x v="1"/>
    <x v="89"/>
    <d v="2012-11-04T00:00:00"/>
    <s v="Second Class"/>
    <s v="DK-12835"/>
    <s v="Damala Kotsonis"/>
    <x v="2"/>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2"/>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1"/>
    <s v="United States"/>
    <s v="Columbus"/>
    <x v="24"/>
    <n v="43229"/>
    <x v="3"/>
    <s v="TEC-PH-10003092"/>
    <x v="2"/>
    <x v="7"/>
    <s v="Motorola L804"/>
    <x v="1280"/>
    <n v="8"/>
    <n v="0.4"/>
    <n v="-40.47120000000001"/>
  </r>
  <r>
    <n v="1432"/>
    <x v="674"/>
    <x v="2"/>
    <x v="174"/>
    <d v="2011-12-21T00:00:00"/>
    <s v="Second Class"/>
    <s v="IM-15070"/>
    <s v="Irene Maddox"/>
    <x v="1"/>
    <s v="United States"/>
    <s v="Florence"/>
    <x v="19"/>
    <n v="35630"/>
    <x v="0"/>
    <s v="OFF-BI-10001191"/>
    <x v="1"/>
    <x v="8"/>
    <s v="Canvas Sectional Post Binders"/>
    <x v="1281"/>
    <n v="6"/>
    <n v="0"/>
    <n v="74.852400000000003"/>
  </r>
  <r>
    <n v="1433"/>
    <x v="674"/>
    <x v="2"/>
    <x v="174"/>
    <d v="2011-12-21T00:00:00"/>
    <s v="Second Class"/>
    <s v="IM-15070"/>
    <s v="Irene Maddox"/>
    <x v="1"/>
    <s v="United States"/>
    <s v="Florence"/>
    <x v="19"/>
    <n v="35630"/>
    <x v="0"/>
    <s v="OFF-SU-10004115"/>
    <x v="1"/>
    <x v="14"/>
    <s v="Acme Stainless Steel Office Snips"/>
    <x v="1282"/>
    <n v="1"/>
    <n v="0"/>
    <n v="1.9629000000000003"/>
  </r>
  <r>
    <n v="1434"/>
    <x v="674"/>
    <x v="2"/>
    <x v="174"/>
    <d v="2011-12-21T00:00:00"/>
    <s v="Second Class"/>
    <s v="IM-15070"/>
    <s v="Irene Maddox"/>
    <x v="1"/>
    <s v="United States"/>
    <s v="Florence"/>
    <x v="19"/>
    <n v="35630"/>
    <x v="0"/>
    <s v="FUR-CH-10000513"/>
    <x v="0"/>
    <x v="1"/>
    <s v="High-Back Leather Manager's Chair"/>
    <x v="1283"/>
    <n v="14"/>
    <n v="0"/>
    <n v="163.78740000000002"/>
  </r>
  <r>
    <n v="1435"/>
    <x v="675"/>
    <x v="0"/>
    <x v="482"/>
    <d v="2013-12-31T00:00:00"/>
    <s v="Standard Class"/>
    <s v="FP-14320"/>
    <s v="Frank Preis"/>
    <x v="1"/>
    <s v="United States"/>
    <s v="Seattle"/>
    <x v="4"/>
    <n v="98105"/>
    <x v="1"/>
    <s v="OFF-PA-10003673"/>
    <x v="1"/>
    <x v="10"/>
    <s v="Strathmore Photo Mount Cards"/>
    <x v="1284"/>
    <n v="5"/>
    <n v="0"/>
    <n v="15.593999999999999"/>
  </r>
  <r>
    <n v="1436"/>
    <x v="676"/>
    <x v="3"/>
    <x v="308"/>
    <d v="2014-06-28T00:00:00"/>
    <s v="Standard Class"/>
    <s v="ST-20530"/>
    <s v="Shui Tom"/>
    <x v="1"/>
    <s v="United States"/>
    <s v="Parma"/>
    <x v="24"/>
    <n v="44134"/>
    <x v="3"/>
    <s v="OFF-PA-10001639"/>
    <x v="1"/>
    <x v="10"/>
    <s v="Xerox 203"/>
    <x v="277"/>
    <n v="6"/>
    <n v="0.2"/>
    <n v="10.8864"/>
  </r>
  <r>
    <n v="1437"/>
    <x v="676"/>
    <x v="3"/>
    <x v="308"/>
    <d v="2014-06-28T00:00:00"/>
    <s v="Standard Class"/>
    <s v="ST-20530"/>
    <s v="Shui Tom"/>
    <x v="1"/>
    <s v="United States"/>
    <s v="Parma"/>
    <x v="24"/>
    <n v="44134"/>
    <x v="3"/>
    <s v="OFF-AR-10003829"/>
    <x v="1"/>
    <x v="6"/>
    <s v="Newell 35"/>
    <x v="797"/>
    <n v="2"/>
    <n v="0.2"/>
    <n v="0.59039999999999915"/>
  </r>
  <r>
    <n v="1438"/>
    <x v="677"/>
    <x v="1"/>
    <x v="52"/>
    <d v="2012-10-15T00:00:00"/>
    <s v="Same Day"/>
    <s v="JE-15745"/>
    <s v="Joel Eaton"/>
    <x v="1"/>
    <s v="United States"/>
    <s v="Amarillo"/>
    <x v="5"/>
    <n v="79109"/>
    <x v="2"/>
    <s v="TEC-AC-10004975"/>
    <x v="2"/>
    <x v="11"/>
    <s v="Plantronics Audio 995 Wireless Stereo Headset"/>
    <x v="428"/>
    <n v="3"/>
    <n v="0.2"/>
    <n v="42.880500000000012"/>
  </r>
  <r>
    <n v="1439"/>
    <x v="677"/>
    <x v="1"/>
    <x v="52"/>
    <d v="2012-10-15T00:00:00"/>
    <s v="Same Day"/>
    <s v="JE-15745"/>
    <s v="Joel Eaton"/>
    <x v="1"/>
    <s v="United States"/>
    <s v="Amarillo"/>
    <x v="5"/>
    <n v="79109"/>
    <x v="2"/>
    <s v="FUR-CH-10002024"/>
    <x v="0"/>
    <x v="1"/>
    <s v="HON 5400 Series Task Chairs for Big and Tall"/>
    <x v="1285"/>
    <n v="5"/>
    <n v="0.3"/>
    <n v="-350.4899999999999"/>
  </r>
  <r>
    <n v="1440"/>
    <x v="678"/>
    <x v="3"/>
    <x v="483"/>
    <d v="2014-04-16T00:00:00"/>
    <s v="Second Class"/>
    <s v="BD-11320"/>
    <s v="Bill Donatelli"/>
    <x v="1"/>
    <s v="United States"/>
    <s v="Providence"/>
    <x v="34"/>
    <n v="2908"/>
    <x v="3"/>
    <s v="OFF-BI-10004364"/>
    <x v="1"/>
    <x v="8"/>
    <s v="Storex Dura Pro Binders"/>
    <x v="1286"/>
    <n v="5"/>
    <n v="0"/>
    <n v="13.365"/>
  </r>
  <r>
    <n v="1441"/>
    <x v="678"/>
    <x v="3"/>
    <x v="483"/>
    <d v="2014-04-16T00:00:00"/>
    <s v="Second Class"/>
    <s v="BD-11320"/>
    <s v="Bill Donatelli"/>
    <x v="1"/>
    <s v="United States"/>
    <s v="Providence"/>
    <x v="34"/>
    <n v="2908"/>
    <x v="3"/>
    <s v="OFF-PA-10001712"/>
    <x v="1"/>
    <x v="10"/>
    <s v="Xerox 1948"/>
    <x v="792"/>
    <n v="4"/>
    <n v="0"/>
    <n v="17.981999999999999"/>
  </r>
  <r>
    <n v="1442"/>
    <x v="679"/>
    <x v="3"/>
    <x v="484"/>
    <d v="2014-12-25T00:00:00"/>
    <s v="Second Class"/>
    <s v="MM-17920"/>
    <s v="Michael Moore"/>
    <x v="1"/>
    <s v="United States"/>
    <s v="San Francisco"/>
    <x v="1"/>
    <n v="94110"/>
    <x v="1"/>
    <s v="OFF-BI-10001510"/>
    <x v="1"/>
    <x v="8"/>
    <s v="Deluxe Heavy-Duty Vinyl Round Ring Binder"/>
    <x v="1287"/>
    <n v="2"/>
    <n v="0.2"/>
    <n v="11.459999999999999"/>
  </r>
  <r>
    <n v="1443"/>
    <x v="680"/>
    <x v="3"/>
    <x v="485"/>
    <d v="2014-08-09T00:00:00"/>
    <s v="First Class"/>
    <s v="PW-19030"/>
    <s v="Pauline Webber"/>
    <x v="2"/>
    <s v="United States"/>
    <s v="Richmond"/>
    <x v="0"/>
    <n v="40475"/>
    <x v="0"/>
    <s v="OFF-PA-10002713"/>
    <x v="1"/>
    <x v="10"/>
    <s v="Adams Phone Message Book, 200 Message Capacity, 8 1/16” x 11”"/>
    <x v="1288"/>
    <n v="2"/>
    <n v="0"/>
    <n v="6.3295999999999992"/>
  </r>
  <r>
    <n v="1444"/>
    <x v="681"/>
    <x v="1"/>
    <x v="486"/>
    <d v="2012-10-06T00:00:00"/>
    <s v="Standard Class"/>
    <s v="SC-20440"/>
    <s v="Shaun Chance"/>
    <x v="2"/>
    <s v="United States"/>
    <s v="Aurora"/>
    <x v="22"/>
    <n v="80013"/>
    <x v="1"/>
    <s v="OFF-ST-10002974"/>
    <x v="1"/>
    <x v="4"/>
    <s v="Trav-L-File Heavy-Duty Shuttle II, Black"/>
    <x v="1289"/>
    <n v="4"/>
    <n v="0.2"/>
    <n v="17.42799999999999"/>
  </r>
  <r>
    <n v="1445"/>
    <x v="682"/>
    <x v="0"/>
    <x v="454"/>
    <d v="2013-05-29T00:00:00"/>
    <s v="Standard Class"/>
    <s v="KL-16645"/>
    <s v="Ken Lonsdale"/>
    <x v="1"/>
    <s v="United States"/>
    <s v="Chicago"/>
    <x v="10"/>
    <n v="60623"/>
    <x v="2"/>
    <s v="TEC-PH-10004165"/>
    <x v="2"/>
    <x v="7"/>
    <s v="Mitel MiVoice 5330e IP Phone"/>
    <x v="1290"/>
    <n v="9"/>
    <n v="0.2"/>
    <n v="148.49459999999993"/>
  </r>
  <r>
    <n v="1446"/>
    <x v="683"/>
    <x v="3"/>
    <x v="487"/>
    <d v="2014-06-17T00:00:00"/>
    <s v="First Class"/>
    <s v="SD-20485"/>
    <s v="Shirley Daniels"/>
    <x v="3"/>
    <s v="United States"/>
    <s v="Chicago"/>
    <x v="10"/>
    <n v="60653"/>
    <x v="2"/>
    <s v="OFF-ST-10004804"/>
    <x v="1"/>
    <x v="4"/>
    <s v="Belkin 19&quot; Vented Equipment Shelf, Black"/>
    <x v="1291"/>
    <n v="4"/>
    <n v="0.2"/>
    <n v="-39.124799999999993"/>
  </r>
  <r>
    <n v="1447"/>
    <x v="683"/>
    <x v="3"/>
    <x v="487"/>
    <d v="2014-06-17T00:00:00"/>
    <s v="First Class"/>
    <s v="SD-20485"/>
    <s v="Shirley Daniels"/>
    <x v="3"/>
    <s v="United States"/>
    <s v="Chicago"/>
    <x v="10"/>
    <n v="60653"/>
    <x v="2"/>
    <s v="FUR-CH-10004289"/>
    <x v="0"/>
    <x v="1"/>
    <s v="Global Super Steno Chair"/>
    <x v="1292"/>
    <n v="7"/>
    <n v="0.3"/>
    <n v="-87.341800000000035"/>
  </r>
  <r>
    <n v="1448"/>
    <x v="683"/>
    <x v="3"/>
    <x v="487"/>
    <d v="2014-06-17T00:00:00"/>
    <s v="First Class"/>
    <s v="SD-20485"/>
    <s v="Shirley Daniels"/>
    <x v="3"/>
    <s v="United States"/>
    <s v="Chicago"/>
    <x v="10"/>
    <n v="60653"/>
    <x v="2"/>
    <s v="TEC-PH-10002564"/>
    <x v="2"/>
    <x v="7"/>
    <s v="OtterBox Defender Series Case - Samsung Galaxy S4"/>
    <x v="736"/>
    <n v="2"/>
    <n v="0.2"/>
    <n v="5.9979999999999922"/>
  </r>
  <r>
    <n v="1449"/>
    <x v="684"/>
    <x v="2"/>
    <x v="488"/>
    <d v="2011-04-24T00:00:00"/>
    <s v="First Class"/>
    <s v="TS-21160"/>
    <s v="Theresa Swint"/>
    <x v="2"/>
    <s v="United States"/>
    <s v="Philadelphia"/>
    <x v="9"/>
    <n v="19134"/>
    <x v="3"/>
    <s v="OFF-BI-10004876"/>
    <x v="1"/>
    <x v="8"/>
    <s v="Wilson Jones Suede Grain Vinyl Binders"/>
    <x v="1293"/>
    <n v="3"/>
    <n v="0.7"/>
    <n v="-1.7513999999999994"/>
  </r>
  <r>
    <n v="1450"/>
    <x v="685"/>
    <x v="1"/>
    <x v="489"/>
    <d v="2012-05-07T00:00:00"/>
    <s v="Standard Class"/>
    <s v="JB-15400"/>
    <s v="Jennifer Braxton"/>
    <x v="2"/>
    <s v="United States"/>
    <s v="Los Angeles"/>
    <x v="1"/>
    <n v="90008"/>
    <x v="1"/>
    <s v="TEC-PH-10004348"/>
    <x v="2"/>
    <x v="7"/>
    <s v="OtterBox Defender Series Case - iPhone 5c"/>
    <x v="1294"/>
    <n v="3"/>
    <n v="0.2"/>
    <n v="11.093999999999998"/>
  </r>
  <r>
    <n v="1451"/>
    <x v="686"/>
    <x v="1"/>
    <x v="490"/>
    <d v="2012-07-20T00:00:00"/>
    <s v="First Class"/>
    <s v="TS-21085"/>
    <s v="Thais Sissman"/>
    <x v="1"/>
    <s v="United States"/>
    <s v="Phoenix"/>
    <x v="16"/>
    <n v="85023"/>
    <x v="1"/>
    <s v="OFF-BI-10004352"/>
    <x v="1"/>
    <x v="8"/>
    <s v="Wilson Jones DublLock D-Ring Binders"/>
    <x v="1295"/>
    <n v="1"/>
    <n v="0.7"/>
    <n v="-1.3499999999999996"/>
  </r>
  <r>
    <n v="1452"/>
    <x v="687"/>
    <x v="0"/>
    <x v="491"/>
    <d v="2013-11-30T00:00:00"/>
    <s v="First Class"/>
    <s v="MC-17425"/>
    <s v="Mark Cousins"/>
    <x v="2"/>
    <s v="United States"/>
    <s v="Mobile"/>
    <x v="19"/>
    <n v="36608"/>
    <x v="0"/>
    <s v="OFF-PA-10001685"/>
    <x v="1"/>
    <x v="10"/>
    <s v="Staples"/>
    <x v="558"/>
    <n v="7"/>
    <n v="0"/>
    <n v="34.780200000000001"/>
  </r>
  <r>
    <n v="1453"/>
    <x v="687"/>
    <x v="0"/>
    <x v="491"/>
    <d v="2013-11-30T00:00:00"/>
    <s v="First Class"/>
    <s v="MC-17425"/>
    <s v="Mark Cousins"/>
    <x v="2"/>
    <s v="United States"/>
    <s v="Mobile"/>
    <x v="19"/>
    <n v="36608"/>
    <x v="0"/>
    <s v="OFF-BI-10000666"/>
    <x v="1"/>
    <x v="8"/>
    <s v="Surelock Post Binders"/>
    <x v="1296"/>
    <n v="3"/>
    <n v="0"/>
    <n v="45.839999999999996"/>
  </r>
  <r>
    <n v="1454"/>
    <x v="687"/>
    <x v="0"/>
    <x v="491"/>
    <d v="2013-11-30T00:00:00"/>
    <s v="First Class"/>
    <s v="MC-17425"/>
    <s v="Mark Cousins"/>
    <x v="2"/>
    <s v="United States"/>
    <s v="Mobile"/>
    <x v="19"/>
    <n v="36608"/>
    <x v="0"/>
    <s v="OFF-BI-10004352"/>
    <x v="1"/>
    <x v="8"/>
    <s v="Wilson Jones DublLock D-Ring Binders"/>
    <x v="1297"/>
    <n v="5"/>
    <n v="0"/>
    <n v="16.875"/>
  </r>
  <r>
    <n v="1455"/>
    <x v="687"/>
    <x v="0"/>
    <x v="491"/>
    <d v="2013-11-30T00:00:00"/>
    <s v="First Class"/>
    <s v="MC-17425"/>
    <s v="Mark Cousins"/>
    <x v="2"/>
    <s v="United States"/>
    <s v="Mobile"/>
    <x v="19"/>
    <n v="36608"/>
    <x v="0"/>
    <s v="TEC-MA-10000010"/>
    <x v="2"/>
    <x v="15"/>
    <s v="Hewlett-Packard Deskjet 3050a All-in-One Color Inkjet Printer"/>
    <x v="1298"/>
    <n v="8"/>
    <n v="0"/>
    <n v="1459.2"/>
  </r>
  <r>
    <n v="1456"/>
    <x v="688"/>
    <x v="3"/>
    <x v="492"/>
    <d v="2014-06-20T00:00:00"/>
    <s v="Standard Class"/>
    <s v="ME-17320"/>
    <s v="Maria Etezadi"/>
    <x v="3"/>
    <s v="United States"/>
    <s v="Columbus"/>
    <x v="32"/>
    <n v="31907"/>
    <x v="0"/>
    <s v="OFF-BI-10000977"/>
    <x v="1"/>
    <x v="8"/>
    <s v="Ibico Plastic Spiral Binding Combs"/>
    <x v="1299"/>
    <n v="3"/>
    <n v="0"/>
    <n v="41.951999999999998"/>
  </r>
  <r>
    <n v="1457"/>
    <x v="688"/>
    <x v="3"/>
    <x v="492"/>
    <d v="2014-06-20T00:00:00"/>
    <s v="Standard Class"/>
    <s v="ME-17320"/>
    <s v="Maria Etezadi"/>
    <x v="3"/>
    <s v="United States"/>
    <s v="Columbus"/>
    <x v="32"/>
    <n v="31907"/>
    <x v="0"/>
    <s v="FUR-TA-10002530"/>
    <x v="0"/>
    <x v="3"/>
    <s v="Iceberg OfficeWorks 42&quot; Round Tables"/>
    <x v="1300"/>
    <n v="3"/>
    <n v="0"/>
    <n v="67.940999999999974"/>
  </r>
  <r>
    <n v="1458"/>
    <x v="689"/>
    <x v="1"/>
    <x v="493"/>
    <d v="2012-08-21T00:00:00"/>
    <s v="Standard Class"/>
    <s v="SC-20440"/>
    <s v="Shaun Chance"/>
    <x v="2"/>
    <s v="United States"/>
    <s v="New Bedford"/>
    <x v="31"/>
    <n v="2740"/>
    <x v="3"/>
    <s v="OFF-BI-10002412"/>
    <x v="1"/>
    <x v="8"/>
    <s v="Wilson Jones “Snap” Scratch Pad Binder Tool for Ring Binders"/>
    <x v="1301"/>
    <n v="9"/>
    <n v="0"/>
    <n v="23.49"/>
  </r>
  <r>
    <n v="1459"/>
    <x v="690"/>
    <x v="0"/>
    <x v="477"/>
    <d v="2013-10-02T00:00:00"/>
    <s v="Standard Class"/>
    <s v="NH-18610"/>
    <s v="Nicole Hansen"/>
    <x v="2"/>
    <s v="United States"/>
    <s v="Irving"/>
    <x v="5"/>
    <n v="75061"/>
    <x v="2"/>
    <s v="OFF-LA-10001569"/>
    <x v="1"/>
    <x v="2"/>
    <s v="Avery 499"/>
    <x v="801"/>
    <n v="4"/>
    <n v="0.2"/>
    <n v="5.1791999999999998"/>
  </r>
  <r>
    <n v="1460"/>
    <x v="691"/>
    <x v="2"/>
    <x v="417"/>
    <d v="2011-05-04T00:00:00"/>
    <s v="Same Day"/>
    <s v="AA-10480"/>
    <s v="Andrew Allen"/>
    <x v="1"/>
    <s v="United States"/>
    <s v="Middletown"/>
    <x v="29"/>
    <n v="6457"/>
    <x v="3"/>
    <s v="FUR-FU-10001473"/>
    <x v="0"/>
    <x v="5"/>
    <s v="DAX Wood Document Frame"/>
    <x v="1302"/>
    <n v="2"/>
    <n v="0"/>
    <n v="9.8856000000000002"/>
  </r>
  <r>
    <n v="1461"/>
    <x v="692"/>
    <x v="1"/>
    <x v="494"/>
    <d v="2012-12-08T00:00:00"/>
    <s v="Standard Class"/>
    <s v="LC-17140"/>
    <s v="Logan Currie"/>
    <x v="1"/>
    <s v="United States"/>
    <s v="Seattle"/>
    <x v="4"/>
    <n v="98103"/>
    <x v="1"/>
    <s v="OFF-BI-10001765"/>
    <x v="1"/>
    <x v="8"/>
    <s v="Wilson Jones Heavy-Duty Casebound Ring Binders with Metal Hinges"/>
    <x v="1303"/>
    <n v="2"/>
    <n v="0.2"/>
    <n v="19.398399999999995"/>
  </r>
  <r>
    <n v="1462"/>
    <x v="693"/>
    <x v="0"/>
    <x v="21"/>
    <d v="2013-03-16T00:00:00"/>
    <s v="Standard Class"/>
    <s v="MB-18085"/>
    <s v="Mick Brown"/>
    <x v="1"/>
    <s v="United States"/>
    <s v="Vineland"/>
    <x v="30"/>
    <n v="8360"/>
    <x v="3"/>
    <s v="FUR-TA-10001095"/>
    <x v="0"/>
    <x v="3"/>
    <s v="Chromcraft Round Conference Tables"/>
    <x v="1304"/>
    <n v="2"/>
    <n v="0.3"/>
    <n v="-31.372200000000007"/>
  </r>
  <r>
    <n v="1463"/>
    <x v="694"/>
    <x v="0"/>
    <x v="370"/>
    <d v="2013-08-29T00:00:00"/>
    <s v="First Class"/>
    <s v="LC-16930"/>
    <s v="Linda Cazamias"/>
    <x v="2"/>
    <s v="United States"/>
    <s v="Pasadena"/>
    <x v="5"/>
    <n v="77506"/>
    <x v="2"/>
    <s v="TEC-AC-10004571"/>
    <x v="2"/>
    <x v="11"/>
    <s v="Logitech G700s Rechargeable Gaming Mouse"/>
    <x v="1305"/>
    <n v="2"/>
    <n v="0.2"/>
    <n v="43.995600000000003"/>
  </r>
  <r>
    <n v="1464"/>
    <x v="694"/>
    <x v="0"/>
    <x v="370"/>
    <d v="2013-08-29T00:00:00"/>
    <s v="First Class"/>
    <s v="LC-16930"/>
    <s v="Linda Cazamias"/>
    <x v="2"/>
    <s v="United States"/>
    <s v="Pasadena"/>
    <x v="5"/>
    <n v="77506"/>
    <x v="2"/>
    <s v="FUR-CH-10002126"/>
    <x v="0"/>
    <x v="1"/>
    <s v="Hon Deluxe Fabric Upholstered Stacking Chairs"/>
    <x v="1306"/>
    <n v="6"/>
    <n v="0.3"/>
    <n v="-29.277599999999893"/>
  </r>
  <r>
    <n v="1465"/>
    <x v="695"/>
    <x v="0"/>
    <x v="186"/>
    <d v="2013-12-20T00:00:00"/>
    <s v="First Class"/>
    <s v="KD-16495"/>
    <s v="Keith Dawkins"/>
    <x v="2"/>
    <s v="United States"/>
    <s v="New York City"/>
    <x v="15"/>
    <n v="10009"/>
    <x v="3"/>
    <s v="OFF-FA-10001754"/>
    <x v="1"/>
    <x v="13"/>
    <s v="Stockwell Gold Paper Clips"/>
    <x v="1307"/>
    <n v="2"/>
    <n v="0"/>
    <n v="1.8032000000000001"/>
  </r>
  <r>
    <n v="1466"/>
    <x v="696"/>
    <x v="2"/>
    <x v="233"/>
    <d v="2011-08-14T00:00:00"/>
    <s v="Standard Class"/>
    <s v="MB-17305"/>
    <s v="Maria Bertelson"/>
    <x v="1"/>
    <s v="United States"/>
    <s v="Glendale"/>
    <x v="16"/>
    <n v="85301"/>
    <x v="1"/>
    <s v="FUR-FU-10001602"/>
    <x v="0"/>
    <x v="5"/>
    <s v="Eldon Delta Triangular Chair Mat, 52&quot; x 58&quot;, Clear"/>
    <x v="1308"/>
    <n v="4"/>
    <n v="0.2"/>
    <n v="-3.0344000000000122"/>
  </r>
  <r>
    <n v="1467"/>
    <x v="696"/>
    <x v="2"/>
    <x v="233"/>
    <d v="2011-08-14T00:00:00"/>
    <s v="Standard Class"/>
    <s v="MB-17305"/>
    <s v="Maria Bertelson"/>
    <x v="1"/>
    <s v="United States"/>
    <s v="Glendale"/>
    <x v="16"/>
    <n v="85301"/>
    <x v="1"/>
    <s v="TEC-AC-10001767"/>
    <x v="2"/>
    <x v="11"/>
    <s v="SanDisk Ultra 64 GB MicroSDHC Class 10 Memory Card"/>
    <x v="98"/>
    <n v="3"/>
    <n v="0.2"/>
    <n v="-10.797300000000011"/>
  </r>
  <r>
    <n v="1468"/>
    <x v="697"/>
    <x v="1"/>
    <x v="495"/>
    <d v="2012-05-16T00:00:00"/>
    <s v="Same Day"/>
    <s v="TH-21550"/>
    <s v="Tracy Hopkins"/>
    <x v="3"/>
    <s v="United States"/>
    <s v="Jacksonville"/>
    <x v="2"/>
    <n v="32216"/>
    <x v="0"/>
    <s v="TEC-AC-10002402"/>
    <x v="2"/>
    <x v="11"/>
    <s v="Razer Kraken PRO Over Ear PC and Music Headset"/>
    <x v="1309"/>
    <n v="4"/>
    <n v="0.2"/>
    <n v="31.995999999999974"/>
  </r>
  <r>
    <n v="1469"/>
    <x v="698"/>
    <x v="3"/>
    <x v="34"/>
    <d v="2014-12-14T00:00:00"/>
    <s v="Standard Class"/>
    <s v="DK-12835"/>
    <s v="Damala Kotsonis"/>
    <x v="2"/>
    <s v="United States"/>
    <s v="Detroit"/>
    <x v="12"/>
    <n v="48234"/>
    <x v="2"/>
    <s v="FUR-CH-10000847"/>
    <x v="0"/>
    <x v="1"/>
    <s v="Global Executive Mid-Back Manager's Chair"/>
    <x v="1310"/>
    <n v="3"/>
    <n v="0"/>
    <n v="226.96439999999998"/>
  </r>
  <r>
    <n v="1470"/>
    <x v="698"/>
    <x v="3"/>
    <x v="34"/>
    <d v="2014-12-14T00:00:00"/>
    <s v="Standard Class"/>
    <s v="DK-12835"/>
    <s v="Damala Kotsonis"/>
    <x v="2"/>
    <s v="United States"/>
    <s v="Detroit"/>
    <x v="12"/>
    <n v="48234"/>
    <x v="2"/>
    <s v="OFF-BI-10003982"/>
    <x v="1"/>
    <x v="8"/>
    <s v="Wilson Jones Century Plastic Molded Ring Binders"/>
    <x v="1311"/>
    <n v="2"/>
    <n v="0"/>
    <n v="19.523799999999998"/>
  </r>
  <r>
    <n v="1471"/>
    <x v="698"/>
    <x v="3"/>
    <x v="34"/>
    <d v="2014-12-14T00:00:00"/>
    <s v="Standard Class"/>
    <s v="DK-12835"/>
    <s v="Damala Kotsonis"/>
    <x v="2"/>
    <s v="United States"/>
    <s v="Detroit"/>
    <x v="12"/>
    <n v="48234"/>
    <x v="2"/>
    <s v="OFF-PA-10001293"/>
    <x v="1"/>
    <x v="10"/>
    <s v="Xerox 1946"/>
    <x v="91"/>
    <n v="2"/>
    <n v="0"/>
    <n v="6.2208000000000006"/>
  </r>
  <r>
    <n v="1472"/>
    <x v="699"/>
    <x v="1"/>
    <x v="496"/>
    <d v="2012-09-27T00:00:00"/>
    <s v="Second Class"/>
    <s v="ON-18715"/>
    <s v="Odella Nelson"/>
    <x v="2"/>
    <s v="United States"/>
    <s v="Philadelphia"/>
    <x v="9"/>
    <n v="19120"/>
    <x v="3"/>
    <s v="OFF-AR-10000634"/>
    <x v="1"/>
    <x v="6"/>
    <s v="Newell 320"/>
    <x v="1312"/>
    <n v="2"/>
    <n v="0.2"/>
    <n v="0.59920000000000018"/>
  </r>
  <r>
    <n v="1473"/>
    <x v="700"/>
    <x v="3"/>
    <x v="497"/>
    <d v="2014-07-16T00:00:00"/>
    <s v="Standard Class"/>
    <s v="KN-16390"/>
    <s v="Katherine Nockton"/>
    <x v="2"/>
    <s v="United States"/>
    <s v="Los Angeles"/>
    <x v="1"/>
    <n v="90004"/>
    <x v="1"/>
    <s v="OFF-LA-10004272"/>
    <x v="1"/>
    <x v="2"/>
    <s v="Avery 482"/>
    <x v="1313"/>
    <n v="3"/>
    <n v="0"/>
    <n v="4.0749000000000004"/>
  </r>
  <r>
    <n v="1474"/>
    <x v="701"/>
    <x v="1"/>
    <x v="494"/>
    <d v="2012-12-02T00:00:00"/>
    <s v="Same Day"/>
    <s v="NM-18520"/>
    <s v="Neoma Murray"/>
    <x v="1"/>
    <s v="United States"/>
    <s v="Houston"/>
    <x v="5"/>
    <n v="77036"/>
    <x v="2"/>
    <s v="FUR-FU-10004270"/>
    <x v="0"/>
    <x v="5"/>
    <s v="Eldon Image Series Desk Accessories, Burgundy"/>
    <x v="1314"/>
    <n v="4"/>
    <n v="0.6"/>
    <n v="-4.0127999999999986"/>
  </r>
  <r>
    <n v="1475"/>
    <x v="702"/>
    <x v="0"/>
    <x v="258"/>
    <d v="2013-11-26T00:00:00"/>
    <s v="Standard Class"/>
    <s v="NP-18685"/>
    <s v="Nora Pelletier"/>
    <x v="3"/>
    <s v="United States"/>
    <s v="Niagara Falls"/>
    <x v="15"/>
    <n v="14304"/>
    <x v="3"/>
    <s v="OFF-AR-10003770"/>
    <x v="1"/>
    <x v="6"/>
    <s v="Newell 340"/>
    <x v="1315"/>
    <n v="6"/>
    <n v="0"/>
    <n v="5.0111999999999997"/>
  </r>
  <r>
    <n v="1476"/>
    <x v="702"/>
    <x v="0"/>
    <x v="258"/>
    <d v="2013-11-26T00:00:00"/>
    <s v="Standard Class"/>
    <s v="NP-18685"/>
    <s v="Nora Pelletier"/>
    <x v="3"/>
    <s v="United States"/>
    <s v="Niagara Falls"/>
    <x v="15"/>
    <n v="14304"/>
    <x v="3"/>
    <s v="OFF-BI-10000320"/>
    <x v="1"/>
    <x v="8"/>
    <s v="GBC Plastic Binding Combs"/>
    <x v="1173"/>
    <n v="3"/>
    <n v="0.2"/>
    <n v="6.4206000000000012"/>
  </r>
  <r>
    <n v="1477"/>
    <x v="703"/>
    <x v="3"/>
    <x v="498"/>
    <d v="2014-03-25T00:00:00"/>
    <s v="Standard Class"/>
    <s v="CG-12040"/>
    <s v="Catherine Glotzbach"/>
    <x v="3"/>
    <s v="United States"/>
    <s v="New York City"/>
    <x v="15"/>
    <n v="10024"/>
    <x v="3"/>
    <s v="OFF-LA-10003121"/>
    <x v="1"/>
    <x v="2"/>
    <s v="Avery 506"/>
    <x v="1316"/>
    <n v="7"/>
    <n v="0"/>
    <n v="13.2986"/>
  </r>
  <r>
    <n v="1478"/>
    <x v="704"/>
    <x v="0"/>
    <x v="373"/>
    <d v="2013-11-18T00:00:00"/>
    <s v="Standard Class"/>
    <s v="CS-12505"/>
    <s v="Cindy Stewart"/>
    <x v="1"/>
    <s v="United States"/>
    <s v="Thomasville"/>
    <x v="3"/>
    <n v="27360"/>
    <x v="0"/>
    <s v="OFF-SU-10000381"/>
    <x v="1"/>
    <x v="14"/>
    <s v="Acme Forged Steel Scissors with Black Enamel Handles"/>
    <x v="1317"/>
    <n v="7"/>
    <n v="0.2"/>
    <n v="5.865299999999996"/>
  </r>
  <r>
    <n v="1479"/>
    <x v="705"/>
    <x v="3"/>
    <x v="123"/>
    <d v="2014-11-21T00:00:00"/>
    <s v="First Class"/>
    <s v="KD-16345"/>
    <s v="Katherine Ducich"/>
    <x v="1"/>
    <s v="United States"/>
    <s v="Westminster"/>
    <x v="1"/>
    <n v="92683"/>
    <x v="1"/>
    <s v="TEC-PH-10000376"/>
    <x v="2"/>
    <x v="7"/>
    <s v="Square Credit Card Reader"/>
    <x v="1318"/>
    <n v="4"/>
    <n v="0.2"/>
    <n v="2.3976000000000006"/>
  </r>
  <r>
    <n v="1480"/>
    <x v="706"/>
    <x v="0"/>
    <x v="499"/>
    <d v="2013-12-09T00:00:00"/>
    <s v="Standard Class"/>
    <s v="MK-18160"/>
    <s v="Mike Kennedy"/>
    <x v="1"/>
    <s v="United States"/>
    <s v="San Francisco"/>
    <x v="1"/>
    <n v="94122"/>
    <x v="1"/>
    <s v="OFF-PA-10002262"/>
    <x v="1"/>
    <x v="10"/>
    <s v="Xerox 192"/>
    <x v="243"/>
    <n v="4"/>
    <n v="0"/>
    <n v="12.441600000000001"/>
  </r>
  <r>
    <n v="1481"/>
    <x v="706"/>
    <x v="0"/>
    <x v="499"/>
    <d v="2013-12-09T00:00:00"/>
    <s v="Standard Class"/>
    <s v="MK-18160"/>
    <s v="Mike Kennedy"/>
    <x v="1"/>
    <s v="United States"/>
    <s v="San Francisco"/>
    <x v="1"/>
    <n v="94122"/>
    <x v="1"/>
    <s v="OFF-PA-10002464"/>
    <x v="1"/>
    <x v="10"/>
    <s v="HP Office Recycled Paper (20Lb. and 87 Bright)"/>
    <x v="1319"/>
    <n v="7"/>
    <n v="0"/>
    <n v="19.825400000000002"/>
  </r>
  <r>
    <n v="1482"/>
    <x v="706"/>
    <x v="0"/>
    <x v="499"/>
    <d v="2013-12-09T00:00:00"/>
    <s v="Standard Class"/>
    <s v="MK-18160"/>
    <s v="Mike Kennedy"/>
    <x v="1"/>
    <s v="United States"/>
    <s v="San Francisco"/>
    <x v="1"/>
    <n v="94122"/>
    <x v="1"/>
    <s v="OFF-ST-10002214"/>
    <x v="1"/>
    <x v="4"/>
    <s v="X-Rack File for Hanging Folders"/>
    <x v="1320"/>
    <n v="3"/>
    <n v="0"/>
    <n v="8.8061999999999987"/>
  </r>
  <r>
    <n v="1483"/>
    <x v="707"/>
    <x v="3"/>
    <x v="326"/>
    <d v="2014-08-29T00:00:00"/>
    <s v="Second Class"/>
    <s v="DW-13540"/>
    <s v="Don Weiss"/>
    <x v="1"/>
    <s v="United States"/>
    <s v="Jackson"/>
    <x v="18"/>
    <n v="38301"/>
    <x v="0"/>
    <s v="OFF-AR-10003560"/>
    <x v="1"/>
    <x v="6"/>
    <s v="Zebra Zazzle Fluorescent Highlighters"/>
    <x v="1276"/>
    <n v="2"/>
    <n v="0.2"/>
    <n v="1.702399999999999"/>
  </r>
  <r>
    <n v="1484"/>
    <x v="707"/>
    <x v="3"/>
    <x v="326"/>
    <d v="2014-08-29T00:00:00"/>
    <s v="Second Class"/>
    <s v="DW-13540"/>
    <s v="Don Weiss"/>
    <x v="1"/>
    <s v="United States"/>
    <s v="Jackson"/>
    <x v="18"/>
    <n v="38301"/>
    <x v="0"/>
    <s v="OFF-PA-10000130"/>
    <x v="1"/>
    <x v="10"/>
    <s v="Xerox 199"/>
    <x v="1321"/>
    <n v="1"/>
    <n v="0.2"/>
    <n v="1.0699999999999996"/>
  </r>
  <r>
    <n v="1485"/>
    <x v="708"/>
    <x v="0"/>
    <x v="500"/>
    <d v="2013-10-19T00:00:00"/>
    <s v="Standard Class"/>
    <s v="CP-12340"/>
    <s v="Christine Phan"/>
    <x v="2"/>
    <s v="United States"/>
    <s v="Seattle"/>
    <x v="4"/>
    <n v="98115"/>
    <x v="1"/>
    <s v="TEC-AC-10000865"/>
    <x v="2"/>
    <x v="11"/>
    <s v="WD My Passport Ultra 500GB Portable External Hard Drive"/>
    <x v="1322"/>
    <n v="3"/>
    <n v="0"/>
    <n v="30.089999999999982"/>
  </r>
  <r>
    <n v="1486"/>
    <x v="709"/>
    <x v="2"/>
    <x v="501"/>
    <d v="2011-12-03T00:00:00"/>
    <s v="Standard Class"/>
    <s v="MS-17770"/>
    <s v="Maxwell Schwartz"/>
    <x v="1"/>
    <s v="United States"/>
    <s v="New York City"/>
    <x v="15"/>
    <n v="10035"/>
    <x v="3"/>
    <s v="OFF-FA-10003021"/>
    <x v="1"/>
    <x v="13"/>
    <s v="Staples"/>
    <x v="1061"/>
    <n v="2"/>
    <n v="0"/>
    <n v="1.3159999999999998"/>
  </r>
  <r>
    <n v="1487"/>
    <x v="710"/>
    <x v="1"/>
    <x v="502"/>
    <d v="2012-11-07T00:00:00"/>
    <s v="Standard Class"/>
    <s v="CM-12655"/>
    <s v="Corinna Mitchell"/>
    <x v="3"/>
    <s v="United States"/>
    <s v="Los Angeles"/>
    <x v="1"/>
    <n v="90008"/>
    <x v="1"/>
    <s v="TEC-PH-10003580"/>
    <x v="2"/>
    <x v="7"/>
    <s v="Cisco IP Phone 7961G-GE VoIP phone"/>
    <x v="1323"/>
    <n v="7"/>
    <n v="0.2"/>
    <n v="106.12420000000014"/>
  </r>
  <r>
    <n v="1488"/>
    <x v="710"/>
    <x v="1"/>
    <x v="502"/>
    <d v="2012-11-07T00:00:00"/>
    <s v="Standard Class"/>
    <s v="CM-12655"/>
    <s v="Corinna Mitchell"/>
    <x v="3"/>
    <s v="United States"/>
    <s v="Los Angeles"/>
    <x v="1"/>
    <n v="90008"/>
    <x v="1"/>
    <s v="TEC-AC-10001109"/>
    <x v="2"/>
    <x v="11"/>
    <s v="Logitech Trackman Marble Mouse"/>
    <x v="1324"/>
    <n v="3"/>
    <n v="0"/>
    <n v="37.787400000000005"/>
  </r>
  <r>
    <n v="1489"/>
    <x v="710"/>
    <x v="1"/>
    <x v="502"/>
    <d v="2012-11-07T00:00:00"/>
    <s v="Standard Class"/>
    <s v="CM-12655"/>
    <s v="Corinna Mitchell"/>
    <x v="3"/>
    <s v="United States"/>
    <s v="Los Angeles"/>
    <x v="1"/>
    <n v="90008"/>
    <x v="1"/>
    <s v="FUR-FU-10003347"/>
    <x v="0"/>
    <x v="5"/>
    <s v="Coloredge Poster Frame"/>
    <x v="532"/>
    <n v="3"/>
    <n v="0"/>
    <n v="16.614000000000001"/>
  </r>
  <r>
    <n v="1490"/>
    <x v="711"/>
    <x v="2"/>
    <x v="503"/>
    <d v="2011-12-06T00:00:00"/>
    <s v="Standard Class"/>
    <s v="Co-12640"/>
    <s v="Corey-Lock"/>
    <x v="1"/>
    <s v="United States"/>
    <s v="Philadelphia"/>
    <x v="9"/>
    <n v="19143"/>
    <x v="3"/>
    <s v="OFF-LA-10000452"/>
    <x v="1"/>
    <x v="2"/>
    <s v="Avery 488"/>
    <x v="1325"/>
    <n v="2"/>
    <n v="0.2"/>
    <n v="1.764"/>
  </r>
  <r>
    <n v="1491"/>
    <x v="712"/>
    <x v="3"/>
    <x v="504"/>
    <d v="2014-05-06T00:00:00"/>
    <s v="Second Class"/>
    <s v="DL-13495"/>
    <s v="Dionis Lloyd"/>
    <x v="2"/>
    <s v="United States"/>
    <s v="New York City"/>
    <x v="15"/>
    <n v="10024"/>
    <x v="3"/>
    <s v="OFF-EN-10002986"/>
    <x v="1"/>
    <x v="12"/>
    <s v="#10-4 1/8&quot; x 9 1/2&quot; Premium Diagonal Seam Envelopes"/>
    <x v="1326"/>
    <n v="4"/>
    <n v="0"/>
    <n v="28.332000000000001"/>
  </r>
  <r>
    <n v="1492"/>
    <x v="713"/>
    <x v="3"/>
    <x v="221"/>
    <d v="2014-11-29T00:00:00"/>
    <s v="Standard Class"/>
    <s v="TS-21370"/>
    <s v="Todd Sumrall"/>
    <x v="2"/>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2"/>
    <s v="United States"/>
    <s v="New York City"/>
    <x v="15"/>
    <n v="10035"/>
    <x v="3"/>
    <s v="FUR-CH-10000785"/>
    <x v="0"/>
    <x v="1"/>
    <s v="Global Ergonomic Managers Chair"/>
    <x v="1327"/>
    <n v="6"/>
    <n v="0.1"/>
    <n v="173.74080000000001"/>
  </r>
  <r>
    <n v="1494"/>
    <x v="714"/>
    <x v="3"/>
    <x v="505"/>
    <d v="2014-11-04T00:00:00"/>
    <s v="Standard Class"/>
    <s v="JW-15220"/>
    <s v="Jane Waco"/>
    <x v="2"/>
    <s v="United States"/>
    <s v="Vancouver"/>
    <x v="4"/>
    <n v="98661"/>
    <x v="1"/>
    <s v="FUR-FU-10002885"/>
    <x v="0"/>
    <x v="5"/>
    <s v="Magna Visual Magnetic Picture Hangers"/>
    <x v="1328"/>
    <n v="2"/>
    <n v="0"/>
    <n v="3.6632000000000007"/>
  </r>
  <r>
    <n v="1495"/>
    <x v="715"/>
    <x v="2"/>
    <x v="506"/>
    <d v="2011-12-19T00:00:00"/>
    <s v="Second Class"/>
    <s v="RF-19840"/>
    <s v="Roy Französisch"/>
    <x v="1"/>
    <s v="United States"/>
    <s v="Columbus"/>
    <x v="32"/>
    <n v="31907"/>
    <x v="0"/>
    <s v="OFF-AR-10002952"/>
    <x v="1"/>
    <x v="6"/>
    <s v="Stanley Contemporary Battery Pencil Sharpeners"/>
    <x v="1329"/>
    <n v="3"/>
    <n v="0"/>
    <n v="11.213999999999999"/>
  </r>
  <r>
    <n v="1496"/>
    <x v="716"/>
    <x v="3"/>
    <x v="507"/>
    <d v="2014-09-09T00:00:00"/>
    <s v="Standard Class"/>
    <s v="JD-15790"/>
    <s v="John Dryer"/>
    <x v="1"/>
    <s v="United States"/>
    <s v="Coppell"/>
    <x v="5"/>
    <n v="75019"/>
    <x v="2"/>
    <s v="OFF-AR-10003759"/>
    <x v="1"/>
    <x v="6"/>
    <s v="Crayola Anti Dust Chalk, 12/Pack"/>
    <x v="1330"/>
    <n v="7"/>
    <n v="0.2"/>
    <n v="3.1849999999999992"/>
  </r>
  <r>
    <n v="1497"/>
    <x v="716"/>
    <x v="3"/>
    <x v="507"/>
    <d v="2014-09-09T00:00:00"/>
    <s v="Standard Class"/>
    <s v="JD-15790"/>
    <s v="John Dryer"/>
    <x v="1"/>
    <s v="United States"/>
    <s v="Coppell"/>
    <x v="5"/>
    <n v="75019"/>
    <x v="2"/>
    <s v="OFF-ST-10004950"/>
    <x v="1"/>
    <x v="4"/>
    <s v="Acco Perma 3000 Stacking Storage Drawers"/>
    <x v="1331"/>
    <n v="1"/>
    <n v="0.2"/>
    <n v="-0.20980000000000043"/>
  </r>
  <r>
    <n v="1498"/>
    <x v="716"/>
    <x v="3"/>
    <x v="507"/>
    <d v="2014-09-09T00:00:00"/>
    <s v="Standard Class"/>
    <s v="JD-15790"/>
    <s v="John Dryer"/>
    <x v="1"/>
    <s v="United States"/>
    <s v="Coppell"/>
    <x v="5"/>
    <n v="75019"/>
    <x v="2"/>
    <s v="OFF-AR-10001940"/>
    <x v="1"/>
    <x v="6"/>
    <s v="Sanford Colorific Eraseable Coloring Pencils, 12 Count"/>
    <x v="1332"/>
    <n v="5"/>
    <n v="0.2"/>
    <n v="3.7720000000000002"/>
  </r>
  <r>
    <n v="1499"/>
    <x v="717"/>
    <x v="0"/>
    <x v="508"/>
    <d v="2013-10-21T00:00:00"/>
    <s v="First Class"/>
    <s v="NK-18490"/>
    <s v="Neil Knudson"/>
    <x v="3"/>
    <s v="United States"/>
    <s v="San Francisco"/>
    <x v="1"/>
    <n v="94122"/>
    <x v="1"/>
    <s v="OFF-BI-10003981"/>
    <x v="1"/>
    <x v="8"/>
    <s v="Avery Durable Plastic 1&quot; Binders"/>
    <x v="1333"/>
    <n v="5"/>
    <n v="0.2"/>
    <n v="6.5830000000000011"/>
  </r>
  <r>
    <n v="1500"/>
    <x v="718"/>
    <x v="3"/>
    <x v="105"/>
    <d v="2014-11-19T00:00:00"/>
    <s v="Standard Class"/>
    <s v="NG-18430"/>
    <s v="Nathan Gelder"/>
    <x v="1"/>
    <s v="United States"/>
    <s v="Austin"/>
    <x v="5"/>
    <n v="78745"/>
    <x v="2"/>
    <s v="OFF-PA-10002749"/>
    <x v="1"/>
    <x v="10"/>
    <s v="Wirebound Message Books, 5-1/2 x 4 Forms, 2 or 4 Forms per Page"/>
    <x v="195"/>
    <n v="3"/>
    <n v="0.2"/>
    <n v="5.8203000000000005"/>
  </r>
  <r>
    <n v="1501"/>
    <x v="718"/>
    <x v="3"/>
    <x v="105"/>
    <d v="2014-11-19T00:00:00"/>
    <s v="Standard Class"/>
    <s v="NG-18430"/>
    <s v="Nathan Gelder"/>
    <x v="1"/>
    <s v="United States"/>
    <s v="Austin"/>
    <x v="5"/>
    <n v="78745"/>
    <x v="2"/>
    <s v="OFF-PA-10003823"/>
    <x v="1"/>
    <x v="10"/>
    <s v="Xerox 197"/>
    <x v="1334"/>
    <n v="9"/>
    <n v="0.2"/>
    <n v="69.704999999999984"/>
  </r>
  <r>
    <n v="1502"/>
    <x v="718"/>
    <x v="3"/>
    <x v="105"/>
    <d v="2014-11-19T00:00:00"/>
    <s v="Standard Class"/>
    <s v="NG-18430"/>
    <s v="Nathan Gelder"/>
    <x v="1"/>
    <s v="United States"/>
    <s v="Austin"/>
    <x v="5"/>
    <n v="78745"/>
    <x v="2"/>
    <s v="OFF-ST-10003716"/>
    <x v="1"/>
    <x v="4"/>
    <s v="Tennsco Double-Tier Lockers"/>
    <x v="1129"/>
    <n v="3"/>
    <n v="0.2"/>
    <n v="-47.254199999999997"/>
  </r>
  <r>
    <n v="1503"/>
    <x v="719"/>
    <x v="0"/>
    <x v="390"/>
    <d v="2013-12-02T00:00:00"/>
    <s v="Standard Class"/>
    <s v="AT-10435"/>
    <s v="Alyssa Tate"/>
    <x v="3"/>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3"/>
    <s v="United States"/>
    <s v="Los Angeles"/>
    <x v="1"/>
    <n v="90045"/>
    <x v="1"/>
    <s v="FUR-FU-10000010"/>
    <x v="0"/>
    <x v="5"/>
    <s v="DAX Value U-Channel Document Frames, Easel Back"/>
    <x v="587"/>
    <n v="2"/>
    <n v="0"/>
    <n v="3.0813999999999995"/>
  </r>
  <r>
    <n v="1505"/>
    <x v="720"/>
    <x v="1"/>
    <x v="509"/>
    <d v="2012-08-07T00:00:00"/>
    <s v="Standard Class"/>
    <s v="PC-19000"/>
    <s v="Pauline Chand"/>
    <x v="3"/>
    <s v="United States"/>
    <s v="Los Angeles"/>
    <x v="1"/>
    <n v="90004"/>
    <x v="1"/>
    <s v="OFF-AR-10001868"/>
    <x v="1"/>
    <x v="6"/>
    <s v="Prang Dustless Chalk Sticks"/>
    <x v="1336"/>
    <n v="4"/>
    <n v="0"/>
    <n v="3.36"/>
  </r>
  <r>
    <n v="1506"/>
    <x v="720"/>
    <x v="1"/>
    <x v="509"/>
    <d v="2012-08-07T00:00:00"/>
    <s v="Standard Class"/>
    <s v="PC-19000"/>
    <s v="Pauline Chand"/>
    <x v="3"/>
    <s v="United States"/>
    <s v="Los Angeles"/>
    <x v="1"/>
    <n v="90004"/>
    <x v="1"/>
    <s v="FUR-TA-10003715"/>
    <x v="0"/>
    <x v="3"/>
    <s v="Hon 2111 Invitation Series Corner Table"/>
    <x v="1337"/>
    <n v="6"/>
    <n v="0.2"/>
    <n v="-175.87080000000009"/>
  </r>
  <r>
    <n v="1507"/>
    <x v="721"/>
    <x v="3"/>
    <x v="165"/>
    <d v="2014-12-30T00:00:00"/>
    <s v="Standard Class"/>
    <s v="AR-10540"/>
    <s v="Andy Reiter"/>
    <x v="1"/>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1"/>
    <s v="United States"/>
    <s v="Columbus"/>
    <x v="32"/>
    <n v="31907"/>
    <x v="0"/>
    <s v="TEC-MA-10004458"/>
    <x v="2"/>
    <x v="15"/>
    <s v="Lexmark X 9575 Professional All-in-One Color Printer"/>
    <x v="1338"/>
    <n v="4"/>
    <n v="0"/>
    <n v="190.07999999999998"/>
  </r>
  <r>
    <n v="1509"/>
    <x v="723"/>
    <x v="3"/>
    <x v="389"/>
    <d v="2014-12-11T00:00:00"/>
    <s v="Same Day"/>
    <s v="LS-16975"/>
    <s v="Lindsay Shagiari"/>
    <x v="3"/>
    <s v="United States"/>
    <s v="Omaha"/>
    <x v="8"/>
    <n v="68104"/>
    <x v="2"/>
    <s v="OFF-BI-10004965"/>
    <x v="1"/>
    <x v="8"/>
    <s v="Ibico Covers for Plastic or Wire Binding Elements"/>
    <x v="1339"/>
    <n v="3"/>
    <n v="0"/>
    <n v="15.524999999999999"/>
  </r>
  <r>
    <n v="1510"/>
    <x v="724"/>
    <x v="3"/>
    <x v="510"/>
    <d v="2014-09-16T00:00:00"/>
    <s v="First Class"/>
    <s v="JM-15535"/>
    <s v="Jessica Myrick"/>
    <x v="1"/>
    <s v="United States"/>
    <s v="Los Angeles"/>
    <x v="1"/>
    <n v="90036"/>
    <x v="1"/>
    <s v="FUR-FU-10004270"/>
    <x v="0"/>
    <x v="5"/>
    <s v="Eldon Image Series Desk Accessories, Burgundy"/>
    <x v="1340"/>
    <n v="2"/>
    <n v="0"/>
    <n v="3.0095999999999998"/>
  </r>
  <r>
    <n v="1511"/>
    <x v="725"/>
    <x v="3"/>
    <x v="92"/>
    <d v="2014-07-02T00:00:00"/>
    <s v="Standard Class"/>
    <s v="NH-18610"/>
    <s v="Nicole Hansen"/>
    <x v="2"/>
    <s v="United States"/>
    <s v="Pomona"/>
    <x v="1"/>
    <n v="91767"/>
    <x v="1"/>
    <s v="OFF-AR-10002135"/>
    <x v="1"/>
    <x v="6"/>
    <s v="Boston Heavy-Duty Trimline Electric Pencil Sharpeners"/>
    <x v="1341"/>
    <n v="8"/>
    <n v="0"/>
    <n v="111.82399999999996"/>
  </r>
  <r>
    <n v="1512"/>
    <x v="725"/>
    <x v="3"/>
    <x v="92"/>
    <d v="2014-07-02T00:00:00"/>
    <s v="Standard Class"/>
    <s v="NH-18610"/>
    <s v="Nicole Hansen"/>
    <x v="2"/>
    <s v="United States"/>
    <s v="Pomona"/>
    <x v="1"/>
    <n v="91767"/>
    <x v="1"/>
    <s v="OFF-AR-10003514"/>
    <x v="1"/>
    <x v="6"/>
    <s v="4009 Highlighters by Sanford"/>
    <x v="1342"/>
    <n v="9"/>
    <n v="0"/>
    <n v="11.820599999999997"/>
  </r>
  <r>
    <n v="1513"/>
    <x v="726"/>
    <x v="3"/>
    <x v="238"/>
    <d v="2014-08-23T00:00:00"/>
    <s v="Standard Class"/>
    <s v="RA-19915"/>
    <s v="Russell Applegate"/>
    <x v="1"/>
    <s v="United States"/>
    <s v="Dallas"/>
    <x v="5"/>
    <n v="75220"/>
    <x v="2"/>
    <s v="OFF-ST-10002276"/>
    <x v="1"/>
    <x v="4"/>
    <s v="Safco Steel Mobile File Cart"/>
    <x v="1343"/>
    <n v="3"/>
    <n v="0.2"/>
    <n v="12.504000000000005"/>
  </r>
  <r>
    <n v="1514"/>
    <x v="726"/>
    <x v="3"/>
    <x v="238"/>
    <d v="2014-08-23T00:00:00"/>
    <s v="Standard Class"/>
    <s v="RA-19915"/>
    <s v="Russell Applegate"/>
    <x v="1"/>
    <s v="United States"/>
    <s v="Dallas"/>
    <x v="5"/>
    <n v="75220"/>
    <x v="2"/>
    <s v="OFF-BI-10001098"/>
    <x v="1"/>
    <x v="8"/>
    <s v="Acco D-Ring Binder w/DublLock"/>
    <x v="1344"/>
    <n v="5"/>
    <n v="0.8"/>
    <n v="-33.139000000000003"/>
  </r>
  <r>
    <n v="1515"/>
    <x v="726"/>
    <x v="3"/>
    <x v="238"/>
    <d v="2014-08-23T00:00:00"/>
    <s v="Standard Class"/>
    <s v="RA-19915"/>
    <s v="Russell Applegate"/>
    <x v="1"/>
    <s v="United States"/>
    <s v="Dallas"/>
    <x v="5"/>
    <n v="75220"/>
    <x v="2"/>
    <s v="OFF-BI-10001636"/>
    <x v="1"/>
    <x v="8"/>
    <s v="Ibico Plastic and Wire Spiral Binding Combs"/>
    <x v="1345"/>
    <n v="4"/>
    <n v="0.8"/>
    <n v="-11.4648"/>
  </r>
  <r>
    <n v="1516"/>
    <x v="727"/>
    <x v="3"/>
    <x v="157"/>
    <d v="2014-12-18T00:00:00"/>
    <s v="Standard Class"/>
    <s v="AI-10855"/>
    <s v="Arianne Irving"/>
    <x v="1"/>
    <s v="United States"/>
    <s v="Philadelphia"/>
    <x v="9"/>
    <n v="19120"/>
    <x v="3"/>
    <s v="FUR-CH-10002961"/>
    <x v="0"/>
    <x v="1"/>
    <s v="Leather Task Chair, Black"/>
    <x v="1346"/>
    <n v="1"/>
    <n v="0.3"/>
    <n v="-9.0980000000000025"/>
  </r>
  <r>
    <n v="1517"/>
    <x v="728"/>
    <x v="3"/>
    <x v="389"/>
    <d v="2014-12-15T00:00:00"/>
    <s v="Second Class"/>
    <s v="MC-17845"/>
    <s v="Michael Chen"/>
    <x v="1"/>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1"/>
    <s v="United States"/>
    <s v="Seattle"/>
    <x v="4"/>
    <n v="98105"/>
    <x v="1"/>
    <s v="OFF-BI-10004593"/>
    <x v="1"/>
    <x v="8"/>
    <s v="Ibico Laser Imprintable Binding System Covers"/>
    <x v="1348"/>
    <n v="2"/>
    <n v="0.2"/>
    <n v="27.247999999999998"/>
  </r>
  <r>
    <n v="1519"/>
    <x v="729"/>
    <x v="2"/>
    <x v="511"/>
    <d v="2011-02-07T00:00:00"/>
    <s v="Second Class"/>
    <s v="TB-21400"/>
    <s v="Tom Boeckenhauer"/>
    <x v="1"/>
    <s v="United States"/>
    <s v="Seattle"/>
    <x v="4"/>
    <n v="98105"/>
    <x v="1"/>
    <s v="OFF-BI-10002827"/>
    <x v="1"/>
    <x v="8"/>
    <s v="Avery Durable Poly Binders"/>
    <x v="1349"/>
    <n v="3"/>
    <n v="0.2"/>
    <n v="4.3133999999999997"/>
  </r>
  <r>
    <n v="1520"/>
    <x v="730"/>
    <x v="3"/>
    <x v="512"/>
    <d v="2014-02-15T00:00:00"/>
    <s v="Second Class"/>
    <s v="VW-21775"/>
    <s v="Victoria Wilson"/>
    <x v="2"/>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3"/>
    <s v="United States"/>
    <s v="Chicago"/>
    <x v="10"/>
    <n v="60610"/>
    <x v="2"/>
    <s v="OFF-AR-10001419"/>
    <x v="1"/>
    <x v="6"/>
    <s v="Newell 325"/>
    <x v="1053"/>
    <n v="5"/>
    <n v="0.2"/>
    <n v="2.0649999999999986"/>
  </r>
  <r>
    <n v="1522"/>
    <x v="732"/>
    <x v="1"/>
    <x v="401"/>
    <d v="2012-12-11T00:00:00"/>
    <s v="Standard Class"/>
    <s v="GH-14425"/>
    <s v="Gary Hwang"/>
    <x v="1"/>
    <s v="United States"/>
    <s v="Tucson"/>
    <x v="16"/>
    <n v="85705"/>
    <x v="1"/>
    <s v="FUR-FU-10002253"/>
    <x v="0"/>
    <x v="5"/>
    <s v="Howard Miller 13&quot; Diameter Pewter Finish Round Wall Clock"/>
    <x v="1351"/>
    <n v="6"/>
    <n v="0.2"/>
    <n v="48.951600000000013"/>
  </r>
  <r>
    <n v="1523"/>
    <x v="732"/>
    <x v="1"/>
    <x v="401"/>
    <d v="2012-12-11T00:00:00"/>
    <s v="Standard Class"/>
    <s v="GH-14425"/>
    <s v="Gary Hwang"/>
    <x v="1"/>
    <s v="United States"/>
    <s v="Tucson"/>
    <x v="16"/>
    <n v="85705"/>
    <x v="1"/>
    <s v="OFF-PA-10002586"/>
    <x v="1"/>
    <x v="10"/>
    <s v="Xerox 1970"/>
    <x v="548"/>
    <n v="5"/>
    <n v="0.2"/>
    <n v="6.7230000000000008"/>
  </r>
  <r>
    <n v="1524"/>
    <x v="732"/>
    <x v="1"/>
    <x v="401"/>
    <d v="2012-12-11T00:00:00"/>
    <s v="Standard Class"/>
    <s v="GH-14425"/>
    <s v="Gary Hwang"/>
    <x v="1"/>
    <s v="United States"/>
    <s v="Tucson"/>
    <x v="16"/>
    <n v="85705"/>
    <x v="1"/>
    <s v="OFF-PA-10003039"/>
    <x v="1"/>
    <x v="10"/>
    <s v="Xerox 1960"/>
    <x v="658"/>
    <n v="8"/>
    <n v="0.2"/>
    <n v="61.959999999999987"/>
  </r>
  <r>
    <n v="1525"/>
    <x v="732"/>
    <x v="1"/>
    <x v="401"/>
    <d v="2012-12-11T00:00:00"/>
    <s v="Standard Class"/>
    <s v="GH-14425"/>
    <s v="Gary Hwang"/>
    <x v="1"/>
    <s v="United States"/>
    <s v="Tucson"/>
    <x v="16"/>
    <n v="85705"/>
    <x v="1"/>
    <s v="OFF-ST-10004804"/>
    <x v="1"/>
    <x v="4"/>
    <s v="Belkin 19&quot; Vented Equipment Shelf, Black"/>
    <x v="1352"/>
    <n v="6"/>
    <n v="0.2"/>
    <n v="-58.68719999999999"/>
  </r>
  <r>
    <n v="1526"/>
    <x v="732"/>
    <x v="1"/>
    <x v="401"/>
    <d v="2012-12-11T00:00:00"/>
    <s v="Standard Class"/>
    <s v="GH-14425"/>
    <s v="Gary Hwang"/>
    <x v="1"/>
    <s v="United States"/>
    <s v="Tucson"/>
    <x v="16"/>
    <n v="85705"/>
    <x v="1"/>
    <s v="OFF-AR-10004042"/>
    <x v="1"/>
    <x v="6"/>
    <s v="BOSTON Model 1800 Electric Pencil Sharpeners, Putty/Woodgrain"/>
    <x v="31"/>
    <n v="6"/>
    <n v="0.2"/>
    <n v="9.7091999999999885"/>
  </r>
  <r>
    <n v="1527"/>
    <x v="733"/>
    <x v="0"/>
    <x v="405"/>
    <d v="2013-07-28T00:00:00"/>
    <s v="Standard Class"/>
    <s v="CJ-12010"/>
    <s v="Caroline Jumper"/>
    <x v="1"/>
    <s v="United States"/>
    <s v="Allentown"/>
    <x v="9"/>
    <n v="18103"/>
    <x v="3"/>
    <s v="OFF-AR-10002221"/>
    <x v="1"/>
    <x v="6"/>
    <s v="12 Colored Short Pencils"/>
    <x v="1353"/>
    <n v="2"/>
    <n v="0.2"/>
    <n v="0.36400000000000032"/>
  </r>
  <r>
    <n v="1528"/>
    <x v="733"/>
    <x v="0"/>
    <x v="405"/>
    <d v="2013-07-28T00:00:00"/>
    <s v="Standard Class"/>
    <s v="CJ-12010"/>
    <s v="Caroline Jumper"/>
    <x v="1"/>
    <s v="United States"/>
    <s v="Allentown"/>
    <x v="9"/>
    <n v="18103"/>
    <x v="3"/>
    <s v="FUR-FU-10002456"/>
    <x v="0"/>
    <x v="5"/>
    <s v="Master Caster Door Stop, Large Neon Orange"/>
    <x v="25"/>
    <n v="2"/>
    <n v="0.2"/>
    <n v="3.3488000000000011"/>
  </r>
  <r>
    <n v="1529"/>
    <x v="734"/>
    <x v="1"/>
    <x v="209"/>
    <d v="2012-11-10T00:00:00"/>
    <s v="Second Class"/>
    <s v="MC-18130"/>
    <s v="Mike Caudle"/>
    <x v="2"/>
    <s v="United States"/>
    <s v="Newark"/>
    <x v="13"/>
    <n v="19711"/>
    <x v="3"/>
    <s v="OFF-FA-10004968"/>
    <x v="1"/>
    <x v="13"/>
    <s v="Rubber Band Ball"/>
    <x v="1354"/>
    <n v="7"/>
    <n v="0"/>
    <n v="0.5236000000000014"/>
  </r>
  <r>
    <n v="1530"/>
    <x v="734"/>
    <x v="1"/>
    <x v="209"/>
    <d v="2012-11-10T00:00:00"/>
    <s v="Second Class"/>
    <s v="MC-18130"/>
    <s v="Mike Caudle"/>
    <x v="2"/>
    <s v="United States"/>
    <s v="Newark"/>
    <x v="13"/>
    <n v="19711"/>
    <x v="3"/>
    <s v="OFF-PA-10001274"/>
    <x v="1"/>
    <x v="10"/>
    <s v="Loose Memo Sheets"/>
    <x v="549"/>
    <n v="2"/>
    <n v="0"/>
    <n v="3.4309999999999996"/>
  </r>
  <r>
    <n v="1531"/>
    <x v="735"/>
    <x v="1"/>
    <x v="514"/>
    <d v="2012-03-31T00:00:00"/>
    <s v="Standard Class"/>
    <s v="BV-11245"/>
    <s v="Benjamin Venier"/>
    <x v="2"/>
    <s v="United States"/>
    <s v="Miami"/>
    <x v="2"/>
    <n v="33142"/>
    <x v="0"/>
    <s v="OFF-PA-10001125"/>
    <x v="1"/>
    <x v="10"/>
    <s v="Xerox 1988"/>
    <x v="1355"/>
    <n v="3"/>
    <n v="0.2"/>
    <n v="23.234999999999992"/>
  </r>
  <r>
    <n v="1532"/>
    <x v="736"/>
    <x v="3"/>
    <x v="515"/>
    <d v="2014-09-06T00:00:00"/>
    <s v="Standard Class"/>
    <s v="JF-15490"/>
    <s v="Jeremy Farry"/>
    <x v="1"/>
    <s v="United States"/>
    <s v="Tempe"/>
    <x v="16"/>
    <n v="85281"/>
    <x v="1"/>
    <s v="OFF-ST-10000344"/>
    <x v="1"/>
    <x v="4"/>
    <s v="Neat Ideas Personal Hanging Folder Files, Black"/>
    <x v="1356"/>
    <n v="1"/>
    <n v="0.2"/>
    <n v="0.80579999999999963"/>
  </r>
  <r>
    <n v="1533"/>
    <x v="736"/>
    <x v="3"/>
    <x v="515"/>
    <d v="2014-09-06T00:00:00"/>
    <s v="Standard Class"/>
    <s v="JF-15490"/>
    <s v="Jeremy Farry"/>
    <x v="1"/>
    <s v="United States"/>
    <s v="Tempe"/>
    <x v="16"/>
    <n v="85281"/>
    <x v="1"/>
    <s v="OFF-FA-10000585"/>
    <x v="1"/>
    <x v="13"/>
    <s v="OIC Bulk Pack Metal Binder Clips"/>
    <x v="1357"/>
    <n v="3"/>
    <n v="0.2"/>
    <n v="2.7222"/>
  </r>
  <r>
    <n v="1534"/>
    <x v="737"/>
    <x v="0"/>
    <x v="429"/>
    <d v="2013-12-09T00:00:00"/>
    <s v="Standard Class"/>
    <s v="EB-13840"/>
    <s v="Ellis Ballard"/>
    <x v="2"/>
    <s v="United States"/>
    <s v="New York City"/>
    <x v="15"/>
    <n v="10035"/>
    <x v="3"/>
    <s v="OFF-ST-10003324"/>
    <x v="1"/>
    <x v="4"/>
    <s v="Belkin OmniView SE Rackmount Kit"/>
    <x v="1358"/>
    <n v="6"/>
    <n v="0"/>
    <n v="0"/>
  </r>
  <r>
    <n v="1535"/>
    <x v="738"/>
    <x v="3"/>
    <x v="516"/>
    <d v="2014-02-15T00:00:00"/>
    <s v="Standard Class"/>
    <s v="MP-18175"/>
    <s v="Mike Pelletier"/>
    <x v="3"/>
    <s v="United States"/>
    <s v="Laguna Niguel"/>
    <x v="1"/>
    <n v="92677"/>
    <x v="1"/>
    <s v="FUR-BO-10004015"/>
    <x v="0"/>
    <x v="0"/>
    <s v="Bush Andora Bookcase, Maple/Graphite Gray Finish"/>
    <x v="1359"/>
    <n v="2"/>
    <n v="0.15"/>
    <n v="16.798599999999979"/>
  </r>
  <r>
    <n v="1536"/>
    <x v="739"/>
    <x v="0"/>
    <x v="517"/>
    <d v="2013-11-03T00:00:00"/>
    <s v="Standard Class"/>
    <s v="JM-15655"/>
    <s v="Jim Mitchum"/>
    <x v="2"/>
    <s v="United States"/>
    <s v="Bridgeton"/>
    <x v="30"/>
    <n v="8302"/>
    <x v="3"/>
    <s v="OFF-ST-10000419"/>
    <x v="1"/>
    <x v="4"/>
    <s v="Rogers Jumbo File, Granite"/>
    <x v="1360"/>
    <n v="3"/>
    <n v="0"/>
    <n v="0.4073999999999991"/>
  </r>
  <r>
    <n v="1537"/>
    <x v="739"/>
    <x v="0"/>
    <x v="517"/>
    <d v="2013-11-03T00:00:00"/>
    <s v="Standard Class"/>
    <s v="JM-15655"/>
    <s v="Jim Mitchum"/>
    <x v="2"/>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1"/>
    <s v="United States"/>
    <s v="Everett"/>
    <x v="31"/>
    <n v="2149"/>
    <x v="3"/>
    <s v="TEC-PH-10000439"/>
    <x v="2"/>
    <x v="7"/>
    <s v="GE DSL Phone Line Filter"/>
    <x v="1362"/>
    <n v="1"/>
    <n v="0"/>
    <n v="11.597099999999998"/>
  </r>
  <r>
    <n v="1539"/>
    <x v="740"/>
    <x v="3"/>
    <x v="175"/>
    <d v="2014-09-18T00:00:00"/>
    <s v="Second Class"/>
    <s v="CL-11890"/>
    <s v="Carl Ludwig"/>
    <x v="1"/>
    <s v="United States"/>
    <s v="Everett"/>
    <x v="31"/>
    <n v="2149"/>
    <x v="3"/>
    <s v="OFF-AR-10003478"/>
    <x v="1"/>
    <x v="6"/>
    <s v="Avery Hi-Liter EverBold Pen Style Fluorescent Highlighters, 4/Pack"/>
    <x v="1363"/>
    <n v="2"/>
    <n v="0"/>
    <n v="6.5120000000000005"/>
  </r>
  <r>
    <n v="1540"/>
    <x v="740"/>
    <x v="3"/>
    <x v="175"/>
    <d v="2014-09-18T00:00:00"/>
    <s v="Second Class"/>
    <s v="CL-11890"/>
    <s v="Carl Ludwig"/>
    <x v="1"/>
    <s v="United States"/>
    <s v="Everett"/>
    <x v="31"/>
    <n v="2149"/>
    <x v="3"/>
    <s v="FUR-BO-10002545"/>
    <x v="0"/>
    <x v="0"/>
    <s v="Atlantic Metals Mobile 3-Shelf Bookcases, Custom Colors"/>
    <x v="1364"/>
    <n v="3"/>
    <n v="0"/>
    <n v="203.56440000000003"/>
  </r>
  <r>
    <n v="1541"/>
    <x v="740"/>
    <x v="3"/>
    <x v="175"/>
    <d v="2014-09-18T00:00:00"/>
    <s v="Second Class"/>
    <s v="CL-11890"/>
    <s v="Carl Ludwig"/>
    <x v="1"/>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1"/>
    <s v="United States"/>
    <s v="Columbus"/>
    <x v="24"/>
    <n v="43229"/>
    <x v="3"/>
    <s v="FUR-FU-10003981"/>
    <x v="0"/>
    <x v="5"/>
    <s v="Eldon Wave Desk Accessories"/>
    <x v="1366"/>
    <n v="5"/>
    <n v="0.2"/>
    <n v="2.2880000000000003"/>
  </r>
  <r>
    <n v="1543"/>
    <x v="741"/>
    <x v="2"/>
    <x v="518"/>
    <d v="2011-03-16T00:00:00"/>
    <s v="Second Class"/>
    <s v="CK-12205"/>
    <s v="Chloris Kastensmidt"/>
    <x v="1"/>
    <s v="United States"/>
    <s v="Columbus"/>
    <x v="24"/>
    <n v="43229"/>
    <x v="3"/>
    <s v="OFF-FA-10001561"/>
    <x v="1"/>
    <x v="13"/>
    <s v="Stockwell Push Pins"/>
    <x v="1367"/>
    <n v="6"/>
    <n v="0.2"/>
    <n v="1.7003999999999992"/>
  </r>
  <r>
    <n v="1544"/>
    <x v="742"/>
    <x v="2"/>
    <x v="519"/>
    <d v="2011-02-09T00:00:00"/>
    <s v="Standard Class"/>
    <s v="DB-13270"/>
    <s v="Deborah Brumfield"/>
    <x v="3"/>
    <s v="United States"/>
    <s v="San Diego"/>
    <x v="1"/>
    <n v="92024"/>
    <x v="1"/>
    <s v="OFF-BI-10004230"/>
    <x v="1"/>
    <x v="8"/>
    <s v="GBC Recycled Grain Textured Covers"/>
    <x v="1368"/>
    <n v="3"/>
    <n v="0.2"/>
    <n v="29.0136"/>
  </r>
  <r>
    <n v="1545"/>
    <x v="742"/>
    <x v="2"/>
    <x v="519"/>
    <d v="2011-02-09T00:00:00"/>
    <s v="Standard Class"/>
    <s v="DB-13270"/>
    <s v="Deborah Brumfield"/>
    <x v="3"/>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2"/>
    <s v="United States"/>
    <s v="Watertown"/>
    <x v="15"/>
    <n v="13601"/>
    <x v="3"/>
    <s v="FUR-BO-10002613"/>
    <x v="0"/>
    <x v="0"/>
    <s v="Atlantic Metals Mobile 4-Shelf Bookcases, Custom Colors"/>
    <x v="1370"/>
    <n v="7"/>
    <n v="0.2"/>
    <n v="196.68599999999986"/>
  </r>
  <r>
    <n v="1547"/>
    <x v="744"/>
    <x v="1"/>
    <x v="521"/>
    <d v="2012-11-27T00:00:00"/>
    <s v="Standard Class"/>
    <s v="VB-21745"/>
    <s v="Victoria Brennan"/>
    <x v="2"/>
    <s v="United States"/>
    <s v="San Antonio"/>
    <x v="5"/>
    <n v="78207"/>
    <x v="2"/>
    <s v="OFF-PA-10000994"/>
    <x v="1"/>
    <x v="10"/>
    <s v="Xerox 1915"/>
    <x v="763"/>
    <n v="4"/>
    <n v="0.2"/>
    <n v="117.43199999999999"/>
  </r>
  <r>
    <n v="1548"/>
    <x v="744"/>
    <x v="1"/>
    <x v="521"/>
    <d v="2012-11-27T00:00:00"/>
    <s v="Standard Class"/>
    <s v="VB-21745"/>
    <s v="Victoria Brennan"/>
    <x v="2"/>
    <s v="United States"/>
    <s v="San Antonio"/>
    <x v="5"/>
    <n v="78207"/>
    <x v="2"/>
    <s v="OFF-BI-10002867"/>
    <x v="1"/>
    <x v="8"/>
    <s v="GBC Recycled Regency Composition Covers"/>
    <x v="1371"/>
    <n v="2"/>
    <n v="0.8"/>
    <n v="-40.650400000000019"/>
  </r>
  <r>
    <n v="1549"/>
    <x v="744"/>
    <x v="1"/>
    <x v="521"/>
    <d v="2012-11-27T00:00:00"/>
    <s v="Standard Class"/>
    <s v="VB-21745"/>
    <s v="Victoria Brennan"/>
    <x v="2"/>
    <s v="United States"/>
    <s v="San Antonio"/>
    <x v="5"/>
    <n v="78207"/>
    <x v="2"/>
    <s v="OFF-ST-10001291"/>
    <x v="1"/>
    <x v="4"/>
    <s v="Tenex Personal Self-Stacking Standard File Box, Black/Gray"/>
    <x v="1372"/>
    <n v="2"/>
    <n v="0.2"/>
    <n v="2.3673999999999991"/>
  </r>
  <r>
    <n v="1550"/>
    <x v="745"/>
    <x v="2"/>
    <x v="522"/>
    <d v="2011-07-08T00:00:00"/>
    <s v="First Class"/>
    <s v="EP-13915"/>
    <s v="Emily Phan"/>
    <x v="1"/>
    <s v="United States"/>
    <s v="New York City"/>
    <x v="15"/>
    <n v="10011"/>
    <x v="3"/>
    <s v="TEC-CO-10001046"/>
    <x v="2"/>
    <x v="16"/>
    <s v="Canon Imageclass D680 Copier / Fax"/>
    <x v="1373"/>
    <n v="1"/>
    <n v="0.2"/>
    <n v="174.99749999999997"/>
  </r>
  <r>
    <n v="1551"/>
    <x v="746"/>
    <x v="3"/>
    <x v="38"/>
    <d v="2014-11-19T00:00:00"/>
    <s v="Second Class"/>
    <s v="ME-17320"/>
    <s v="Maria Etezadi"/>
    <x v="3"/>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1"/>
    <s v="United States"/>
    <s v="San Diego"/>
    <x v="1"/>
    <n v="92024"/>
    <x v="1"/>
    <s v="OFF-PA-10000806"/>
    <x v="1"/>
    <x v="10"/>
    <s v="Xerox 1934"/>
    <x v="1375"/>
    <n v="2"/>
    <n v="0"/>
    <n v="54.860399999999998"/>
  </r>
  <r>
    <n v="1553"/>
    <x v="748"/>
    <x v="2"/>
    <x v="523"/>
    <d v="2011-05-05T00:00:00"/>
    <s v="First Class"/>
    <s v="JS-15940"/>
    <s v="Joni Sundaresam"/>
    <x v="3"/>
    <s v="United States"/>
    <s v="Appleton"/>
    <x v="6"/>
    <n v="54915"/>
    <x v="2"/>
    <s v="OFF-LA-10002195"/>
    <x v="1"/>
    <x v="2"/>
    <s v="Avery 481"/>
    <x v="748"/>
    <n v="7"/>
    <n v="0"/>
    <n v="10.348799999999999"/>
  </r>
  <r>
    <n v="1554"/>
    <x v="749"/>
    <x v="3"/>
    <x v="524"/>
    <d v="2014-10-22T00:00:00"/>
    <s v="Standard Class"/>
    <s v="BO-11425"/>
    <s v="Bobby Odegard"/>
    <x v="1"/>
    <s v="United States"/>
    <s v="Richmond"/>
    <x v="0"/>
    <n v="40475"/>
    <x v="0"/>
    <s v="OFF-BI-10003719"/>
    <x v="1"/>
    <x v="8"/>
    <s v="Large Capacity Hanging Post Binders"/>
    <x v="1376"/>
    <n v="5"/>
    <n v="0"/>
    <n v="57.384999999999991"/>
  </r>
  <r>
    <n v="1555"/>
    <x v="750"/>
    <x v="1"/>
    <x v="525"/>
    <d v="2012-02-13T00:00:00"/>
    <s v="Standard Class"/>
    <s v="VW-21775"/>
    <s v="Victoria Wilson"/>
    <x v="2"/>
    <s v="United States"/>
    <s v="Bellevue"/>
    <x v="4"/>
    <n v="98006"/>
    <x v="1"/>
    <s v="OFF-AR-10001315"/>
    <x v="1"/>
    <x v="6"/>
    <s v="Newell 310"/>
    <x v="267"/>
    <n v="3"/>
    <n v="0"/>
    <n v="1.5311999999999999"/>
  </r>
  <r>
    <n v="1556"/>
    <x v="751"/>
    <x v="3"/>
    <x v="507"/>
    <d v="2014-09-09T00:00:00"/>
    <s v="Standard Class"/>
    <s v="AB-10150"/>
    <s v="Aimee Bixby"/>
    <x v="1"/>
    <s v="United States"/>
    <s v="Long Beach"/>
    <x v="15"/>
    <n v="11561"/>
    <x v="3"/>
    <s v="TEC-AC-10000171"/>
    <x v="2"/>
    <x v="11"/>
    <s v="Verbatim 25 GB 6x Blu-ray Single Layer Recordable Disc, 25/Pack"/>
    <x v="1377"/>
    <n v="4"/>
    <n v="0"/>
    <n v="39.5428"/>
  </r>
  <r>
    <n v="1557"/>
    <x v="752"/>
    <x v="0"/>
    <x v="195"/>
    <d v="2013-05-16T00:00:00"/>
    <s v="Standard Class"/>
    <s v="JW-16075"/>
    <s v="Julia West"/>
    <x v="1"/>
    <s v="United States"/>
    <s v="Philadelphia"/>
    <x v="9"/>
    <n v="19140"/>
    <x v="3"/>
    <s v="OFF-EN-10003134"/>
    <x v="1"/>
    <x v="12"/>
    <s v="Staples"/>
    <x v="564"/>
    <n v="1"/>
    <n v="0.2"/>
    <n v="3.504"/>
  </r>
  <r>
    <n v="1558"/>
    <x v="752"/>
    <x v="0"/>
    <x v="195"/>
    <d v="2013-05-16T00:00:00"/>
    <s v="Standard Class"/>
    <s v="JW-16075"/>
    <s v="Julia West"/>
    <x v="1"/>
    <s v="United States"/>
    <s v="Philadelphia"/>
    <x v="9"/>
    <n v="19140"/>
    <x v="3"/>
    <s v="OFF-AR-10001955"/>
    <x v="1"/>
    <x v="6"/>
    <s v="Newell 319"/>
    <x v="1378"/>
    <n v="5"/>
    <n v="0.2"/>
    <n v="9.919999999999991"/>
  </r>
  <r>
    <n v="1559"/>
    <x v="753"/>
    <x v="1"/>
    <x v="199"/>
    <d v="2012-03-18T00:00:00"/>
    <s v="Second Class"/>
    <s v="JE-15475"/>
    <s v="Jeremy Ellison"/>
    <x v="1"/>
    <s v="United States"/>
    <s v="Seattle"/>
    <x v="4"/>
    <n v="98103"/>
    <x v="1"/>
    <s v="FUR-TA-10001039"/>
    <x v="0"/>
    <x v="3"/>
    <s v="KI Adjustable-Height Table"/>
    <x v="1379"/>
    <n v="2"/>
    <n v="0"/>
    <n v="44.709600000000009"/>
  </r>
  <r>
    <n v="1560"/>
    <x v="754"/>
    <x v="0"/>
    <x v="526"/>
    <d v="2013-04-14T00:00:00"/>
    <s v="Standard Class"/>
    <s v="EB-13750"/>
    <s v="Edward Becker"/>
    <x v="2"/>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3"/>
    <s v="United States"/>
    <s v="San Francisco"/>
    <x v="1"/>
    <n v="94109"/>
    <x v="1"/>
    <s v="OFF-LA-10001641"/>
    <x v="1"/>
    <x v="2"/>
    <s v="Avery 518"/>
    <x v="1381"/>
    <n v="6"/>
    <n v="0"/>
    <n v="9.0719999999999992"/>
  </r>
  <r>
    <n v="1562"/>
    <x v="756"/>
    <x v="3"/>
    <x v="528"/>
    <d v="2014-09-07T00:00:00"/>
    <s v="First Class"/>
    <s v="CS-12400"/>
    <s v="Christopher Schild"/>
    <x v="3"/>
    <s v="United States"/>
    <s v="Seattle"/>
    <x v="4"/>
    <n v="98115"/>
    <x v="1"/>
    <s v="OFF-AR-10003732"/>
    <x v="1"/>
    <x v="6"/>
    <s v="Newell 333"/>
    <x v="1104"/>
    <n v="1"/>
    <n v="0"/>
    <n v="0.72279999999999989"/>
  </r>
  <r>
    <n v="1563"/>
    <x v="757"/>
    <x v="3"/>
    <x v="160"/>
    <d v="2014-07-01T00:00:00"/>
    <s v="Same Day"/>
    <s v="SG-20470"/>
    <s v="Sheri Gordon"/>
    <x v="1"/>
    <s v="United States"/>
    <s v="New York City"/>
    <x v="15"/>
    <n v="10011"/>
    <x v="3"/>
    <s v="FUR-TA-10000577"/>
    <x v="0"/>
    <x v="3"/>
    <s v="Bretford CR4500 Series Slim Rectangular Table"/>
    <x v="24"/>
    <n v="5"/>
    <n v="0.4"/>
    <n v="-295.97849999999994"/>
  </r>
  <r>
    <n v="1564"/>
    <x v="758"/>
    <x v="1"/>
    <x v="529"/>
    <d v="2012-11-09T00:00:00"/>
    <s v="Same Day"/>
    <s v="CM-12190"/>
    <s v="Charlotte Melton"/>
    <x v="1"/>
    <s v="United States"/>
    <s v="Philadelphia"/>
    <x v="9"/>
    <n v="19134"/>
    <x v="3"/>
    <s v="OFF-PA-10004000"/>
    <x v="1"/>
    <x v="10"/>
    <s v="While You Were Out Pads, 50 per Pad, 4 x 5 1/4, Green Cycle"/>
    <x v="1382"/>
    <n v="3"/>
    <n v="0.2"/>
    <n v="4.1151"/>
  </r>
  <r>
    <n v="1565"/>
    <x v="759"/>
    <x v="2"/>
    <x v="530"/>
    <d v="2011-03-04T00:00:00"/>
    <s v="Same Day"/>
    <s v="CL-12565"/>
    <s v="Clay Ludtke"/>
    <x v="1"/>
    <s v="United States"/>
    <s v="Columbia"/>
    <x v="20"/>
    <n v="29203"/>
    <x v="0"/>
    <s v="OFF-ST-10001370"/>
    <x v="1"/>
    <x v="4"/>
    <s v="Sensible Storage WireTech Storage Systems"/>
    <x v="1383"/>
    <n v="5"/>
    <n v="0"/>
    <n v="17.744999999999962"/>
  </r>
  <r>
    <n v="1566"/>
    <x v="760"/>
    <x v="1"/>
    <x v="531"/>
    <d v="2012-03-25T00:00:00"/>
    <s v="Standard Class"/>
    <s v="JO-15550"/>
    <s v="Jesus Ocampo"/>
    <x v="3"/>
    <s v="United States"/>
    <s v="Seattle"/>
    <x v="4"/>
    <n v="98105"/>
    <x v="1"/>
    <s v="TEC-PH-10004539"/>
    <x v="2"/>
    <x v="7"/>
    <s v="Wireless Extenders zBoost YX545 SOHO Signal Booster"/>
    <x v="1384"/>
    <n v="3"/>
    <n v="0.2"/>
    <n v="39.687899999999985"/>
  </r>
  <r>
    <n v="1567"/>
    <x v="761"/>
    <x v="1"/>
    <x v="239"/>
    <d v="2012-11-30T00:00:00"/>
    <s v="First Class"/>
    <s v="AW-10840"/>
    <s v="Anthony Witt"/>
    <x v="1"/>
    <s v="United States"/>
    <s v="Allen"/>
    <x v="5"/>
    <n v="75002"/>
    <x v="2"/>
    <s v="TEC-AC-10003038"/>
    <x v="2"/>
    <x v="11"/>
    <s v="Kingston Digital DataTraveler 16GB USB 2.0"/>
    <x v="1385"/>
    <n v="3"/>
    <n v="0.2"/>
    <n v="-0.26850000000000307"/>
  </r>
  <r>
    <n v="1568"/>
    <x v="761"/>
    <x v="1"/>
    <x v="239"/>
    <d v="2012-11-30T00:00:00"/>
    <s v="First Class"/>
    <s v="AW-10840"/>
    <s v="Anthony Witt"/>
    <x v="1"/>
    <s v="United States"/>
    <s v="Allen"/>
    <x v="5"/>
    <n v="75002"/>
    <x v="2"/>
    <s v="OFF-BI-10000088"/>
    <x v="1"/>
    <x v="8"/>
    <s v="GBC Imprintable Covers"/>
    <x v="1386"/>
    <n v="4"/>
    <n v="0.8"/>
    <n v="-13.615200000000002"/>
  </r>
  <r>
    <n v="1569"/>
    <x v="762"/>
    <x v="3"/>
    <x v="532"/>
    <d v="2014-06-12T00:00:00"/>
    <s v="Same Day"/>
    <s v="DV-13465"/>
    <s v="Dianna Vittorini"/>
    <x v="1"/>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2"/>
    <s v="United States"/>
    <s v="Atlanta"/>
    <x v="32"/>
    <n v="30318"/>
    <x v="0"/>
    <s v="OFF-AR-10003504"/>
    <x v="1"/>
    <x v="6"/>
    <s v="Newell 347"/>
    <x v="1387"/>
    <n v="3"/>
    <n v="0"/>
    <n v="3.7235999999999989"/>
  </r>
  <r>
    <n v="1571"/>
    <x v="764"/>
    <x v="2"/>
    <x v="533"/>
    <d v="2011-11-25T00:00:00"/>
    <s v="First Class"/>
    <s v="SC-20095"/>
    <s v="Sanjit Chand"/>
    <x v="1"/>
    <s v="United States"/>
    <s v="Los Angeles"/>
    <x v="1"/>
    <n v="90004"/>
    <x v="1"/>
    <s v="FUR-CH-10000863"/>
    <x v="0"/>
    <x v="1"/>
    <s v="Novimex Swivel Fabric Task Chair"/>
    <x v="891"/>
    <n v="5"/>
    <n v="0.2"/>
    <n v="-67.941000000000003"/>
  </r>
  <r>
    <n v="1572"/>
    <x v="764"/>
    <x v="2"/>
    <x v="533"/>
    <d v="2011-11-25T00:00:00"/>
    <s v="First Class"/>
    <s v="SC-20095"/>
    <s v="Sanjit Chand"/>
    <x v="1"/>
    <s v="United States"/>
    <s v="Los Angeles"/>
    <x v="1"/>
    <n v="90004"/>
    <x v="1"/>
    <s v="OFF-EN-10003160"/>
    <x v="1"/>
    <x v="12"/>
    <s v="Pastel Pink Envelopes"/>
    <x v="1388"/>
    <n v="3"/>
    <n v="0"/>
    <n v="10.4832"/>
  </r>
  <r>
    <n v="1573"/>
    <x v="764"/>
    <x v="2"/>
    <x v="533"/>
    <d v="2011-11-25T00:00:00"/>
    <s v="First Class"/>
    <s v="SC-20095"/>
    <s v="Sanjit Chand"/>
    <x v="1"/>
    <s v="United States"/>
    <s v="Los Angeles"/>
    <x v="1"/>
    <n v="90004"/>
    <x v="1"/>
    <s v="TEC-AC-10003280"/>
    <x v="2"/>
    <x v="11"/>
    <s v="Belkin F8E887 USB Wired Ergonomic Keyboard"/>
    <x v="809"/>
    <n v="1"/>
    <n v="0"/>
    <n v="6.2978999999999985"/>
  </r>
  <r>
    <n v="1574"/>
    <x v="764"/>
    <x v="2"/>
    <x v="533"/>
    <d v="2011-11-25T00:00:00"/>
    <s v="First Class"/>
    <s v="SC-20095"/>
    <s v="Sanjit Chand"/>
    <x v="1"/>
    <s v="United States"/>
    <s v="Los Angeles"/>
    <x v="1"/>
    <n v="90004"/>
    <x v="1"/>
    <s v="FUR-CH-10000595"/>
    <x v="0"/>
    <x v="1"/>
    <s v="Safco Contoured Stacking Chairs"/>
    <x v="1389"/>
    <n v="2"/>
    <n v="0.2"/>
    <n v="23.839999999999975"/>
  </r>
  <r>
    <n v="1575"/>
    <x v="765"/>
    <x v="2"/>
    <x v="534"/>
    <d v="2011-12-18T00:00:00"/>
    <s v="First Class"/>
    <s v="MC-18100"/>
    <s v="Mick Crebagga"/>
    <x v="1"/>
    <s v="United States"/>
    <s v="El Paso"/>
    <x v="5"/>
    <n v="79907"/>
    <x v="2"/>
    <s v="TEC-PH-10000169"/>
    <x v="2"/>
    <x v="7"/>
    <s v="ARKON Windshield Dashboard Air Vent Car Mount Holder"/>
    <x v="1390"/>
    <n v="3"/>
    <n v="0.2"/>
    <n v="-9.153000000000004"/>
  </r>
  <r>
    <n v="1576"/>
    <x v="765"/>
    <x v="2"/>
    <x v="534"/>
    <d v="2011-12-18T00:00:00"/>
    <s v="First Class"/>
    <s v="MC-18100"/>
    <s v="Mick Crebagga"/>
    <x v="1"/>
    <s v="United States"/>
    <s v="El Paso"/>
    <x v="5"/>
    <n v="79907"/>
    <x v="2"/>
    <s v="FUR-CH-10004675"/>
    <x v="0"/>
    <x v="1"/>
    <s v="Lifetime Advantage Folding Chairs, 4/Carton"/>
    <x v="1391"/>
    <n v="5"/>
    <n v="0.3"/>
    <n v="-21.807999999999993"/>
  </r>
  <r>
    <n v="1577"/>
    <x v="766"/>
    <x v="0"/>
    <x v="183"/>
    <d v="2013-04-28T00:00:00"/>
    <s v="Standard Class"/>
    <s v="TT-21460"/>
    <s v="Tonja Turnell"/>
    <x v="3"/>
    <s v="United States"/>
    <s v="Aurora"/>
    <x v="10"/>
    <n v="60505"/>
    <x v="2"/>
    <s v="OFF-ST-10002406"/>
    <x v="1"/>
    <x v="4"/>
    <s v="Pizazz Global Quick File"/>
    <x v="1392"/>
    <n v="2"/>
    <n v="0.2"/>
    <n v="2.3952000000000018"/>
  </r>
  <r>
    <n v="1578"/>
    <x v="767"/>
    <x v="0"/>
    <x v="454"/>
    <d v="2013-05-28T00:00:00"/>
    <s v="Standard Class"/>
    <s v="AP-10720"/>
    <s v="Anne Pryor"/>
    <x v="3"/>
    <s v="United States"/>
    <s v="Florence"/>
    <x v="19"/>
    <n v="35630"/>
    <x v="0"/>
    <s v="OFF-PA-10001526"/>
    <x v="1"/>
    <x v="10"/>
    <s v="Xerox 1949"/>
    <x v="1393"/>
    <n v="1"/>
    <n v="0"/>
    <n v="2.4402000000000004"/>
  </r>
  <r>
    <n v="1579"/>
    <x v="768"/>
    <x v="0"/>
    <x v="535"/>
    <d v="2013-03-02T00:00:00"/>
    <s v="First Class"/>
    <s v="DL-12865"/>
    <s v="Dan Lawera"/>
    <x v="1"/>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1"/>
    <s v="United States"/>
    <s v="New York City"/>
    <x v="15"/>
    <n v="10024"/>
    <x v="3"/>
    <s v="TEC-PH-10003012"/>
    <x v="2"/>
    <x v="7"/>
    <s v="Nortel Meridian M3904 Professional Digital phone"/>
    <x v="673"/>
    <n v="2"/>
    <n v="0"/>
    <n v="89.314199999999971"/>
  </r>
  <r>
    <n v="1581"/>
    <x v="769"/>
    <x v="1"/>
    <x v="101"/>
    <d v="2012-08-12T00:00:00"/>
    <s v="First Class"/>
    <s v="NP-18325"/>
    <s v="Naresj Patel"/>
    <x v="1"/>
    <s v="United States"/>
    <s v="New York City"/>
    <x v="15"/>
    <n v="10024"/>
    <x v="3"/>
    <s v="FUR-TA-10002607"/>
    <x v="0"/>
    <x v="3"/>
    <s v="KI Conference Tables"/>
    <x v="1395"/>
    <n v="9"/>
    <n v="0.4"/>
    <n v="-153.12239999999997"/>
  </r>
  <r>
    <n v="1582"/>
    <x v="769"/>
    <x v="1"/>
    <x v="101"/>
    <d v="2012-08-12T00:00:00"/>
    <s v="First Class"/>
    <s v="NP-18325"/>
    <s v="Naresj Patel"/>
    <x v="1"/>
    <s v="United States"/>
    <s v="New York City"/>
    <x v="15"/>
    <n v="10024"/>
    <x v="3"/>
    <s v="OFF-ST-10000642"/>
    <x v="1"/>
    <x v="4"/>
    <s v="Tennsco Lockers, Gray"/>
    <x v="108"/>
    <n v="2"/>
    <n v="0"/>
    <n v="2.9371999999999971"/>
  </r>
  <r>
    <n v="1583"/>
    <x v="769"/>
    <x v="1"/>
    <x v="101"/>
    <d v="2012-08-12T00:00:00"/>
    <s v="First Class"/>
    <s v="NP-18325"/>
    <s v="Naresj Patel"/>
    <x v="1"/>
    <s v="United States"/>
    <s v="New York City"/>
    <x v="15"/>
    <n v="10024"/>
    <x v="3"/>
    <s v="OFF-BI-10000545"/>
    <x v="1"/>
    <x v="8"/>
    <s v="GBC Ibimaster 500 Manual ProClick Binding System"/>
    <x v="1396"/>
    <n v="2"/>
    <n v="0.2"/>
    <n v="456.58800000000002"/>
  </r>
  <r>
    <n v="1584"/>
    <x v="769"/>
    <x v="1"/>
    <x v="101"/>
    <d v="2012-08-12T00:00:00"/>
    <s v="First Class"/>
    <s v="NP-18325"/>
    <s v="Naresj Patel"/>
    <x v="1"/>
    <s v="United States"/>
    <s v="New York City"/>
    <x v="15"/>
    <n v="10024"/>
    <x v="3"/>
    <s v="FUR-FU-10002157"/>
    <x v="0"/>
    <x v="5"/>
    <s v="Artistic Insta-Plaque"/>
    <x v="116"/>
    <n v="3"/>
    <n v="0"/>
    <n v="18.345599999999997"/>
  </r>
  <r>
    <n v="1585"/>
    <x v="769"/>
    <x v="1"/>
    <x v="101"/>
    <d v="2012-08-12T00:00:00"/>
    <s v="First Class"/>
    <s v="NP-18325"/>
    <s v="Naresj Patel"/>
    <x v="1"/>
    <s v="United States"/>
    <s v="New York City"/>
    <x v="15"/>
    <n v="10024"/>
    <x v="3"/>
    <s v="FUR-FU-10001706"/>
    <x v="0"/>
    <x v="5"/>
    <s v="Longer-Life Soft White Bulbs"/>
    <x v="51"/>
    <n v="2"/>
    <n v="0"/>
    <n v="2.9567999999999999"/>
  </r>
  <r>
    <n v="1586"/>
    <x v="769"/>
    <x v="1"/>
    <x v="101"/>
    <d v="2012-08-12T00:00:00"/>
    <s v="First Class"/>
    <s v="NP-18325"/>
    <s v="Naresj Patel"/>
    <x v="1"/>
    <s v="United States"/>
    <s v="New York City"/>
    <x v="15"/>
    <n v="10024"/>
    <x v="3"/>
    <s v="TEC-PH-10000984"/>
    <x v="2"/>
    <x v="7"/>
    <s v="Panasonic KX-TG9471B"/>
    <x v="508"/>
    <n v="5"/>
    <n v="0"/>
    <n v="274.38600000000008"/>
  </r>
  <r>
    <n v="1587"/>
    <x v="769"/>
    <x v="1"/>
    <x v="101"/>
    <d v="2012-08-12T00:00:00"/>
    <s v="First Class"/>
    <s v="NP-18325"/>
    <s v="Naresj Patel"/>
    <x v="1"/>
    <s v="United States"/>
    <s v="New York City"/>
    <x v="15"/>
    <n v="10024"/>
    <x v="3"/>
    <s v="OFF-PA-10001357"/>
    <x v="1"/>
    <x v="10"/>
    <s v="Xerox 1886"/>
    <x v="140"/>
    <n v="3"/>
    <n v="0"/>
    <n v="68.975999999999999"/>
  </r>
  <r>
    <n v="1588"/>
    <x v="769"/>
    <x v="1"/>
    <x v="101"/>
    <d v="2012-08-12T00:00:00"/>
    <s v="First Class"/>
    <s v="NP-18325"/>
    <s v="Naresj Patel"/>
    <x v="1"/>
    <s v="United States"/>
    <s v="New York City"/>
    <x v="15"/>
    <n v="10024"/>
    <x v="3"/>
    <s v="OFF-FA-10000992"/>
    <x v="1"/>
    <x v="13"/>
    <s v="Acco Clips to Go Binder Clips, 24 Clips in Two Sizes"/>
    <x v="1397"/>
    <n v="3"/>
    <n v="0"/>
    <n v="5.0054999999999996"/>
  </r>
  <r>
    <n v="1589"/>
    <x v="769"/>
    <x v="1"/>
    <x v="101"/>
    <d v="2012-08-12T00:00:00"/>
    <s v="First Class"/>
    <s v="NP-18325"/>
    <s v="Naresj Patel"/>
    <x v="1"/>
    <s v="United States"/>
    <s v="New York City"/>
    <x v="15"/>
    <n v="10024"/>
    <x v="3"/>
    <s v="TEC-AC-10002600"/>
    <x v="2"/>
    <x v="11"/>
    <s v="Belkin QODE FastFit Bluetooth Keyboard"/>
    <x v="414"/>
    <n v="4"/>
    <n v="0"/>
    <n v="34.692000000000007"/>
  </r>
  <r>
    <n v="1590"/>
    <x v="770"/>
    <x v="0"/>
    <x v="536"/>
    <d v="2013-05-17T00:00:00"/>
    <s v="Standard Class"/>
    <s v="VG-21805"/>
    <s v="Vivek Grady"/>
    <x v="2"/>
    <s v="United States"/>
    <s v="Virginia Beach"/>
    <x v="17"/>
    <n v="23464"/>
    <x v="0"/>
    <s v="OFF-AR-10001662"/>
    <x v="1"/>
    <x v="6"/>
    <s v="Rogers Handheld Barrel Pencil Sharpener"/>
    <x v="1398"/>
    <n v="4"/>
    <n v="0"/>
    <n v="2.9592000000000009"/>
  </r>
  <r>
    <n v="1591"/>
    <x v="771"/>
    <x v="0"/>
    <x v="173"/>
    <d v="2013-04-20T00:00:00"/>
    <s v="Standard Class"/>
    <s v="MY-18295"/>
    <s v="Muhammed Yedwab"/>
    <x v="2"/>
    <s v="United States"/>
    <s v="Grapevine"/>
    <x v="5"/>
    <n v="76051"/>
    <x v="2"/>
    <s v="OFF-AR-10001221"/>
    <x v="1"/>
    <x v="6"/>
    <s v="Dixon Ticonderoga Erasable Colored Pencil Set, 12-Color"/>
    <x v="1399"/>
    <n v="7"/>
    <n v="0.2"/>
    <n v="5.8603999999999967"/>
  </r>
  <r>
    <n v="1592"/>
    <x v="771"/>
    <x v="0"/>
    <x v="173"/>
    <d v="2013-04-20T00:00:00"/>
    <s v="Standard Class"/>
    <s v="MY-18295"/>
    <s v="Muhammed Yedwab"/>
    <x v="2"/>
    <s v="United States"/>
    <s v="Grapevine"/>
    <x v="5"/>
    <n v="76051"/>
    <x v="2"/>
    <s v="OFF-FA-10002988"/>
    <x v="1"/>
    <x v="13"/>
    <s v="Ideal Clamps"/>
    <x v="1400"/>
    <n v="5"/>
    <n v="0.2"/>
    <n v="2.9144999999999994"/>
  </r>
  <r>
    <n v="1593"/>
    <x v="772"/>
    <x v="1"/>
    <x v="537"/>
    <d v="2012-06-25T00:00:00"/>
    <s v="Second Class"/>
    <s v="RD-19480"/>
    <s v="Rick Duston"/>
    <x v="1"/>
    <s v="United States"/>
    <s v="Olympia"/>
    <x v="4"/>
    <n v="98502"/>
    <x v="1"/>
    <s v="TEC-PH-10004830"/>
    <x v="2"/>
    <x v="7"/>
    <s v="Pyle PRT45 Retro Home Telephone"/>
    <x v="1401"/>
    <n v="4"/>
    <n v="0.2"/>
    <n v="22.676399999999994"/>
  </r>
  <r>
    <n v="1594"/>
    <x v="773"/>
    <x v="2"/>
    <x v="538"/>
    <d v="2011-10-19T00:00:00"/>
    <s v="Same Day"/>
    <s v="JF-15490"/>
    <s v="Jeremy Farry"/>
    <x v="1"/>
    <s v="United States"/>
    <s v="Los Angeles"/>
    <x v="1"/>
    <n v="90032"/>
    <x v="1"/>
    <s v="OFF-PA-10004519"/>
    <x v="1"/>
    <x v="10"/>
    <s v="Spiral Phone Message Books with Labels by Adams"/>
    <x v="1402"/>
    <n v="3"/>
    <n v="0"/>
    <n v="6.5856000000000012"/>
  </r>
  <r>
    <n v="1595"/>
    <x v="774"/>
    <x v="1"/>
    <x v="539"/>
    <d v="2012-03-27T00:00:00"/>
    <s v="First Class"/>
    <s v="DP-13390"/>
    <s v="Dennis Pardue"/>
    <x v="3"/>
    <s v="United States"/>
    <s v="Peoria"/>
    <x v="10"/>
    <n v="61604"/>
    <x v="2"/>
    <s v="FUR-BO-10000362"/>
    <x v="0"/>
    <x v="0"/>
    <s v="Sauder Inglewood Library Bookcases"/>
    <x v="1403"/>
    <n v="3"/>
    <n v="0.3"/>
    <n v="-35.905799999999999"/>
  </r>
  <r>
    <n v="1596"/>
    <x v="775"/>
    <x v="3"/>
    <x v="540"/>
    <d v="2014-05-13T00:00:00"/>
    <s v="Standard Class"/>
    <s v="MD-17350"/>
    <s v="Maribeth Dona"/>
    <x v="1"/>
    <s v="United States"/>
    <s v="Columbus"/>
    <x v="24"/>
    <n v="43229"/>
    <x v="3"/>
    <s v="FUR-CH-10004540"/>
    <x v="0"/>
    <x v="1"/>
    <s v="Global Chrome Stack Chair"/>
    <x v="1404"/>
    <n v="2"/>
    <n v="0.3"/>
    <n v="-2.0567999999999991"/>
  </r>
  <r>
    <n v="1597"/>
    <x v="776"/>
    <x v="3"/>
    <x v="524"/>
    <d v="2014-10-19T00:00:00"/>
    <s v="First Class"/>
    <s v="MY-17380"/>
    <s v="Maribeth Yedwab"/>
    <x v="2"/>
    <s v="United States"/>
    <s v="New York City"/>
    <x v="15"/>
    <n v="10011"/>
    <x v="3"/>
    <s v="FUR-FU-10001290"/>
    <x v="0"/>
    <x v="5"/>
    <s v="Executive Impressions Supervisor Wall Clock"/>
    <x v="1405"/>
    <n v="13"/>
    <n v="0"/>
    <n v="175.13599999999997"/>
  </r>
  <r>
    <n v="1598"/>
    <x v="777"/>
    <x v="3"/>
    <x v="123"/>
    <d v="2014-11-22T00:00:00"/>
    <s v="Second Class"/>
    <s v="AB-10150"/>
    <s v="Aimee Bixby"/>
    <x v="1"/>
    <s v="United States"/>
    <s v="Carrollton"/>
    <x v="5"/>
    <n v="75007"/>
    <x v="2"/>
    <s v="OFF-PA-10000308"/>
    <x v="1"/>
    <x v="10"/>
    <s v="Xerox 1901"/>
    <x v="1406"/>
    <n v="4"/>
    <n v="0.2"/>
    <n v="5.2799999999999994"/>
  </r>
  <r>
    <n v="1599"/>
    <x v="777"/>
    <x v="3"/>
    <x v="123"/>
    <d v="2014-11-22T00:00:00"/>
    <s v="Second Class"/>
    <s v="AB-10150"/>
    <s v="Aimee Bixby"/>
    <x v="1"/>
    <s v="United States"/>
    <s v="Carrollton"/>
    <x v="5"/>
    <n v="75007"/>
    <x v="2"/>
    <s v="OFF-SU-10001165"/>
    <x v="1"/>
    <x v="14"/>
    <s v="Acme Elite Stainless Steel Scissors"/>
    <x v="1407"/>
    <n v="1"/>
    <n v="0.2"/>
    <n v="0.50039999999999996"/>
  </r>
  <r>
    <n v="1600"/>
    <x v="777"/>
    <x v="3"/>
    <x v="123"/>
    <d v="2014-11-22T00:00:00"/>
    <s v="Second Class"/>
    <s v="AB-10150"/>
    <s v="Aimee Bixby"/>
    <x v="1"/>
    <s v="United States"/>
    <s v="Carrollton"/>
    <x v="5"/>
    <n v="75007"/>
    <x v="2"/>
    <s v="OFF-AR-10003373"/>
    <x v="1"/>
    <x v="6"/>
    <s v="Boston School Pro Electric Pencil Sharpener, 1670"/>
    <x v="306"/>
    <n v="4"/>
    <n v="0.2"/>
    <n v="8.674399999999995"/>
  </r>
  <r>
    <n v="1601"/>
    <x v="777"/>
    <x v="3"/>
    <x v="123"/>
    <d v="2014-11-22T00:00:00"/>
    <s v="Second Class"/>
    <s v="AB-10150"/>
    <s v="Aimee Bixby"/>
    <x v="1"/>
    <s v="United States"/>
    <s v="Carrollton"/>
    <x v="5"/>
    <n v="75007"/>
    <x v="2"/>
    <s v="FUR-FU-10001967"/>
    <x v="0"/>
    <x v="5"/>
    <s v="Telescoping Adjustable Floor Lamp"/>
    <x v="314"/>
    <n v="2"/>
    <n v="0.6"/>
    <n v="-13.992999999999999"/>
  </r>
  <r>
    <n v="1602"/>
    <x v="778"/>
    <x v="0"/>
    <x v="541"/>
    <d v="2013-05-14T00:00:00"/>
    <s v="Second Class"/>
    <s v="GB-14530"/>
    <s v="George Bell"/>
    <x v="2"/>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1"/>
    <s v="United States"/>
    <s v="Smyrna"/>
    <x v="18"/>
    <n v="37167"/>
    <x v="0"/>
    <s v="OFF-AR-10003251"/>
    <x v="1"/>
    <x v="6"/>
    <s v="Prang Drawing Pencil Set"/>
    <x v="408"/>
    <n v="3"/>
    <n v="0.2"/>
    <n v="1.6679999999999997"/>
  </r>
  <r>
    <n v="1604"/>
    <x v="780"/>
    <x v="3"/>
    <x v="329"/>
    <d v="2014-12-05T00:00:00"/>
    <s v="Standard Class"/>
    <s v="ME-17725"/>
    <s v="Max Engle"/>
    <x v="1"/>
    <s v="United States"/>
    <s v="Newark"/>
    <x v="13"/>
    <n v="19711"/>
    <x v="3"/>
    <s v="OFF-AR-10001044"/>
    <x v="1"/>
    <x v="6"/>
    <s v="BOSTON Ranger #55 Pencil Sharpener, Black"/>
    <x v="1408"/>
    <n v="6"/>
    <n v="0"/>
    <n v="45.222599999999993"/>
  </r>
  <r>
    <n v="1605"/>
    <x v="781"/>
    <x v="0"/>
    <x v="475"/>
    <d v="2013-04-25T00:00:00"/>
    <s v="Second Class"/>
    <s v="JO-15280"/>
    <s v="Jas O'Carroll"/>
    <x v="1"/>
    <s v="United States"/>
    <s v="Los Angeles"/>
    <x v="1"/>
    <n v="90049"/>
    <x v="1"/>
    <s v="TEC-PH-10004700"/>
    <x v="2"/>
    <x v="7"/>
    <s v="PowerGen Dual USB Car Charger"/>
    <x v="1409"/>
    <n v="5"/>
    <n v="0.2"/>
    <n v="12.986999999999995"/>
  </r>
  <r>
    <n v="1606"/>
    <x v="781"/>
    <x v="0"/>
    <x v="475"/>
    <d v="2013-04-25T00:00:00"/>
    <s v="Second Class"/>
    <s v="JO-15280"/>
    <s v="Jas O'Carroll"/>
    <x v="1"/>
    <s v="United States"/>
    <s v="Los Angeles"/>
    <x v="1"/>
    <n v="90049"/>
    <x v="1"/>
    <s v="OFF-AR-10000823"/>
    <x v="1"/>
    <x v="6"/>
    <s v="Newell 307"/>
    <x v="1410"/>
    <n v="3"/>
    <n v="0"/>
    <n v="1.5288000000000002"/>
  </r>
  <r>
    <n v="1607"/>
    <x v="781"/>
    <x v="0"/>
    <x v="475"/>
    <d v="2013-04-25T00:00:00"/>
    <s v="Second Class"/>
    <s v="JO-15280"/>
    <s v="Jas O'Carroll"/>
    <x v="1"/>
    <s v="United States"/>
    <s v="Los Angeles"/>
    <x v="1"/>
    <n v="90049"/>
    <x v="1"/>
    <s v="OFF-AR-10004456"/>
    <x v="1"/>
    <x v="6"/>
    <s v="Panasonic KP-4ABK Battery-Operated Pencil Sharpener"/>
    <x v="1411"/>
    <n v="5"/>
    <n v="0"/>
    <n v="21.227999999999998"/>
  </r>
  <r>
    <n v="1608"/>
    <x v="781"/>
    <x v="0"/>
    <x v="475"/>
    <d v="2013-04-25T00:00:00"/>
    <s v="Second Class"/>
    <s v="JO-15280"/>
    <s v="Jas O'Carroll"/>
    <x v="1"/>
    <s v="United States"/>
    <s v="Los Angeles"/>
    <x v="1"/>
    <n v="90049"/>
    <x v="1"/>
    <s v="OFF-BI-10000050"/>
    <x v="1"/>
    <x v="8"/>
    <s v="Angle-D Binders with Locking Rings, Label Holders"/>
    <x v="572"/>
    <n v="1"/>
    <n v="0.2"/>
    <n v="1.9709999999999996"/>
  </r>
  <r>
    <n v="1609"/>
    <x v="781"/>
    <x v="0"/>
    <x v="475"/>
    <d v="2013-04-25T00:00:00"/>
    <s v="Second Class"/>
    <s v="JO-15280"/>
    <s v="Jas O'Carroll"/>
    <x v="1"/>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1"/>
    <s v="United States"/>
    <s v="Los Angeles"/>
    <x v="1"/>
    <n v="90049"/>
    <x v="1"/>
    <s v="OFF-BI-10000591"/>
    <x v="1"/>
    <x v="8"/>
    <s v="Avery Binder Labels"/>
    <x v="1412"/>
    <n v="3"/>
    <n v="0.2"/>
    <n v="3.2675999999999994"/>
  </r>
  <r>
    <n v="1611"/>
    <x v="782"/>
    <x v="2"/>
    <x v="542"/>
    <d v="2011-05-30T00:00:00"/>
    <s v="Standard Class"/>
    <s v="ML-17395"/>
    <s v="Marina Lichtenstein"/>
    <x v="2"/>
    <s v="United States"/>
    <s v="Los Angeles"/>
    <x v="1"/>
    <n v="90008"/>
    <x v="1"/>
    <s v="FUR-BO-10000362"/>
    <x v="0"/>
    <x v="0"/>
    <s v="Sauder Inglewood Library Bookcases"/>
    <x v="1413"/>
    <n v="2"/>
    <n v="0.15"/>
    <n v="27.356800000000007"/>
  </r>
  <r>
    <n v="1612"/>
    <x v="782"/>
    <x v="2"/>
    <x v="542"/>
    <d v="2011-05-30T00:00:00"/>
    <s v="Standard Class"/>
    <s v="ML-17395"/>
    <s v="Marina Lichtenstein"/>
    <x v="2"/>
    <s v="United States"/>
    <s v="Los Angeles"/>
    <x v="1"/>
    <n v="90008"/>
    <x v="1"/>
    <s v="TEC-PH-10000441"/>
    <x v="2"/>
    <x v="7"/>
    <s v="VTech DS6151"/>
    <x v="1227"/>
    <n v="2"/>
    <n v="0.2"/>
    <n v="20.158400000000015"/>
  </r>
  <r>
    <n v="1613"/>
    <x v="782"/>
    <x v="2"/>
    <x v="542"/>
    <d v="2011-05-30T00:00:00"/>
    <s v="Standard Class"/>
    <s v="ML-17395"/>
    <s v="Marina Lichtenstein"/>
    <x v="2"/>
    <s v="United States"/>
    <s v="Los Angeles"/>
    <x v="1"/>
    <n v="90008"/>
    <x v="1"/>
    <s v="TEC-PH-10002726"/>
    <x v="2"/>
    <x v="7"/>
    <s v="netTALK DUO VoIP Telephone Service"/>
    <x v="1414"/>
    <n v="2"/>
    <n v="0.2"/>
    <n v="31.494"/>
  </r>
  <r>
    <n v="1614"/>
    <x v="783"/>
    <x v="3"/>
    <x v="202"/>
    <d v="2014-12-26T00:00:00"/>
    <s v="Standard Class"/>
    <s v="YS-21880"/>
    <s v="Yana Sorensen"/>
    <x v="2"/>
    <s v="United States"/>
    <s v="Oakland"/>
    <x v="1"/>
    <n v="94601"/>
    <x v="1"/>
    <s v="OFF-ST-10003306"/>
    <x v="1"/>
    <x v="4"/>
    <s v="Letter Size Cart"/>
    <x v="1415"/>
    <n v="7"/>
    <n v="0"/>
    <n v="290.00579999999991"/>
  </r>
  <r>
    <n v="1615"/>
    <x v="784"/>
    <x v="0"/>
    <x v="543"/>
    <d v="2013-03-20T00:00:00"/>
    <s v="Standard Class"/>
    <s v="PL-18925"/>
    <s v="Paul Lucas"/>
    <x v="3"/>
    <s v="United States"/>
    <s v="Philadelphia"/>
    <x v="9"/>
    <n v="19143"/>
    <x v="3"/>
    <s v="TEC-AC-10004855"/>
    <x v="2"/>
    <x v="11"/>
    <s v="V7 USB Numeric Keypad"/>
    <x v="367"/>
    <n v="3"/>
    <n v="0.2"/>
    <n v="-13.646100000000001"/>
  </r>
  <r>
    <n v="1616"/>
    <x v="785"/>
    <x v="1"/>
    <x v="544"/>
    <d v="2012-08-16T00:00:00"/>
    <s v="Standard Class"/>
    <s v="JK-16120"/>
    <s v="Julie Kriz"/>
    <x v="3"/>
    <s v="United States"/>
    <s v="Eagan"/>
    <x v="11"/>
    <n v="55122"/>
    <x v="2"/>
    <s v="OFF-LA-10002787"/>
    <x v="1"/>
    <x v="2"/>
    <s v="Avery 480"/>
    <x v="1416"/>
    <n v="1"/>
    <n v="0"/>
    <n v="1.7999999999999998"/>
  </r>
  <r>
    <n v="1617"/>
    <x v="785"/>
    <x v="1"/>
    <x v="544"/>
    <d v="2012-08-16T00:00:00"/>
    <s v="Standard Class"/>
    <s v="JK-16120"/>
    <s v="Julie Kriz"/>
    <x v="3"/>
    <s v="United States"/>
    <s v="Eagan"/>
    <x v="11"/>
    <n v="55122"/>
    <x v="2"/>
    <s v="OFF-LA-10002043"/>
    <x v="1"/>
    <x v="2"/>
    <s v="Avery 489"/>
    <x v="1417"/>
    <n v="4"/>
    <n v="0"/>
    <n v="19.872"/>
  </r>
  <r>
    <n v="1618"/>
    <x v="785"/>
    <x v="1"/>
    <x v="544"/>
    <d v="2012-08-16T00:00:00"/>
    <s v="Standard Class"/>
    <s v="JK-16120"/>
    <s v="Julie Kriz"/>
    <x v="3"/>
    <s v="United States"/>
    <s v="Eagan"/>
    <x v="11"/>
    <n v="55122"/>
    <x v="2"/>
    <s v="OFF-AR-10001915"/>
    <x v="1"/>
    <x v="6"/>
    <s v="Peel-Off China Markers"/>
    <x v="1418"/>
    <n v="3"/>
    <n v="0"/>
    <n v="12.511800000000001"/>
  </r>
  <r>
    <n v="1619"/>
    <x v="786"/>
    <x v="0"/>
    <x v="545"/>
    <d v="2013-09-15T00:00:00"/>
    <s v="Second Class"/>
    <s v="PN-18775"/>
    <s v="Parhena Norris"/>
    <x v="3"/>
    <s v="United States"/>
    <s v="New York City"/>
    <x v="15"/>
    <n v="10011"/>
    <x v="3"/>
    <s v="OFF-ST-10000352"/>
    <x v="1"/>
    <x v="4"/>
    <s v="Acco Perma 2700 Stacking Storage Drawers"/>
    <x v="1419"/>
    <n v="2"/>
    <n v="0"/>
    <n v="8.9220000000000041"/>
  </r>
  <r>
    <n v="1620"/>
    <x v="786"/>
    <x v="0"/>
    <x v="545"/>
    <d v="2013-09-15T00:00:00"/>
    <s v="Second Class"/>
    <s v="PN-18775"/>
    <s v="Parhena Norris"/>
    <x v="3"/>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1"/>
    <s v="United States"/>
    <s v="Kent"/>
    <x v="4"/>
    <n v="98031"/>
    <x v="1"/>
    <s v="FUR-FU-10002937"/>
    <x v="0"/>
    <x v="5"/>
    <s v="GE 48&quot; Fluorescent Tube, Cool White Energy Saver, 34 Watts, 30/Box"/>
    <x v="1421"/>
    <n v="2"/>
    <n v="0"/>
    <n v="99.23"/>
  </r>
  <r>
    <n v="1622"/>
    <x v="787"/>
    <x v="3"/>
    <x v="141"/>
    <d v="2014-07-16T00:00:00"/>
    <s v="Standard Class"/>
    <s v="JC-15385"/>
    <s v="Jenna Caffey"/>
    <x v="1"/>
    <s v="United States"/>
    <s v="Kent"/>
    <x v="4"/>
    <n v="98031"/>
    <x v="1"/>
    <s v="OFF-LA-10003930"/>
    <x v="1"/>
    <x v="2"/>
    <s v="Dot Matrix Printer Tape Reel Labels, White, 5000/Box"/>
    <x v="1422"/>
    <n v="8"/>
    <n v="0"/>
    <n v="385.37520000000001"/>
  </r>
  <r>
    <n v="1623"/>
    <x v="787"/>
    <x v="3"/>
    <x v="141"/>
    <d v="2014-07-16T00:00:00"/>
    <s v="Standard Class"/>
    <s v="JC-15385"/>
    <s v="Jenna Caffey"/>
    <x v="1"/>
    <s v="United States"/>
    <s v="Kent"/>
    <x v="4"/>
    <n v="98031"/>
    <x v="1"/>
    <s v="OFF-BI-10001107"/>
    <x v="1"/>
    <x v="8"/>
    <s v="GBC White Gloss Covers, Plain Front"/>
    <x v="1423"/>
    <n v="2"/>
    <n v="0.2"/>
    <n v="7.8191999999999995"/>
  </r>
  <r>
    <n v="1624"/>
    <x v="787"/>
    <x v="3"/>
    <x v="141"/>
    <d v="2014-07-16T00:00:00"/>
    <s v="Standard Class"/>
    <s v="JC-15385"/>
    <s v="Jenna Caffey"/>
    <x v="1"/>
    <s v="United States"/>
    <s v="Kent"/>
    <x v="4"/>
    <n v="98031"/>
    <x v="1"/>
    <s v="TEC-AC-10003063"/>
    <x v="2"/>
    <x v="11"/>
    <s v="Micro Innovations USB RF Wireless Keyboard with Mouse"/>
    <x v="1424"/>
    <n v="2"/>
    <n v="0"/>
    <n v="10.5"/>
  </r>
  <r>
    <n v="1625"/>
    <x v="788"/>
    <x v="1"/>
    <x v="546"/>
    <d v="2012-12-24T00:00:00"/>
    <s v="Standard Class"/>
    <s v="JG-15160"/>
    <s v="James Galang"/>
    <x v="1"/>
    <s v="United States"/>
    <s v="Los Angeles"/>
    <x v="1"/>
    <n v="90049"/>
    <x v="1"/>
    <s v="TEC-PH-10002922"/>
    <x v="2"/>
    <x v="7"/>
    <s v="ShoreTel ShorePhone IP 230 VoIP phone"/>
    <x v="1425"/>
    <n v="5"/>
    <n v="0.2"/>
    <n v="84.494999999999948"/>
  </r>
  <r>
    <n v="1626"/>
    <x v="788"/>
    <x v="1"/>
    <x v="546"/>
    <d v="2012-12-24T00:00:00"/>
    <s v="Standard Class"/>
    <s v="JG-15160"/>
    <s v="James Galang"/>
    <x v="1"/>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3"/>
    <s v="United States"/>
    <s v="New York City"/>
    <x v="15"/>
    <n v="10011"/>
    <x v="3"/>
    <s v="OFF-AP-10002457"/>
    <x v="1"/>
    <x v="9"/>
    <s v="Eureka The Boss Plus 12-Amp Hard Box Upright Vacuum, Red"/>
    <x v="1427"/>
    <n v="5"/>
    <n v="0"/>
    <n v="141.27749999999997"/>
  </r>
  <r>
    <n v="1628"/>
    <x v="790"/>
    <x v="1"/>
    <x v="496"/>
    <d v="2012-09-30T00:00:00"/>
    <s v="Standard Class"/>
    <s v="MC-17275"/>
    <s v="Marc Crier"/>
    <x v="1"/>
    <s v="United States"/>
    <s v="Lafayette"/>
    <x v="28"/>
    <n v="70506"/>
    <x v="0"/>
    <s v="FUR-CH-10001270"/>
    <x v="0"/>
    <x v="1"/>
    <s v="Harbour Creations Steel Folding Chair"/>
    <x v="1428"/>
    <n v="6"/>
    <n v="0"/>
    <n v="155.24999999999994"/>
  </r>
  <r>
    <n v="1629"/>
    <x v="791"/>
    <x v="3"/>
    <x v="548"/>
    <d v="2014-06-26T00:00:00"/>
    <s v="Second Class"/>
    <s v="AS-10240"/>
    <s v="Alan Shonely"/>
    <x v="1"/>
    <s v="United States"/>
    <s v="Cleveland"/>
    <x v="24"/>
    <n v="44105"/>
    <x v="3"/>
    <s v="FUR-FU-10004415"/>
    <x v="0"/>
    <x v="5"/>
    <s v="Stacking Tray, Side-Loading, Legal, Smoke"/>
    <x v="1429"/>
    <n v="5"/>
    <n v="0.2"/>
    <n v="2.4639999999999986"/>
  </r>
  <r>
    <n v="1630"/>
    <x v="791"/>
    <x v="3"/>
    <x v="548"/>
    <d v="2014-06-26T00:00:00"/>
    <s v="Second Class"/>
    <s v="AS-10240"/>
    <s v="Alan Shonely"/>
    <x v="1"/>
    <s v="United States"/>
    <s v="Cleveland"/>
    <x v="24"/>
    <n v="44105"/>
    <x v="3"/>
    <s v="OFF-BI-10001510"/>
    <x v="1"/>
    <x v="8"/>
    <s v="Deluxe Heavy-Duty Vinyl Round Ring Binder"/>
    <x v="1430"/>
    <n v="6"/>
    <n v="0.7"/>
    <n v="-34.38000000000001"/>
  </r>
  <r>
    <n v="1631"/>
    <x v="792"/>
    <x v="0"/>
    <x v="541"/>
    <d v="2013-05-09T00:00:00"/>
    <s v="Same Day"/>
    <s v="CL-12565"/>
    <s v="Clay Ludtke"/>
    <x v="1"/>
    <s v="United States"/>
    <s v="Cleveland"/>
    <x v="24"/>
    <n v="44105"/>
    <x v="3"/>
    <s v="OFF-ST-10002011"/>
    <x v="1"/>
    <x v="4"/>
    <s v="Smead Adjustable Mobile File Trolley with Lockable Top"/>
    <x v="1431"/>
    <n v="3"/>
    <n v="0.2"/>
    <n v="88.029900000000055"/>
  </r>
  <r>
    <n v="1632"/>
    <x v="792"/>
    <x v="0"/>
    <x v="541"/>
    <d v="2013-05-09T00:00:00"/>
    <s v="Same Day"/>
    <s v="CL-12565"/>
    <s v="Clay Ludtke"/>
    <x v="1"/>
    <s v="United States"/>
    <s v="Cleveland"/>
    <x v="24"/>
    <n v="44105"/>
    <x v="3"/>
    <s v="OFF-PA-10002986"/>
    <x v="1"/>
    <x v="10"/>
    <s v="Xerox 1898"/>
    <x v="1432"/>
    <n v="2"/>
    <n v="0.2"/>
    <n v="3.7407999999999997"/>
  </r>
  <r>
    <n v="1633"/>
    <x v="792"/>
    <x v="0"/>
    <x v="541"/>
    <d v="2013-05-09T00:00:00"/>
    <s v="Same Day"/>
    <s v="CL-12565"/>
    <s v="Clay Ludtke"/>
    <x v="1"/>
    <s v="United States"/>
    <s v="Cleveland"/>
    <x v="24"/>
    <n v="44105"/>
    <x v="3"/>
    <s v="OFF-PA-10004451"/>
    <x v="1"/>
    <x v="10"/>
    <s v="Xerox 222"/>
    <x v="563"/>
    <n v="2"/>
    <n v="0.2"/>
    <n v="3.6288"/>
  </r>
  <r>
    <n v="1634"/>
    <x v="792"/>
    <x v="0"/>
    <x v="541"/>
    <d v="2013-05-09T00:00:00"/>
    <s v="Same Day"/>
    <s v="CL-12565"/>
    <s v="Clay Ludtke"/>
    <x v="1"/>
    <s v="United States"/>
    <s v="Cleveland"/>
    <x v="24"/>
    <n v="44105"/>
    <x v="3"/>
    <s v="OFF-ST-10000649"/>
    <x v="1"/>
    <x v="4"/>
    <s v="Hanging Personal Folder File"/>
    <x v="1433"/>
    <n v="2"/>
    <n v="0.2"/>
    <n v="1.5700000000000012"/>
  </r>
  <r>
    <n v="1635"/>
    <x v="792"/>
    <x v="0"/>
    <x v="541"/>
    <d v="2013-05-09T00:00:00"/>
    <s v="Same Day"/>
    <s v="CL-12565"/>
    <s v="Clay Ludtke"/>
    <x v="1"/>
    <s v="United States"/>
    <s v="Cleveland"/>
    <x v="24"/>
    <n v="44105"/>
    <x v="3"/>
    <s v="TEC-AC-10001465"/>
    <x v="2"/>
    <x v="11"/>
    <s v="SanDisk Cruzer 64 GB USB Flash Drive"/>
    <x v="518"/>
    <n v="2"/>
    <n v="0.2"/>
    <n v="7.263999999999994"/>
  </r>
  <r>
    <n v="1636"/>
    <x v="793"/>
    <x v="2"/>
    <x v="35"/>
    <d v="2011-12-02T00:00:00"/>
    <s v="Standard Class"/>
    <s v="NW-18400"/>
    <s v="Natalie Webber"/>
    <x v="1"/>
    <s v="United States"/>
    <s v="Tigard"/>
    <x v="21"/>
    <n v="97224"/>
    <x v="1"/>
    <s v="OFF-PA-10001166"/>
    <x v="1"/>
    <x v="10"/>
    <s v="Xerox 2"/>
    <x v="12"/>
    <n v="3"/>
    <n v="0.2"/>
    <n v="5.4432"/>
  </r>
  <r>
    <n v="1637"/>
    <x v="793"/>
    <x v="2"/>
    <x v="35"/>
    <d v="2011-12-02T00:00:00"/>
    <s v="Standard Class"/>
    <s v="NW-18400"/>
    <s v="Natalie Webber"/>
    <x v="1"/>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1"/>
    <s v="United States"/>
    <s v="Tigard"/>
    <x v="21"/>
    <n v="97224"/>
    <x v="1"/>
    <s v="TEC-PH-10000038"/>
    <x v="2"/>
    <x v="7"/>
    <s v="Jawbone MINI JAMBOX Wireless Bluetooth Speaker"/>
    <x v="1435"/>
    <n v="4"/>
    <n v="0.2"/>
    <n v="-87.667200000000037"/>
  </r>
  <r>
    <n v="1639"/>
    <x v="794"/>
    <x v="0"/>
    <x v="439"/>
    <d v="2013-06-02T00:00:00"/>
    <s v="Standard Class"/>
    <s v="TB-21280"/>
    <s v="Toby Braunhardt"/>
    <x v="1"/>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1"/>
    <s v="United States"/>
    <s v="Washington"/>
    <x v="40"/>
    <n v="20016"/>
    <x v="3"/>
    <s v="OFF-BI-10004728"/>
    <x v="1"/>
    <x v="8"/>
    <s v="Wilson Jones Turn Tabs Binder Tool for Ring Binders"/>
    <x v="1328"/>
    <n v="2"/>
    <n v="0"/>
    <n v="4.4344000000000001"/>
  </r>
  <r>
    <n v="1641"/>
    <x v="794"/>
    <x v="0"/>
    <x v="439"/>
    <d v="2013-06-02T00:00:00"/>
    <s v="Standard Class"/>
    <s v="TB-21280"/>
    <s v="Toby Braunhardt"/>
    <x v="1"/>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1"/>
    <s v="United States"/>
    <s v="Washington"/>
    <x v="40"/>
    <n v="20016"/>
    <x v="3"/>
    <s v="FUR-FU-10000629"/>
    <x v="0"/>
    <x v="5"/>
    <s v="9-3/4 Diameter Round Wall Clock"/>
    <x v="1437"/>
    <n v="3"/>
    <n v="0"/>
    <n v="17.375399999999999"/>
  </r>
  <r>
    <n v="1643"/>
    <x v="795"/>
    <x v="2"/>
    <x v="503"/>
    <d v="2011-12-04T00:00:00"/>
    <s v="Standard Class"/>
    <s v="BS-11380"/>
    <s v="Bill Stewart"/>
    <x v="2"/>
    <s v="United States"/>
    <s v="Skokie"/>
    <x v="10"/>
    <n v="60076"/>
    <x v="2"/>
    <s v="OFF-FA-10003112"/>
    <x v="1"/>
    <x v="13"/>
    <s v="Staples"/>
    <x v="1438"/>
    <n v="2"/>
    <n v="0.2"/>
    <n v="3.944999999999999"/>
  </r>
  <r>
    <n v="1644"/>
    <x v="796"/>
    <x v="1"/>
    <x v="531"/>
    <d v="2012-03-20T00:00:00"/>
    <s v="First Class"/>
    <s v="FH-14365"/>
    <s v="Fred Hopkins"/>
    <x v="2"/>
    <s v="United States"/>
    <s v="Seattle"/>
    <x v="4"/>
    <n v="98115"/>
    <x v="1"/>
    <s v="OFF-ST-10000142"/>
    <x v="1"/>
    <x v="4"/>
    <s v="Deluxe Rollaway Locking File with Drawer"/>
    <x v="1439"/>
    <n v="3"/>
    <n v="0"/>
    <n v="349.33919999999995"/>
  </r>
  <r>
    <n v="1645"/>
    <x v="796"/>
    <x v="1"/>
    <x v="531"/>
    <d v="2012-03-20T00:00:00"/>
    <s v="First Class"/>
    <s v="FH-14365"/>
    <s v="Fred Hopkins"/>
    <x v="2"/>
    <s v="United States"/>
    <s v="Seattle"/>
    <x v="4"/>
    <n v="98115"/>
    <x v="1"/>
    <s v="TEC-CO-10001766"/>
    <x v="2"/>
    <x v="16"/>
    <s v="Canon PC940 Copier"/>
    <x v="1440"/>
    <n v="7"/>
    <n v="0"/>
    <n v="1480.4670999999998"/>
  </r>
  <r>
    <n v="1646"/>
    <x v="796"/>
    <x v="1"/>
    <x v="531"/>
    <d v="2012-03-20T00:00:00"/>
    <s v="First Class"/>
    <s v="FH-14365"/>
    <s v="Fred Hopkins"/>
    <x v="2"/>
    <s v="United States"/>
    <s v="Seattle"/>
    <x v="4"/>
    <n v="98115"/>
    <x v="1"/>
    <s v="OFF-PA-10004359"/>
    <x v="1"/>
    <x v="10"/>
    <s v="Multicolor Computer Printout Paper"/>
    <x v="1441"/>
    <n v="2"/>
    <n v="0"/>
    <n v="100.65599999999999"/>
  </r>
  <r>
    <n v="1647"/>
    <x v="797"/>
    <x v="1"/>
    <x v="549"/>
    <d v="2012-11-03T00:00:00"/>
    <s v="First Class"/>
    <s v="VM-21685"/>
    <s v="Valerie Mitchum"/>
    <x v="3"/>
    <s v="United States"/>
    <s v="Philadelphia"/>
    <x v="9"/>
    <n v="19140"/>
    <x v="3"/>
    <s v="TEC-AC-10002323"/>
    <x v="2"/>
    <x v="11"/>
    <s v="SanDisk Ultra 32 GB MicroSDHC Class 10 Memory Card"/>
    <x v="1442"/>
    <n v="2"/>
    <n v="0.2"/>
    <n v="-3.0939999999999994"/>
  </r>
  <r>
    <n v="1648"/>
    <x v="797"/>
    <x v="1"/>
    <x v="549"/>
    <d v="2012-11-03T00:00:00"/>
    <s v="First Class"/>
    <s v="VM-21685"/>
    <s v="Valerie Mitchum"/>
    <x v="3"/>
    <s v="United States"/>
    <s v="Philadelphia"/>
    <x v="9"/>
    <n v="19140"/>
    <x v="3"/>
    <s v="OFF-FA-10001135"/>
    <x v="1"/>
    <x v="13"/>
    <s v="Brites Rubber Bands, 1 1/2 oz. Box"/>
    <x v="1443"/>
    <n v="2"/>
    <n v="0.2"/>
    <n v="-0.71279999999999988"/>
  </r>
  <r>
    <n v="1649"/>
    <x v="798"/>
    <x v="1"/>
    <x v="120"/>
    <d v="2012-09-29T00:00:00"/>
    <s v="Second Class"/>
    <s v="SF-20200"/>
    <s v="Sarah Foster"/>
    <x v="1"/>
    <s v="United States"/>
    <s v="Philadelphia"/>
    <x v="9"/>
    <n v="19143"/>
    <x v="3"/>
    <s v="OFF-BI-10004224"/>
    <x v="1"/>
    <x v="8"/>
    <s v="Catalog Binders with Expanding Posts"/>
    <x v="1444"/>
    <n v="6"/>
    <n v="0.7"/>
    <n v="-100.91999999999999"/>
  </r>
  <r>
    <n v="1650"/>
    <x v="798"/>
    <x v="1"/>
    <x v="120"/>
    <d v="2012-09-29T00:00:00"/>
    <s v="Second Class"/>
    <s v="SF-20200"/>
    <s v="Sarah Foster"/>
    <x v="1"/>
    <s v="United States"/>
    <s v="Philadelphia"/>
    <x v="9"/>
    <n v="19143"/>
    <x v="3"/>
    <s v="TEC-PH-10003357"/>
    <x v="2"/>
    <x v="7"/>
    <s v="Grandstream GXP2100 Mainstream Business Phone"/>
    <x v="1445"/>
    <n v="1"/>
    <n v="0.4"/>
    <n v="-9.178799999999999"/>
  </r>
  <r>
    <n v="1651"/>
    <x v="799"/>
    <x v="2"/>
    <x v="550"/>
    <d v="2011-08-29T00:00:00"/>
    <s v="Same Day"/>
    <s v="HH-15010"/>
    <s v="Hilary Holden"/>
    <x v="2"/>
    <s v="United States"/>
    <s v="San Francisco"/>
    <x v="1"/>
    <n v="94110"/>
    <x v="1"/>
    <s v="OFF-PA-10004475"/>
    <x v="1"/>
    <x v="10"/>
    <s v="Xerox 1940"/>
    <x v="1446"/>
    <n v="2"/>
    <n v="0"/>
    <n v="53.860799999999998"/>
  </r>
  <r>
    <n v="1652"/>
    <x v="799"/>
    <x v="2"/>
    <x v="550"/>
    <d v="2011-08-29T00:00:00"/>
    <s v="Same Day"/>
    <s v="HH-15010"/>
    <s v="Hilary Holden"/>
    <x v="2"/>
    <s v="United States"/>
    <s v="San Francisco"/>
    <x v="1"/>
    <n v="94110"/>
    <x v="1"/>
    <s v="OFF-PA-10003001"/>
    <x v="1"/>
    <x v="10"/>
    <s v="Xerox 1986"/>
    <x v="522"/>
    <n v="2"/>
    <n v="0"/>
    <n v="6.4127999999999998"/>
  </r>
  <r>
    <n v="1653"/>
    <x v="800"/>
    <x v="3"/>
    <x v="551"/>
    <d v="2014-11-22T00:00:00"/>
    <s v="First Class"/>
    <s v="CD-12280"/>
    <s v="Christina DeMoss"/>
    <x v="1"/>
    <s v="United States"/>
    <s v="Seattle"/>
    <x v="4"/>
    <n v="98105"/>
    <x v="1"/>
    <s v="OFF-ST-10003442"/>
    <x v="1"/>
    <x v="4"/>
    <s v="Eldon Portable Mobile Manager"/>
    <x v="1447"/>
    <n v="6"/>
    <n v="0"/>
    <n v="45.813600000000001"/>
  </r>
  <r>
    <n v="1654"/>
    <x v="800"/>
    <x v="3"/>
    <x v="551"/>
    <d v="2014-11-22T00:00:00"/>
    <s v="First Class"/>
    <s v="CD-12280"/>
    <s v="Christina DeMoss"/>
    <x v="1"/>
    <s v="United States"/>
    <s v="Seattle"/>
    <x v="4"/>
    <n v="98105"/>
    <x v="1"/>
    <s v="TEC-AC-10003832"/>
    <x v="2"/>
    <x v="11"/>
    <s v="Imation 16GB Mini TravelDrive USB 2.0 Flash Drive"/>
    <x v="612"/>
    <n v="4"/>
    <n v="0"/>
    <n v="54.333200000000005"/>
  </r>
  <r>
    <n v="1655"/>
    <x v="800"/>
    <x v="3"/>
    <x v="551"/>
    <d v="2014-11-22T00:00:00"/>
    <s v="First Class"/>
    <s v="CD-12280"/>
    <s v="Christina DeMoss"/>
    <x v="1"/>
    <s v="United States"/>
    <s v="Seattle"/>
    <x v="4"/>
    <n v="98105"/>
    <x v="1"/>
    <s v="OFF-FA-10000611"/>
    <x v="1"/>
    <x v="13"/>
    <s v="Binder Clips by OIC"/>
    <x v="1448"/>
    <n v="2"/>
    <n v="0"/>
    <n v="1.4207999999999998"/>
  </r>
  <r>
    <n v="1656"/>
    <x v="800"/>
    <x v="3"/>
    <x v="551"/>
    <d v="2014-11-22T00:00:00"/>
    <s v="First Class"/>
    <s v="CD-12280"/>
    <s v="Christina DeMoss"/>
    <x v="1"/>
    <s v="United States"/>
    <s v="Seattle"/>
    <x v="4"/>
    <n v="98105"/>
    <x v="1"/>
    <s v="OFF-BI-10001116"/>
    <x v="1"/>
    <x v="8"/>
    <s v="Wilson Jones 1&quot; Hanging DublLock Ring Binders"/>
    <x v="582"/>
    <n v="2"/>
    <n v="0.2"/>
    <n v="2.9568000000000003"/>
  </r>
  <r>
    <n v="1657"/>
    <x v="800"/>
    <x v="3"/>
    <x v="551"/>
    <d v="2014-11-22T00:00:00"/>
    <s v="First Class"/>
    <s v="CD-12280"/>
    <s v="Christina DeMoss"/>
    <x v="1"/>
    <s v="United States"/>
    <s v="Seattle"/>
    <x v="4"/>
    <n v="98105"/>
    <x v="1"/>
    <s v="OFF-ST-10000563"/>
    <x v="1"/>
    <x v="4"/>
    <s v="Fellowes Bankers Box Stor/Drawer Steel Plus"/>
    <x v="1449"/>
    <n v="3"/>
    <n v="0"/>
    <n v="9.5940000000000012"/>
  </r>
  <r>
    <n v="1658"/>
    <x v="801"/>
    <x v="2"/>
    <x v="552"/>
    <d v="2011-05-15T00:00:00"/>
    <s v="First Class"/>
    <s v="HL-15040"/>
    <s v="Hunter Lopez"/>
    <x v="1"/>
    <s v="United States"/>
    <s v="Milwaukee"/>
    <x v="6"/>
    <n v="53209"/>
    <x v="2"/>
    <s v="FUR-FU-10000010"/>
    <x v="0"/>
    <x v="5"/>
    <s v="DAX Value U-Channel Document Frames, Easel Back"/>
    <x v="1450"/>
    <n v="7"/>
    <n v="0"/>
    <n v="10.784899999999999"/>
  </r>
  <r>
    <n v="1659"/>
    <x v="802"/>
    <x v="3"/>
    <x v="176"/>
    <d v="2014-01-27T00:00:00"/>
    <s v="Standard Class"/>
    <s v="TH-21100"/>
    <s v="Thea Hendricks"/>
    <x v="1"/>
    <s v="United States"/>
    <s v="Los Angeles"/>
    <x v="1"/>
    <n v="90045"/>
    <x v="1"/>
    <s v="TEC-PH-10004922"/>
    <x v="2"/>
    <x v="7"/>
    <s v="RCA Visys Integrated PBX 8-Line Router"/>
    <x v="1451"/>
    <n v="3"/>
    <n v="0.2"/>
    <n v="10.048500000000004"/>
  </r>
  <r>
    <n v="1660"/>
    <x v="803"/>
    <x v="3"/>
    <x v="505"/>
    <d v="2014-11-07T00:00:00"/>
    <s v="Standard Class"/>
    <s v="MM-18055"/>
    <s v="Michelle Moray"/>
    <x v="1"/>
    <s v="United States"/>
    <s v="Seattle"/>
    <x v="4"/>
    <n v="98115"/>
    <x v="1"/>
    <s v="OFF-BI-10004330"/>
    <x v="1"/>
    <x v="8"/>
    <s v="GBC Velobind Prepunched Cover Sets, Regency Series"/>
    <x v="1294"/>
    <n v="3"/>
    <n v="0.2"/>
    <n v="27.734999999999996"/>
  </r>
  <r>
    <n v="1661"/>
    <x v="803"/>
    <x v="3"/>
    <x v="505"/>
    <d v="2014-11-07T00:00:00"/>
    <s v="Standard Class"/>
    <s v="MM-18055"/>
    <s v="Michelle Moray"/>
    <x v="1"/>
    <s v="United States"/>
    <s v="Seattle"/>
    <x v="4"/>
    <n v="98115"/>
    <x v="1"/>
    <s v="OFF-BI-10002072"/>
    <x v="1"/>
    <x v="8"/>
    <s v="Cardinal Slant-D Ring Binders"/>
    <x v="1162"/>
    <n v="2"/>
    <n v="0.2"/>
    <n v="5.2139999999999995"/>
  </r>
  <r>
    <n v="1662"/>
    <x v="804"/>
    <x v="3"/>
    <x v="504"/>
    <d v="2014-05-07T00:00:00"/>
    <s v="Standard Class"/>
    <s v="QJ-19255"/>
    <s v="Quincy Jones"/>
    <x v="2"/>
    <s v="United States"/>
    <s v="Philadelphia"/>
    <x v="9"/>
    <n v="19143"/>
    <x v="3"/>
    <s v="TEC-PH-10002549"/>
    <x v="2"/>
    <x v="7"/>
    <s v="Polycom SoundPoint IP 450 VoIP phone"/>
    <x v="1452"/>
    <n v="5"/>
    <n v="0.4"/>
    <n v="-158.10199999999998"/>
  </r>
  <r>
    <n v="1663"/>
    <x v="804"/>
    <x v="3"/>
    <x v="504"/>
    <d v="2014-05-07T00:00:00"/>
    <s v="Standard Class"/>
    <s v="QJ-19255"/>
    <s v="Quincy Jones"/>
    <x v="2"/>
    <s v="United States"/>
    <s v="Philadelphia"/>
    <x v="9"/>
    <n v="19143"/>
    <x v="3"/>
    <s v="OFF-BI-10002353"/>
    <x v="1"/>
    <x v="8"/>
    <s v="GBC VeloBind Cover Sets"/>
    <x v="1453"/>
    <n v="3"/>
    <n v="0.7"/>
    <n v="-9.2639999999999993"/>
  </r>
  <r>
    <n v="1664"/>
    <x v="805"/>
    <x v="0"/>
    <x v="390"/>
    <d v="2013-11-27T00:00:00"/>
    <s v="Second Class"/>
    <s v="NS-18505"/>
    <s v="Neola Schneider"/>
    <x v="1"/>
    <s v="United States"/>
    <s v="Dallas"/>
    <x v="5"/>
    <n v="75217"/>
    <x v="2"/>
    <s v="OFF-ST-10001325"/>
    <x v="1"/>
    <x v="4"/>
    <s v="Sterilite Officeware Hinged File Box"/>
    <x v="1454"/>
    <n v="5"/>
    <n v="0.2"/>
    <n v="3.6679999999999993"/>
  </r>
  <r>
    <n v="1665"/>
    <x v="805"/>
    <x v="0"/>
    <x v="390"/>
    <d v="2013-11-27T00:00:00"/>
    <s v="Second Class"/>
    <s v="NS-18505"/>
    <s v="Neola Schneider"/>
    <x v="1"/>
    <s v="United States"/>
    <s v="Dallas"/>
    <x v="5"/>
    <n v="75217"/>
    <x v="2"/>
    <s v="TEC-AC-10002049"/>
    <x v="2"/>
    <x v="11"/>
    <s v="Logitech G19 Programmable Gaming Keyboard"/>
    <x v="1455"/>
    <n v="3"/>
    <n v="0.2"/>
    <n v="-7.4394000000000347"/>
  </r>
  <r>
    <n v="1666"/>
    <x v="805"/>
    <x v="0"/>
    <x v="390"/>
    <d v="2013-11-27T00:00:00"/>
    <s v="Second Class"/>
    <s v="NS-18505"/>
    <s v="Neola Schneider"/>
    <x v="1"/>
    <s v="United States"/>
    <s v="Dallas"/>
    <x v="5"/>
    <n v="75217"/>
    <x v="2"/>
    <s v="OFF-FA-10002676"/>
    <x v="1"/>
    <x v="13"/>
    <s v="Colored Push Pins"/>
    <x v="1456"/>
    <n v="3"/>
    <n v="0.2"/>
    <n v="0.86879999999999979"/>
  </r>
  <r>
    <n v="1667"/>
    <x v="805"/>
    <x v="0"/>
    <x v="390"/>
    <d v="2013-11-27T00:00:00"/>
    <s v="Second Class"/>
    <s v="NS-18505"/>
    <s v="Neola Schneider"/>
    <x v="1"/>
    <s v="United States"/>
    <s v="Dallas"/>
    <x v="5"/>
    <n v="75217"/>
    <x v="2"/>
    <s v="TEC-AC-10003023"/>
    <x v="2"/>
    <x v="11"/>
    <s v="Logitech G105 Gaming Keyboard"/>
    <x v="1457"/>
    <n v="2"/>
    <n v="0.2"/>
    <n v="-2.374800000000004"/>
  </r>
  <r>
    <n v="1668"/>
    <x v="805"/>
    <x v="0"/>
    <x v="390"/>
    <d v="2013-11-27T00:00:00"/>
    <s v="Second Class"/>
    <s v="NS-18505"/>
    <s v="Neola Schneider"/>
    <x v="1"/>
    <s v="United States"/>
    <s v="Dallas"/>
    <x v="5"/>
    <n v="75217"/>
    <x v="2"/>
    <s v="OFF-PA-10000167"/>
    <x v="1"/>
    <x v="10"/>
    <s v="Xerox 1925"/>
    <x v="1355"/>
    <n v="3"/>
    <n v="0.2"/>
    <n v="23.234999999999992"/>
  </r>
  <r>
    <n v="1669"/>
    <x v="805"/>
    <x v="0"/>
    <x v="390"/>
    <d v="2013-11-27T00:00:00"/>
    <s v="Second Class"/>
    <s v="NS-18505"/>
    <s v="Neola Schneider"/>
    <x v="1"/>
    <s v="United States"/>
    <s v="Dallas"/>
    <x v="5"/>
    <n v="75217"/>
    <x v="2"/>
    <s v="OFF-AR-10003405"/>
    <x v="1"/>
    <x v="6"/>
    <s v="Dixon My First Ticonderoga Pencil, #2"/>
    <x v="1230"/>
    <n v="3"/>
    <n v="0.2"/>
    <n v="1.5794999999999986"/>
  </r>
  <r>
    <n v="1670"/>
    <x v="806"/>
    <x v="1"/>
    <x v="553"/>
    <d v="2012-01-15T00:00:00"/>
    <s v="Standard Class"/>
    <s v="MM-17920"/>
    <s v="Michael Moore"/>
    <x v="1"/>
    <s v="United States"/>
    <s v="New York City"/>
    <x v="15"/>
    <n v="10011"/>
    <x v="3"/>
    <s v="FUR-TA-10001889"/>
    <x v="0"/>
    <x v="3"/>
    <s v="Bush Advantage Collection Racetrack Conference Table"/>
    <x v="1458"/>
    <n v="4"/>
    <n v="0.4"/>
    <n v="-373.3048"/>
  </r>
  <r>
    <n v="1671"/>
    <x v="807"/>
    <x v="3"/>
    <x v="15"/>
    <d v="2014-10-27T00:00:00"/>
    <s v="Standard Class"/>
    <s v="RD-19480"/>
    <s v="Rick Duston"/>
    <x v="1"/>
    <s v="United States"/>
    <s v="Houston"/>
    <x v="5"/>
    <n v="77095"/>
    <x v="2"/>
    <s v="TEC-PH-10002185"/>
    <x v="2"/>
    <x v="7"/>
    <s v="QVS USB Car Charger 2-Port 2.1Amp for iPod/iPhone/iPad/iPad 2/iPad 3"/>
    <x v="1459"/>
    <n v="3"/>
    <n v="0.2"/>
    <n v="5.2125000000000004"/>
  </r>
  <r>
    <n v="1672"/>
    <x v="808"/>
    <x v="0"/>
    <x v="554"/>
    <d v="2013-03-26T00:00:00"/>
    <s v="First Class"/>
    <s v="RB-19645"/>
    <s v="Robert Barroso"/>
    <x v="2"/>
    <s v="United States"/>
    <s v="North Las Vegas"/>
    <x v="33"/>
    <n v="89031"/>
    <x v="1"/>
    <s v="TEC-AC-10001013"/>
    <x v="2"/>
    <x v="11"/>
    <s v="Logitech ClearChat Comfort/USB Headset H390"/>
    <x v="1460"/>
    <n v="2"/>
    <n v="0"/>
    <n v="19.331399999999995"/>
  </r>
  <r>
    <n v="1673"/>
    <x v="809"/>
    <x v="3"/>
    <x v="445"/>
    <d v="2014-07-08T00:00:00"/>
    <s v="Standard Class"/>
    <s v="RD-19585"/>
    <s v="Rob Dowd"/>
    <x v="1"/>
    <s v="United States"/>
    <s v="Plano"/>
    <x v="5"/>
    <n v="75023"/>
    <x v="2"/>
    <s v="TEC-PH-10002726"/>
    <x v="2"/>
    <x v="7"/>
    <s v="netTALK DUO VoIP Telephone Service"/>
    <x v="68"/>
    <n v="4"/>
    <n v="0.2"/>
    <n v="62.988"/>
  </r>
  <r>
    <n v="1674"/>
    <x v="810"/>
    <x v="1"/>
    <x v="555"/>
    <d v="2012-12-12T00:00:00"/>
    <s v="First Class"/>
    <s v="SW-20455"/>
    <s v="Shaun Weien"/>
    <x v="1"/>
    <s v="United States"/>
    <s v="Suffolk"/>
    <x v="17"/>
    <n v="23434"/>
    <x v="0"/>
    <s v="OFF-LA-10003930"/>
    <x v="1"/>
    <x v="2"/>
    <s v="Dot Matrix Printer Tape Reel Labels, White, 5000/Box"/>
    <x v="1461"/>
    <n v="2"/>
    <n v="0"/>
    <n v="96.343800000000002"/>
  </r>
  <r>
    <n v="1675"/>
    <x v="811"/>
    <x v="1"/>
    <x v="14"/>
    <d v="2012-09-21T00:00:00"/>
    <s v="Standard Class"/>
    <s v="SF-20965"/>
    <s v="Sylvia Foulston"/>
    <x v="2"/>
    <s v="United States"/>
    <s v="Houston"/>
    <x v="5"/>
    <n v="77041"/>
    <x v="2"/>
    <s v="FUR-FU-10003535"/>
    <x v="0"/>
    <x v="5"/>
    <s v="Howard Miller Distant Time Traveler Alarm Clock"/>
    <x v="1462"/>
    <n v="2"/>
    <n v="0.6"/>
    <n v="-10.419600000000003"/>
  </r>
  <r>
    <n v="1676"/>
    <x v="811"/>
    <x v="1"/>
    <x v="14"/>
    <d v="2012-09-21T00:00:00"/>
    <s v="Standard Class"/>
    <s v="SF-20965"/>
    <s v="Sylvia Foulston"/>
    <x v="2"/>
    <s v="United States"/>
    <s v="Houston"/>
    <x v="5"/>
    <n v="77041"/>
    <x v="2"/>
    <s v="OFF-BI-10000088"/>
    <x v="1"/>
    <x v="8"/>
    <s v="GBC Imprintable Covers"/>
    <x v="1463"/>
    <n v="3"/>
    <n v="0.8"/>
    <n v="-10.211400000000005"/>
  </r>
  <r>
    <n v="1677"/>
    <x v="812"/>
    <x v="0"/>
    <x v="556"/>
    <d v="2013-05-25T00:00:00"/>
    <s v="Standard Class"/>
    <s v="EB-13930"/>
    <s v="Eric Barreto"/>
    <x v="1"/>
    <s v="United States"/>
    <s v="San Francisco"/>
    <x v="1"/>
    <n v="94110"/>
    <x v="1"/>
    <s v="OFF-ST-10000604"/>
    <x v="1"/>
    <x v="4"/>
    <s v="Home/Office Personal File Carts"/>
    <x v="1464"/>
    <n v="3"/>
    <n v="0"/>
    <n v="26.069999999999993"/>
  </r>
  <r>
    <n v="1678"/>
    <x v="812"/>
    <x v="0"/>
    <x v="556"/>
    <d v="2013-05-25T00:00:00"/>
    <s v="Standard Class"/>
    <s v="EB-13930"/>
    <s v="Eric Barreto"/>
    <x v="1"/>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2"/>
    <s v="United States"/>
    <s v="Philadelphia"/>
    <x v="9"/>
    <n v="19134"/>
    <x v="3"/>
    <s v="OFF-ST-10002344"/>
    <x v="1"/>
    <x v="4"/>
    <s v="Carina 42&quot;Hx23 3/4&quot;W Media Storage Unit"/>
    <x v="1466"/>
    <n v="1"/>
    <n v="0.2"/>
    <n v="-14.576399999999996"/>
  </r>
  <r>
    <n v="1680"/>
    <x v="813"/>
    <x v="2"/>
    <x v="557"/>
    <d v="2011-09-13T00:00:00"/>
    <s v="Standard Class"/>
    <s v="SB-20290"/>
    <s v="Sean Braxton"/>
    <x v="2"/>
    <s v="United States"/>
    <s v="Philadelphia"/>
    <x v="9"/>
    <n v="19134"/>
    <x v="3"/>
    <s v="TEC-PH-10003589"/>
    <x v="2"/>
    <x v="7"/>
    <s v="invisibleSHIELD by ZAGG Smudge-Free Screen Protector"/>
    <x v="1467"/>
    <n v="3"/>
    <n v="0.4"/>
    <n v="4.3175999999999988"/>
  </r>
  <r>
    <n v="1681"/>
    <x v="813"/>
    <x v="2"/>
    <x v="557"/>
    <d v="2011-09-13T00:00:00"/>
    <s v="Standard Class"/>
    <s v="SB-20290"/>
    <s v="Sean Braxton"/>
    <x v="2"/>
    <s v="United States"/>
    <s v="Philadelphia"/>
    <x v="9"/>
    <n v="19134"/>
    <x v="3"/>
    <s v="FUR-FU-10000758"/>
    <x v="0"/>
    <x v="5"/>
    <s v="DAX Natural Wood-Tone Poster Frame"/>
    <x v="1468"/>
    <n v="2"/>
    <n v="0.2"/>
    <n v="8.4735999999999958"/>
  </r>
  <r>
    <n v="1682"/>
    <x v="813"/>
    <x v="2"/>
    <x v="557"/>
    <d v="2011-09-13T00:00:00"/>
    <s v="Standard Class"/>
    <s v="SB-20290"/>
    <s v="Sean Braxton"/>
    <x v="2"/>
    <s v="United States"/>
    <s v="Philadelphia"/>
    <x v="9"/>
    <n v="19134"/>
    <x v="3"/>
    <s v="TEC-MA-10004679"/>
    <x v="2"/>
    <x v="15"/>
    <s v="StarTech.com 10/100 VDSL2 Ethernet Extender Kit"/>
    <x v="1469"/>
    <n v="4"/>
    <n v="0.7"/>
    <n v="-559.35599999999988"/>
  </r>
  <r>
    <n v="1683"/>
    <x v="814"/>
    <x v="0"/>
    <x v="321"/>
    <d v="2013-10-02T00:00:00"/>
    <s v="Second Class"/>
    <s v="PS-18760"/>
    <s v="Pamela Stobb"/>
    <x v="1"/>
    <s v="United States"/>
    <s v="Los Angeles"/>
    <x v="1"/>
    <n v="90008"/>
    <x v="1"/>
    <s v="OFF-PA-10000176"/>
    <x v="1"/>
    <x v="10"/>
    <s v="Xerox 1887"/>
    <x v="1470"/>
    <n v="1"/>
    <n v="0"/>
    <n v="9.105599999999999"/>
  </r>
  <r>
    <n v="1684"/>
    <x v="815"/>
    <x v="0"/>
    <x v="77"/>
    <d v="2013-11-13T00:00:00"/>
    <s v="Standard Class"/>
    <s v="CB-12535"/>
    <s v="Claudia Bergmann"/>
    <x v="2"/>
    <s v="United States"/>
    <s v="San Francisco"/>
    <x v="1"/>
    <n v="94110"/>
    <x v="1"/>
    <s v="FUR-FU-10002597"/>
    <x v="0"/>
    <x v="5"/>
    <s v="C-Line Magnetic Cubicle Keepers, Clear Polypropylene"/>
    <x v="1471"/>
    <n v="3"/>
    <n v="0"/>
    <n v="6.224400000000001"/>
  </r>
  <r>
    <n v="1685"/>
    <x v="816"/>
    <x v="3"/>
    <x v="558"/>
    <d v="2014-04-28T00:00:00"/>
    <s v="First Class"/>
    <s v="DK-12835"/>
    <s v="Damala Kotsonis"/>
    <x v="2"/>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2"/>
    <s v="United States"/>
    <s v="Philadelphia"/>
    <x v="9"/>
    <n v="19143"/>
    <x v="3"/>
    <s v="OFF-BI-10002813"/>
    <x v="1"/>
    <x v="8"/>
    <s v="Avery Reinforcements for Hole-Punch Pages"/>
    <x v="1473"/>
    <n v="2"/>
    <n v="0.7"/>
    <n v="-0.98999999999999977"/>
  </r>
  <r>
    <n v="1687"/>
    <x v="816"/>
    <x v="3"/>
    <x v="558"/>
    <d v="2014-04-28T00:00:00"/>
    <s v="First Class"/>
    <s v="DK-12835"/>
    <s v="Damala Kotsonis"/>
    <x v="2"/>
    <s v="United States"/>
    <s v="Philadelphia"/>
    <x v="9"/>
    <n v="19143"/>
    <x v="3"/>
    <s v="OFF-BI-10002414"/>
    <x v="1"/>
    <x v="8"/>
    <s v="GBC ProClick Spines for 32-Hole Punch"/>
    <x v="1474"/>
    <n v="2"/>
    <n v="0.7"/>
    <n v="-5.7637999999999998"/>
  </r>
  <r>
    <n v="1688"/>
    <x v="817"/>
    <x v="3"/>
    <x v="389"/>
    <d v="2014-12-13T00:00:00"/>
    <s v="First Class"/>
    <s v="AW-10840"/>
    <s v="Anthony Witt"/>
    <x v="1"/>
    <s v="United States"/>
    <s v="Philadelphia"/>
    <x v="9"/>
    <n v="19140"/>
    <x v="3"/>
    <s v="OFF-PA-10000788"/>
    <x v="1"/>
    <x v="10"/>
    <s v="Xerox 210"/>
    <x v="563"/>
    <n v="2"/>
    <n v="0.2"/>
    <n v="3.6288"/>
  </r>
  <r>
    <n v="1689"/>
    <x v="817"/>
    <x v="3"/>
    <x v="389"/>
    <d v="2014-12-13T00:00:00"/>
    <s v="First Class"/>
    <s v="AW-10840"/>
    <s v="Anthony Witt"/>
    <x v="1"/>
    <s v="United States"/>
    <s v="Philadelphia"/>
    <x v="9"/>
    <n v="19140"/>
    <x v="3"/>
    <s v="FUR-FU-10004306"/>
    <x v="0"/>
    <x v="5"/>
    <s v="Electrix Halogen Magnifier Lamp"/>
    <x v="721"/>
    <n v="2"/>
    <n v="0.2"/>
    <n v="23.315999999999988"/>
  </r>
  <r>
    <n v="1690"/>
    <x v="818"/>
    <x v="2"/>
    <x v="559"/>
    <d v="2011-08-20T00:00:00"/>
    <s v="Standard Class"/>
    <s v="TS-21610"/>
    <s v="Troy Staebel"/>
    <x v="1"/>
    <s v="United States"/>
    <s v="Philadelphia"/>
    <x v="9"/>
    <n v="19143"/>
    <x v="3"/>
    <s v="FUR-TA-10001539"/>
    <x v="0"/>
    <x v="3"/>
    <s v="Chromcraft Rectangular Conference Tables"/>
    <x v="1475"/>
    <n v="6"/>
    <n v="0.4"/>
    <n v="-227.49120000000016"/>
  </r>
  <r>
    <n v="1691"/>
    <x v="819"/>
    <x v="3"/>
    <x v="34"/>
    <d v="2014-12-16T00:00:00"/>
    <s v="Standard Class"/>
    <s v="HF-14995"/>
    <s v="Herbert Flentye"/>
    <x v="1"/>
    <s v="United States"/>
    <s v="Indianapolis"/>
    <x v="14"/>
    <n v="46203"/>
    <x v="2"/>
    <s v="OFF-PA-10000575"/>
    <x v="1"/>
    <x v="10"/>
    <s v="Wirebound Message Books, Four 2 3/4 x 5 White Forms per Page"/>
    <x v="1476"/>
    <n v="5"/>
    <n v="0"/>
    <n v="15.387"/>
  </r>
  <r>
    <n v="1692"/>
    <x v="819"/>
    <x v="3"/>
    <x v="34"/>
    <d v="2014-12-16T00:00:00"/>
    <s v="Standard Class"/>
    <s v="HF-14995"/>
    <s v="Herbert Flentye"/>
    <x v="1"/>
    <s v="United States"/>
    <s v="Indianapolis"/>
    <x v="14"/>
    <n v="46203"/>
    <x v="2"/>
    <s v="OFF-BI-10004182"/>
    <x v="1"/>
    <x v="8"/>
    <s v="Economy Binders"/>
    <x v="1477"/>
    <n v="5"/>
    <n v="0"/>
    <n v="5.0960000000000001"/>
  </r>
  <r>
    <n v="1693"/>
    <x v="820"/>
    <x v="0"/>
    <x v="560"/>
    <d v="2013-03-20T00:00:00"/>
    <s v="Standard Class"/>
    <s v="HZ-14950"/>
    <s v="Henia Zydlo"/>
    <x v="1"/>
    <s v="United States"/>
    <s v="Columbus"/>
    <x v="24"/>
    <n v="43229"/>
    <x v="3"/>
    <s v="FUR-FU-10004020"/>
    <x v="0"/>
    <x v="5"/>
    <s v="Advantus Panel Wall Acrylic Frame"/>
    <x v="1478"/>
    <n v="5"/>
    <n v="0.2"/>
    <n v="6.2904999999999998"/>
  </r>
  <r>
    <n v="1694"/>
    <x v="821"/>
    <x v="0"/>
    <x v="190"/>
    <d v="2013-06-30T00:00:00"/>
    <s v="Second Class"/>
    <s v="AB-10255"/>
    <s v="Alejandro Ballentine"/>
    <x v="3"/>
    <s v="United States"/>
    <s v="Plano"/>
    <x v="5"/>
    <n v="75023"/>
    <x v="2"/>
    <s v="TEC-AC-10003133"/>
    <x v="2"/>
    <x v="11"/>
    <s v="Memorex Mini Travel Drive 4 GB USB 2.0 Flash Drive"/>
    <x v="1479"/>
    <n v="2"/>
    <n v="0.2"/>
    <n v="3.5742000000000012"/>
  </r>
  <r>
    <n v="1695"/>
    <x v="822"/>
    <x v="1"/>
    <x v="12"/>
    <d v="2012-09-28T00:00:00"/>
    <s v="Second Class"/>
    <s v="PO-19195"/>
    <s v="Phillina Ober"/>
    <x v="3"/>
    <s v="United States"/>
    <s v="Bayonne"/>
    <x v="30"/>
    <n v="7002"/>
    <x v="3"/>
    <s v="TEC-AC-10002006"/>
    <x v="2"/>
    <x v="11"/>
    <s v="Memorex Micro Travel Drive 16 GB"/>
    <x v="1480"/>
    <n v="4"/>
    <n v="0"/>
    <n v="19.827599999999997"/>
  </r>
  <r>
    <n v="1696"/>
    <x v="822"/>
    <x v="1"/>
    <x v="12"/>
    <d v="2012-09-28T00:00:00"/>
    <s v="Second Class"/>
    <s v="PO-19195"/>
    <s v="Phillina Ober"/>
    <x v="3"/>
    <s v="United States"/>
    <s v="Bayonne"/>
    <x v="30"/>
    <n v="7002"/>
    <x v="3"/>
    <s v="OFF-BI-10003314"/>
    <x v="1"/>
    <x v="8"/>
    <s v="Tuff Stuff Recycled Round Ring Binders"/>
    <x v="1481"/>
    <n v="3"/>
    <n v="0"/>
    <n v="7.0853999999999999"/>
  </r>
  <r>
    <n v="1697"/>
    <x v="822"/>
    <x v="1"/>
    <x v="12"/>
    <d v="2012-09-28T00:00:00"/>
    <s v="Second Class"/>
    <s v="PO-19195"/>
    <s v="Phillina Ober"/>
    <x v="3"/>
    <s v="United States"/>
    <s v="Bayonne"/>
    <x v="30"/>
    <n v="7002"/>
    <x v="3"/>
    <s v="TEC-PH-10002726"/>
    <x v="2"/>
    <x v="7"/>
    <s v="netTALK DUO VoIP Telephone Service"/>
    <x v="1482"/>
    <n v="2"/>
    <n v="0"/>
    <n v="52.49"/>
  </r>
  <r>
    <n v="1698"/>
    <x v="823"/>
    <x v="1"/>
    <x v="17"/>
    <d v="2012-12-31T00:00:00"/>
    <s v="Standard Class"/>
    <s v="AG-10900"/>
    <s v="Arthur Gainer"/>
    <x v="1"/>
    <s v="United States"/>
    <s v="Los Angeles"/>
    <x v="1"/>
    <n v="90008"/>
    <x v="1"/>
    <s v="OFF-AP-10000240"/>
    <x v="1"/>
    <x v="9"/>
    <s v="Belkin F9G930V10-GRY 9 Outlet Surge"/>
    <x v="1483"/>
    <n v="2"/>
    <n v="0"/>
    <n v="31.018399999999986"/>
  </r>
  <r>
    <n v="1699"/>
    <x v="823"/>
    <x v="1"/>
    <x v="17"/>
    <d v="2012-12-31T00:00:00"/>
    <s v="Standard Class"/>
    <s v="AG-10900"/>
    <s v="Arthur Gainer"/>
    <x v="1"/>
    <s v="United States"/>
    <s v="Los Angeles"/>
    <x v="1"/>
    <n v="90008"/>
    <x v="1"/>
    <s v="OFF-LA-10002381"/>
    <x v="1"/>
    <x v="2"/>
    <s v="Avery 497"/>
    <x v="748"/>
    <n v="7"/>
    <n v="0"/>
    <n v="10.348799999999999"/>
  </r>
  <r>
    <n v="1700"/>
    <x v="824"/>
    <x v="2"/>
    <x v="561"/>
    <d v="2011-06-07T00:00:00"/>
    <s v="Second Class"/>
    <s v="SC-20725"/>
    <s v="Steven Cartwright"/>
    <x v="1"/>
    <s v="United States"/>
    <s v="Seattle"/>
    <x v="4"/>
    <n v="98115"/>
    <x v="1"/>
    <s v="FUR-TA-10004086"/>
    <x v="0"/>
    <x v="3"/>
    <s v="KI Adjustable-Height Table"/>
    <x v="1484"/>
    <n v="6"/>
    <n v="0"/>
    <n v="113.49359999999999"/>
  </r>
  <r>
    <n v="1701"/>
    <x v="825"/>
    <x v="1"/>
    <x v="562"/>
    <d v="2012-07-15T00:00:00"/>
    <s v="Second Class"/>
    <s v="ND-18370"/>
    <s v="Natalie DeCherney"/>
    <x v="1"/>
    <s v="United States"/>
    <s v="New York City"/>
    <x v="15"/>
    <n v="10035"/>
    <x v="3"/>
    <s v="OFF-BI-10000320"/>
    <x v="1"/>
    <x v="8"/>
    <s v="GBC Plastic Binding Combs"/>
    <x v="929"/>
    <n v="2"/>
    <n v="0.2"/>
    <n v="4.2804000000000002"/>
  </r>
  <r>
    <n v="1702"/>
    <x v="825"/>
    <x v="1"/>
    <x v="562"/>
    <d v="2012-07-15T00:00:00"/>
    <s v="Second Class"/>
    <s v="ND-18370"/>
    <s v="Natalie DeCherney"/>
    <x v="1"/>
    <s v="United States"/>
    <s v="New York City"/>
    <x v="15"/>
    <n v="10035"/>
    <x v="3"/>
    <s v="FUR-CH-10000595"/>
    <x v="0"/>
    <x v="1"/>
    <s v="Safco Contoured Stacking Chairs"/>
    <x v="1485"/>
    <n v="9"/>
    <n v="0.1"/>
    <n v="321.83999999999992"/>
  </r>
  <r>
    <n v="1703"/>
    <x v="825"/>
    <x v="1"/>
    <x v="562"/>
    <d v="2012-07-15T00:00:00"/>
    <s v="Second Class"/>
    <s v="ND-18370"/>
    <s v="Natalie DeCherney"/>
    <x v="1"/>
    <s v="United States"/>
    <s v="New York City"/>
    <x v="15"/>
    <n v="10035"/>
    <x v="3"/>
    <s v="OFF-PA-10000349"/>
    <x v="1"/>
    <x v="10"/>
    <s v="Staples"/>
    <x v="745"/>
    <n v="2"/>
    <n v="0"/>
    <n v="4.6812000000000005"/>
  </r>
  <r>
    <n v="1704"/>
    <x v="826"/>
    <x v="2"/>
    <x v="563"/>
    <d v="2011-02-07T00:00:00"/>
    <s v="Standard Class"/>
    <s v="CD-12790"/>
    <s v="Cynthia Delaney"/>
    <x v="3"/>
    <s v="United States"/>
    <s v="San Diego"/>
    <x v="1"/>
    <n v="92037"/>
    <x v="1"/>
    <s v="OFF-FA-10001843"/>
    <x v="1"/>
    <x v="13"/>
    <s v="Staples"/>
    <x v="1486"/>
    <n v="5"/>
    <n v="0"/>
    <n v="5.8045"/>
  </r>
  <r>
    <n v="1705"/>
    <x v="827"/>
    <x v="0"/>
    <x v="387"/>
    <d v="2013-03-09T00:00:00"/>
    <s v="Same Day"/>
    <s v="PG-18820"/>
    <s v="Patrick Gardner"/>
    <x v="1"/>
    <s v="United States"/>
    <s v="Glendale"/>
    <x v="16"/>
    <n v="85301"/>
    <x v="1"/>
    <s v="OFF-BI-10003676"/>
    <x v="1"/>
    <x v="8"/>
    <s v="GBC Standard Recycled Report Covers, Clear Plastic Sheets"/>
    <x v="1487"/>
    <n v="3"/>
    <n v="0.7"/>
    <n v="-7.1147999999999989"/>
  </r>
  <r>
    <n v="1706"/>
    <x v="828"/>
    <x v="1"/>
    <x v="6"/>
    <d v="2012-11-26T00:00:00"/>
    <s v="Standard Class"/>
    <s v="IM-15070"/>
    <s v="Irene Maddox"/>
    <x v="1"/>
    <s v="United States"/>
    <s v="Philadelphia"/>
    <x v="9"/>
    <n v="19120"/>
    <x v="3"/>
    <s v="OFF-BI-10003638"/>
    <x v="1"/>
    <x v="8"/>
    <s v="GBC Durable Plastic Covers"/>
    <x v="1488"/>
    <n v="2"/>
    <n v="0.7"/>
    <n v="-9.2880000000000003"/>
  </r>
  <r>
    <n v="1707"/>
    <x v="829"/>
    <x v="3"/>
    <x v="505"/>
    <d v="2014-11-06T00:00:00"/>
    <s v="Standard Class"/>
    <s v="JK-15205"/>
    <s v="Jamie Kunitz"/>
    <x v="1"/>
    <s v="United States"/>
    <s v="San Francisco"/>
    <x v="1"/>
    <n v="94122"/>
    <x v="1"/>
    <s v="OFF-LA-10003077"/>
    <x v="1"/>
    <x v="2"/>
    <s v="Avery 500"/>
    <x v="1489"/>
    <n v="6"/>
    <n v="0"/>
    <n v="20.614199999999997"/>
  </r>
  <r>
    <n v="1708"/>
    <x v="829"/>
    <x v="3"/>
    <x v="505"/>
    <d v="2014-11-06T00:00:00"/>
    <s v="Standard Class"/>
    <s v="JK-15205"/>
    <s v="Jamie Kunitz"/>
    <x v="1"/>
    <s v="United States"/>
    <s v="San Francisco"/>
    <x v="1"/>
    <n v="94122"/>
    <x v="1"/>
    <s v="TEC-PH-10003505"/>
    <x v="2"/>
    <x v="7"/>
    <s v="Geemarc AmpliPOWER60"/>
    <x v="1490"/>
    <n v="2"/>
    <n v="0.2"/>
    <n v="16.703999999999986"/>
  </r>
  <r>
    <n v="1709"/>
    <x v="829"/>
    <x v="3"/>
    <x v="505"/>
    <d v="2014-11-06T00:00:00"/>
    <s v="Standard Class"/>
    <s v="JK-15205"/>
    <s v="Jamie Kunitz"/>
    <x v="1"/>
    <s v="United States"/>
    <s v="San Francisco"/>
    <x v="1"/>
    <n v="94122"/>
    <x v="1"/>
    <s v="OFF-PA-10003424"/>
    <x v="1"/>
    <x v="10"/>
    <s v="&quot;While you Were Out&quot; Message Book, One Form per Page"/>
    <x v="1491"/>
    <n v="2"/>
    <n v="0"/>
    <n v="3.71"/>
  </r>
  <r>
    <n v="1710"/>
    <x v="829"/>
    <x v="3"/>
    <x v="505"/>
    <d v="2014-11-06T00:00:00"/>
    <s v="Standard Class"/>
    <s v="JK-15205"/>
    <s v="Jamie Kunitz"/>
    <x v="1"/>
    <s v="United States"/>
    <s v="San Francisco"/>
    <x v="1"/>
    <n v="94122"/>
    <x v="1"/>
    <s v="FUR-CH-10003061"/>
    <x v="0"/>
    <x v="1"/>
    <s v="Global Leather Task Chair, Black"/>
    <x v="1492"/>
    <n v="1"/>
    <n v="0.2"/>
    <n v="-0.89990000000001302"/>
  </r>
  <r>
    <n v="1711"/>
    <x v="829"/>
    <x v="3"/>
    <x v="505"/>
    <d v="2014-11-06T00:00:00"/>
    <s v="Standard Class"/>
    <s v="JK-15205"/>
    <s v="Jamie Kunitz"/>
    <x v="1"/>
    <s v="United States"/>
    <s v="San Francisco"/>
    <x v="1"/>
    <n v="94122"/>
    <x v="1"/>
    <s v="OFF-AR-10003514"/>
    <x v="1"/>
    <x v="6"/>
    <s v="4009 Highlighters by Sanford"/>
    <x v="189"/>
    <n v="5"/>
    <n v="0"/>
    <n v="6.5669999999999984"/>
  </r>
  <r>
    <n v="1712"/>
    <x v="829"/>
    <x v="3"/>
    <x v="505"/>
    <d v="2014-11-06T00:00:00"/>
    <s v="Standard Class"/>
    <s v="JK-15205"/>
    <s v="Jamie Kunitz"/>
    <x v="1"/>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1"/>
    <s v="United States"/>
    <s v="Houston"/>
    <x v="5"/>
    <n v="77070"/>
    <x v="2"/>
    <s v="OFF-PA-10004405"/>
    <x v="1"/>
    <x v="10"/>
    <s v="Rediform Voice Mail Log Books"/>
    <x v="1494"/>
    <n v="6"/>
    <n v="0.2"/>
    <n v="5.0064000000000002"/>
  </r>
  <r>
    <n v="1714"/>
    <x v="831"/>
    <x v="3"/>
    <x v="565"/>
    <d v="2014-09-14T00:00:00"/>
    <s v="Second Class"/>
    <s v="MM-18055"/>
    <s v="Michelle Moray"/>
    <x v="1"/>
    <s v="United States"/>
    <s v="Chicago"/>
    <x v="10"/>
    <n v="60610"/>
    <x v="2"/>
    <s v="FUR-TA-10004289"/>
    <x v="0"/>
    <x v="3"/>
    <s v="BoxOffice By Design Rectangular and Half-Moon Meeting Room Tables"/>
    <x v="1495"/>
    <n v="7"/>
    <n v="0.5"/>
    <n v="-566.5625"/>
  </r>
  <r>
    <n v="1715"/>
    <x v="832"/>
    <x v="3"/>
    <x v="566"/>
    <d v="2014-10-14T00:00:00"/>
    <s v="Standard Class"/>
    <s v="DC-13285"/>
    <s v="Debra Catini"/>
    <x v="1"/>
    <s v="United States"/>
    <s v="San Francisco"/>
    <x v="1"/>
    <n v="94110"/>
    <x v="1"/>
    <s v="FUR-BO-10003965"/>
    <x v="0"/>
    <x v="0"/>
    <s v="O'Sullivan Manor Hill 2-Door Library in Brianna Oak"/>
    <x v="1496"/>
    <n v="2"/>
    <n v="0.15"/>
    <n v="-14.478399999999979"/>
  </r>
  <r>
    <n v="1716"/>
    <x v="833"/>
    <x v="0"/>
    <x v="567"/>
    <d v="2013-05-05T00:00:00"/>
    <s v="Standard Class"/>
    <s v="JL-15835"/>
    <s v="John Lee"/>
    <x v="1"/>
    <s v="United States"/>
    <s v="New York City"/>
    <x v="15"/>
    <n v="10011"/>
    <x v="3"/>
    <s v="OFF-BI-10003314"/>
    <x v="1"/>
    <x v="8"/>
    <s v="Tuff Stuff Recycled Round Ring Binders"/>
    <x v="326"/>
    <n v="2"/>
    <n v="0.2"/>
    <n v="2.7956000000000003"/>
  </r>
  <r>
    <n v="1717"/>
    <x v="834"/>
    <x v="0"/>
    <x v="288"/>
    <d v="2013-05-25T00:00:00"/>
    <s v="Standard Class"/>
    <s v="BN-11515"/>
    <s v="Bradley Nguyen"/>
    <x v="1"/>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1"/>
    <s v="United States"/>
    <s v="New York City"/>
    <x v="15"/>
    <n v="10011"/>
    <x v="3"/>
    <s v="OFF-ST-10004123"/>
    <x v="1"/>
    <x v="4"/>
    <s v="Safco Industrial Wire Shelving System"/>
    <x v="1498"/>
    <n v="5"/>
    <n v="0"/>
    <n v="0"/>
  </r>
  <r>
    <n v="1719"/>
    <x v="834"/>
    <x v="0"/>
    <x v="288"/>
    <d v="2013-05-25T00:00:00"/>
    <s v="Standard Class"/>
    <s v="BN-11515"/>
    <s v="Bradley Nguyen"/>
    <x v="1"/>
    <s v="United States"/>
    <s v="New York City"/>
    <x v="15"/>
    <n v="10011"/>
    <x v="3"/>
    <s v="FUR-FU-10002088"/>
    <x v="0"/>
    <x v="5"/>
    <s v="Nu-Dell Float Frame 11 x 14 1/2"/>
    <x v="1499"/>
    <n v="4"/>
    <n v="0"/>
    <n v="15.086400000000001"/>
  </r>
  <r>
    <n v="1720"/>
    <x v="834"/>
    <x v="0"/>
    <x v="288"/>
    <d v="2013-05-25T00:00:00"/>
    <s v="Standard Class"/>
    <s v="BN-11515"/>
    <s v="Bradley Nguyen"/>
    <x v="1"/>
    <s v="United States"/>
    <s v="New York City"/>
    <x v="15"/>
    <n v="10011"/>
    <x v="3"/>
    <s v="FUR-FU-10000010"/>
    <x v="0"/>
    <x v="5"/>
    <s v="DAX Value U-Channel Document Frames, Easel Back"/>
    <x v="1500"/>
    <n v="8"/>
    <n v="0"/>
    <n v="12.325599999999998"/>
  </r>
  <r>
    <n v="1721"/>
    <x v="834"/>
    <x v="0"/>
    <x v="288"/>
    <d v="2013-05-25T00:00:00"/>
    <s v="Standard Class"/>
    <s v="BN-11515"/>
    <s v="Bradley Nguyen"/>
    <x v="1"/>
    <s v="United States"/>
    <s v="New York City"/>
    <x v="15"/>
    <n v="10011"/>
    <x v="3"/>
    <s v="OFF-BI-10002824"/>
    <x v="1"/>
    <x v="8"/>
    <s v="Recycled Easel Ring Binders"/>
    <x v="1501"/>
    <n v="4"/>
    <n v="0.2"/>
    <n v="14.919999999999995"/>
  </r>
  <r>
    <n v="1722"/>
    <x v="835"/>
    <x v="1"/>
    <x v="139"/>
    <d v="2012-12-25T00:00:00"/>
    <s v="Standard Class"/>
    <s v="KD-16345"/>
    <s v="Katherine Ducich"/>
    <x v="1"/>
    <s v="United States"/>
    <s v="Chicago"/>
    <x v="10"/>
    <n v="60623"/>
    <x v="2"/>
    <s v="TEC-PH-10001061"/>
    <x v="2"/>
    <x v="7"/>
    <s v="Apple iPhone 5C"/>
    <x v="1305"/>
    <n v="2"/>
    <n v="0.2"/>
    <n v="11.998799999999996"/>
  </r>
  <r>
    <n v="1723"/>
    <x v="835"/>
    <x v="1"/>
    <x v="139"/>
    <d v="2012-12-25T00:00:00"/>
    <s v="Standard Class"/>
    <s v="KD-16345"/>
    <s v="Katherine Ducich"/>
    <x v="1"/>
    <s v="United States"/>
    <s v="Chicago"/>
    <x v="10"/>
    <n v="60623"/>
    <x v="2"/>
    <s v="TEC-AC-10000736"/>
    <x v="2"/>
    <x v="11"/>
    <s v="Logitech G600 MMO Gaming Mouse"/>
    <x v="1309"/>
    <n v="4"/>
    <n v="0.2"/>
    <n v="51.193599999999996"/>
  </r>
  <r>
    <n v="1724"/>
    <x v="835"/>
    <x v="1"/>
    <x v="139"/>
    <d v="2012-12-25T00:00:00"/>
    <s v="Standard Class"/>
    <s v="KD-16345"/>
    <s v="Katherine Ducich"/>
    <x v="1"/>
    <s v="United States"/>
    <s v="Chicago"/>
    <x v="10"/>
    <n v="60623"/>
    <x v="2"/>
    <s v="FUR-BO-10003966"/>
    <x v="0"/>
    <x v="0"/>
    <s v="Sauder Facets Collection Library, Sky Alder Finish"/>
    <x v="1403"/>
    <n v="3"/>
    <n v="0.3"/>
    <n v="-71.811600000000027"/>
  </r>
  <r>
    <n v="1725"/>
    <x v="836"/>
    <x v="1"/>
    <x v="546"/>
    <d v="2012-12-20T00:00:00"/>
    <s v="First Class"/>
    <s v="JK-15370"/>
    <s v="Jay Kimmel"/>
    <x v="1"/>
    <s v="United States"/>
    <s v="Philadelphia"/>
    <x v="9"/>
    <n v="19143"/>
    <x v="3"/>
    <s v="OFF-AP-10000828"/>
    <x v="1"/>
    <x v="9"/>
    <s v="Avanti 4.4 Cu. Ft. Refrigerator"/>
    <x v="1502"/>
    <n v="3"/>
    <n v="0.2"/>
    <n v="43.43519999999998"/>
  </r>
  <r>
    <n v="1726"/>
    <x v="836"/>
    <x v="1"/>
    <x v="546"/>
    <d v="2012-12-20T00:00:00"/>
    <s v="First Class"/>
    <s v="JK-15370"/>
    <s v="Jay Kimmel"/>
    <x v="1"/>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1"/>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2"/>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1"/>
    <s v="United States"/>
    <s v="Springfield"/>
    <x v="17"/>
    <n v="22153"/>
    <x v="0"/>
    <s v="TEC-AC-10003063"/>
    <x v="2"/>
    <x v="11"/>
    <s v="Micro Innovations USB RF Wireless Keyboard with Mouse"/>
    <x v="1506"/>
    <n v="4"/>
    <n v="0"/>
    <n v="21"/>
  </r>
  <r>
    <n v="1730"/>
    <x v="838"/>
    <x v="0"/>
    <x v="569"/>
    <d v="2013-02-07T00:00:00"/>
    <s v="Same Day"/>
    <s v="CA-12265"/>
    <s v="Christina Anderson"/>
    <x v="1"/>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2"/>
    <s v="United States"/>
    <s v="Fayetteville"/>
    <x v="3"/>
    <n v="28314"/>
    <x v="0"/>
    <s v="OFF-PA-10001457"/>
    <x v="1"/>
    <x v="10"/>
    <s v="White GlueTop Scratch Pads"/>
    <x v="1508"/>
    <n v="8"/>
    <n v="0.2"/>
    <n v="31.283199999999987"/>
  </r>
  <r>
    <n v="1732"/>
    <x v="839"/>
    <x v="2"/>
    <x v="450"/>
    <d v="2011-10-03T00:00:00"/>
    <s v="Standard Class"/>
    <s v="KD-16495"/>
    <s v="Keith Dawkins"/>
    <x v="2"/>
    <s v="United States"/>
    <s v="Fayetteville"/>
    <x v="3"/>
    <n v="28314"/>
    <x v="0"/>
    <s v="OFF-PA-10001804"/>
    <x v="1"/>
    <x v="10"/>
    <s v="Xerox 195"/>
    <x v="1432"/>
    <n v="2"/>
    <n v="0.2"/>
    <n v="3.7407999999999997"/>
  </r>
  <r>
    <n v="1733"/>
    <x v="840"/>
    <x v="0"/>
    <x v="212"/>
    <d v="2013-07-15T00:00:00"/>
    <s v="Standard Class"/>
    <s v="LH-17155"/>
    <s v="Logan Haushalter"/>
    <x v="1"/>
    <s v="United States"/>
    <s v="Dallas"/>
    <x v="5"/>
    <n v="75081"/>
    <x v="2"/>
    <s v="OFF-ST-10000689"/>
    <x v="1"/>
    <x v="4"/>
    <s v="Fellowes Strictly Business Drawer File, Letter/Legal Size"/>
    <x v="1080"/>
    <n v="3"/>
    <n v="0.2"/>
    <n v="-33.804000000000002"/>
  </r>
  <r>
    <n v="1734"/>
    <x v="840"/>
    <x v="0"/>
    <x v="212"/>
    <d v="2013-07-15T00:00:00"/>
    <s v="Standard Class"/>
    <s v="LH-17155"/>
    <s v="Logan Haushalter"/>
    <x v="1"/>
    <s v="United States"/>
    <s v="Dallas"/>
    <x v="5"/>
    <n v="75081"/>
    <x v="2"/>
    <s v="OFF-AR-10002135"/>
    <x v="1"/>
    <x v="6"/>
    <s v="Boston Heavy-Duty Trimline Electric Pencil Sharpeners"/>
    <x v="1509"/>
    <n v="4"/>
    <n v="0.2"/>
    <n v="17.351999999999975"/>
  </r>
  <r>
    <n v="1735"/>
    <x v="841"/>
    <x v="3"/>
    <x v="570"/>
    <d v="2014-08-02T00:00:00"/>
    <s v="Second Class"/>
    <s v="AG-10675"/>
    <s v="Anna Gayman"/>
    <x v="1"/>
    <s v="United States"/>
    <s v="Jacksonville"/>
    <x v="3"/>
    <n v="28540"/>
    <x v="0"/>
    <s v="OFF-AP-10002082"/>
    <x v="1"/>
    <x v="9"/>
    <s v="Holmes HEPA Air Purifier"/>
    <x v="1510"/>
    <n v="2"/>
    <n v="0.2"/>
    <n v="6.5339999999999971"/>
  </r>
  <r>
    <n v="1736"/>
    <x v="841"/>
    <x v="3"/>
    <x v="570"/>
    <d v="2014-08-02T00:00:00"/>
    <s v="Second Class"/>
    <s v="AG-10675"/>
    <s v="Anna Gayman"/>
    <x v="1"/>
    <s v="United States"/>
    <s v="Jacksonville"/>
    <x v="3"/>
    <n v="28540"/>
    <x v="0"/>
    <s v="TEC-PH-10003442"/>
    <x v="2"/>
    <x v="7"/>
    <s v="Samsung Replacement EH64AVFWE Premium Headset"/>
    <x v="1114"/>
    <n v="5"/>
    <n v="0.2"/>
    <n v="1.375"/>
  </r>
  <r>
    <n v="1737"/>
    <x v="841"/>
    <x v="3"/>
    <x v="570"/>
    <d v="2014-08-02T00:00:00"/>
    <s v="Second Class"/>
    <s v="AG-10675"/>
    <s v="Anna Gayman"/>
    <x v="1"/>
    <s v="United States"/>
    <s v="Jacksonville"/>
    <x v="3"/>
    <n v="28540"/>
    <x v="0"/>
    <s v="OFF-AR-10002833"/>
    <x v="1"/>
    <x v="6"/>
    <s v="Newell 322"/>
    <x v="972"/>
    <n v="3"/>
    <n v="0.2"/>
    <n v="0.3822000000000001"/>
  </r>
  <r>
    <n v="1738"/>
    <x v="842"/>
    <x v="1"/>
    <x v="37"/>
    <d v="2012-09-09T00:00:00"/>
    <s v="Standard Class"/>
    <s v="DB-13120"/>
    <s v="David Bremer"/>
    <x v="2"/>
    <s v="United States"/>
    <s v="San Francisco"/>
    <x v="1"/>
    <n v="94122"/>
    <x v="1"/>
    <s v="OFF-ST-10001325"/>
    <x v="1"/>
    <x v="4"/>
    <s v="Sterilite Officeware Hinged File Box"/>
    <x v="974"/>
    <n v="3"/>
    <n v="0"/>
    <n v="8.4888000000000012"/>
  </r>
  <r>
    <n v="1739"/>
    <x v="842"/>
    <x v="1"/>
    <x v="37"/>
    <d v="2012-09-09T00:00:00"/>
    <s v="Standard Class"/>
    <s v="DB-13120"/>
    <s v="David Bremer"/>
    <x v="2"/>
    <s v="United States"/>
    <s v="San Francisco"/>
    <x v="1"/>
    <n v="94122"/>
    <x v="1"/>
    <s v="TEC-AC-10003038"/>
    <x v="2"/>
    <x v="11"/>
    <s v="Kingston Digital DataTraveler 16GB USB 2.0"/>
    <x v="1511"/>
    <n v="2"/>
    <n v="0"/>
    <n v="3.400999999999998"/>
  </r>
  <r>
    <n v="1740"/>
    <x v="842"/>
    <x v="1"/>
    <x v="37"/>
    <d v="2012-09-09T00:00:00"/>
    <s v="Standard Class"/>
    <s v="DB-13120"/>
    <s v="David Bremer"/>
    <x v="2"/>
    <s v="United States"/>
    <s v="San Francisco"/>
    <x v="1"/>
    <n v="94122"/>
    <x v="1"/>
    <s v="TEC-AC-10003590"/>
    <x v="2"/>
    <x v="11"/>
    <s v="TRENDnet 56K USB 2.0 Phone, Internet and Fax Modem"/>
    <x v="1512"/>
    <n v="5"/>
    <n v="0"/>
    <n v="46.601999999999997"/>
  </r>
  <r>
    <n v="1741"/>
    <x v="843"/>
    <x v="2"/>
    <x v="128"/>
    <d v="2011-08-16T00:00:00"/>
    <s v="Standard Class"/>
    <s v="ED-13885"/>
    <s v="Emily Ducich"/>
    <x v="3"/>
    <s v="United States"/>
    <s v="San Diego"/>
    <x v="1"/>
    <n v="92037"/>
    <x v="1"/>
    <s v="OFF-LA-10000262"/>
    <x v="1"/>
    <x v="2"/>
    <s v="Avery 494"/>
    <x v="1513"/>
    <n v="8"/>
    <n v="0"/>
    <n v="9.6047999999999991"/>
  </r>
  <r>
    <n v="1742"/>
    <x v="844"/>
    <x v="3"/>
    <x v="505"/>
    <d v="2014-11-04T00:00:00"/>
    <s v="Standard Class"/>
    <s v="MC-18100"/>
    <s v="Mick Crebagga"/>
    <x v="1"/>
    <s v="United States"/>
    <s v="Philadelphia"/>
    <x v="9"/>
    <n v="19140"/>
    <x v="3"/>
    <s v="OFF-PA-10004355"/>
    <x v="1"/>
    <x v="10"/>
    <s v="Xerox 231"/>
    <x v="561"/>
    <n v="4"/>
    <n v="0.2"/>
    <n v="7.2576000000000001"/>
  </r>
  <r>
    <n v="1743"/>
    <x v="844"/>
    <x v="3"/>
    <x v="505"/>
    <d v="2014-11-04T00:00:00"/>
    <s v="Standard Class"/>
    <s v="MC-18100"/>
    <s v="Mick Crebagga"/>
    <x v="1"/>
    <s v="United States"/>
    <s v="Philadelphia"/>
    <x v="9"/>
    <n v="19140"/>
    <x v="3"/>
    <s v="FUR-FU-10004415"/>
    <x v="0"/>
    <x v="5"/>
    <s v="Stacking Tray, Side-Loading, Legal, Smoke"/>
    <x v="1514"/>
    <n v="2"/>
    <n v="0.2"/>
    <n v="0.98559999999999937"/>
  </r>
  <r>
    <n v="1744"/>
    <x v="844"/>
    <x v="3"/>
    <x v="505"/>
    <d v="2014-11-04T00:00:00"/>
    <s v="Standard Class"/>
    <s v="MC-18100"/>
    <s v="Mick Crebagga"/>
    <x v="1"/>
    <s v="United States"/>
    <s v="Philadelphia"/>
    <x v="9"/>
    <n v="19140"/>
    <x v="3"/>
    <s v="OFF-ST-10002486"/>
    <x v="1"/>
    <x v="4"/>
    <s v="Eldon Shelf Savers Cubes and Bins"/>
    <x v="1515"/>
    <n v="2"/>
    <n v="0.2"/>
    <n v="-2.5128000000000008"/>
  </r>
  <r>
    <n v="1745"/>
    <x v="844"/>
    <x v="3"/>
    <x v="505"/>
    <d v="2014-11-04T00:00:00"/>
    <s v="Standard Class"/>
    <s v="MC-18100"/>
    <s v="Mick Crebagga"/>
    <x v="1"/>
    <s v="United States"/>
    <s v="Philadelphia"/>
    <x v="9"/>
    <n v="19140"/>
    <x v="3"/>
    <s v="TEC-AC-10001142"/>
    <x v="2"/>
    <x v="11"/>
    <s v="First Data FD10 PIN Pad"/>
    <x v="1516"/>
    <n v="7"/>
    <n v="0.2"/>
    <n v="-55.300000000000068"/>
  </r>
  <r>
    <n v="1746"/>
    <x v="845"/>
    <x v="2"/>
    <x v="571"/>
    <d v="2011-06-09T00:00:00"/>
    <s v="First Class"/>
    <s v="BM-11785"/>
    <s v="Bryan Mills"/>
    <x v="1"/>
    <s v="United States"/>
    <s v="Rochester"/>
    <x v="15"/>
    <n v="14609"/>
    <x v="3"/>
    <s v="OFF-AR-10002656"/>
    <x v="1"/>
    <x v="6"/>
    <s v="Sanford Liquid Accent Highlighters"/>
    <x v="522"/>
    <n v="2"/>
    <n v="0"/>
    <n v="4.9431999999999992"/>
  </r>
  <r>
    <n v="1747"/>
    <x v="846"/>
    <x v="0"/>
    <x v="572"/>
    <d v="2013-08-18T00:00:00"/>
    <s v="Second Class"/>
    <s v="EM-14065"/>
    <s v="Erin Mull"/>
    <x v="1"/>
    <s v="United States"/>
    <s v="Jacksonville"/>
    <x v="3"/>
    <n v="28540"/>
    <x v="0"/>
    <s v="OFF-BI-10000138"/>
    <x v="1"/>
    <x v="8"/>
    <s v="Acco Translucent Poly Ring Binders"/>
    <x v="1517"/>
    <n v="8"/>
    <n v="0.7"/>
    <n v="-8.2367999999999988"/>
  </r>
  <r>
    <n v="1748"/>
    <x v="846"/>
    <x v="0"/>
    <x v="572"/>
    <d v="2013-08-18T00:00:00"/>
    <s v="Second Class"/>
    <s v="EM-14065"/>
    <s v="Erin Mull"/>
    <x v="1"/>
    <s v="United States"/>
    <s v="Jacksonville"/>
    <x v="3"/>
    <n v="28540"/>
    <x v="0"/>
    <s v="OFF-PA-10004947"/>
    <x v="1"/>
    <x v="10"/>
    <s v="Staples"/>
    <x v="1518"/>
    <n v="3"/>
    <n v="0.2"/>
    <n v="3.2099999999999982"/>
  </r>
  <r>
    <n v="1749"/>
    <x v="847"/>
    <x v="2"/>
    <x v="573"/>
    <d v="2011-04-29T00:00:00"/>
    <s v="Standard Class"/>
    <s v="DA-13450"/>
    <s v="Dianna Arnett"/>
    <x v="3"/>
    <s v="United States"/>
    <s v="Houston"/>
    <x v="5"/>
    <n v="77095"/>
    <x v="2"/>
    <s v="OFF-PA-10003543"/>
    <x v="1"/>
    <x v="10"/>
    <s v="Xerox 1985"/>
    <x v="563"/>
    <n v="2"/>
    <n v="0.2"/>
    <n v="3.6288"/>
  </r>
  <r>
    <n v="1750"/>
    <x v="847"/>
    <x v="2"/>
    <x v="573"/>
    <d v="2011-04-29T00:00:00"/>
    <s v="Standard Class"/>
    <s v="DA-13450"/>
    <s v="Dianna Arnett"/>
    <x v="3"/>
    <s v="United States"/>
    <s v="Houston"/>
    <x v="5"/>
    <n v="77095"/>
    <x v="2"/>
    <s v="OFF-AR-10002221"/>
    <x v="1"/>
    <x v="6"/>
    <s v="12 Colored Short Pencils"/>
    <x v="875"/>
    <n v="3"/>
    <n v="0.2"/>
    <n v="0.54600000000000071"/>
  </r>
  <r>
    <n v="1751"/>
    <x v="848"/>
    <x v="1"/>
    <x v="6"/>
    <d v="2012-11-27T00:00:00"/>
    <s v="Standard Class"/>
    <s v="MO-17800"/>
    <s v="Meg O'Connel"/>
    <x v="3"/>
    <s v="United States"/>
    <s v="San Antonio"/>
    <x v="5"/>
    <n v="78207"/>
    <x v="2"/>
    <s v="FUR-TA-10004607"/>
    <x v="0"/>
    <x v="3"/>
    <s v="Hon 2111 Invitation Series Straight Table"/>
    <x v="1519"/>
    <n v="2"/>
    <n v="0.3"/>
    <n v="-32.522600000000011"/>
  </r>
  <r>
    <n v="1752"/>
    <x v="849"/>
    <x v="3"/>
    <x v="336"/>
    <d v="2014-10-18T00:00:00"/>
    <s v="First Class"/>
    <s v="JW-15955"/>
    <s v="Joni Wasserman"/>
    <x v="1"/>
    <s v="United States"/>
    <s v="Oakland"/>
    <x v="1"/>
    <n v="94601"/>
    <x v="1"/>
    <s v="FUR-FU-10001918"/>
    <x v="0"/>
    <x v="5"/>
    <s v="C-Line Cubicle Keepers Polyproplyene Holder With Velcro Backings"/>
    <x v="1520"/>
    <n v="2"/>
    <n v="0"/>
    <n v="3.6894000000000009"/>
  </r>
  <r>
    <n v="1753"/>
    <x v="850"/>
    <x v="3"/>
    <x v="574"/>
    <d v="2014-12-06T00:00:00"/>
    <s v="First Class"/>
    <s v="VW-21775"/>
    <s v="Victoria Wilson"/>
    <x v="2"/>
    <s v="United States"/>
    <s v="San Francisco"/>
    <x v="1"/>
    <n v="94122"/>
    <x v="1"/>
    <s v="OFF-ST-10004340"/>
    <x v="1"/>
    <x v="4"/>
    <s v="Fellowes Mobile File Cart, Black"/>
    <x v="1521"/>
    <n v="9"/>
    <n v="0"/>
    <n v="151.09740000000002"/>
  </r>
  <r>
    <n v="1754"/>
    <x v="850"/>
    <x v="3"/>
    <x v="574"/>
    <d v="2014-12-06T00:00:00"/>
    <s v="First Class"/>
    <s v="VW-21775"/>
    <s v="Victoria Wilson"/>
    <x v="2"/>
    <s v="United States"/>
    <s v="San Francisco"/>
    <x v="1"/>
    <n v="94122"/>
    <x v="1"/>
    <s v="OFF-PA-10004475"/>
    <x v="1"/>
    <x v="10"/>
    <s v="Xerox 1940"/>
    <x v="1446"/>
    <n v="2"/>
    <n v="0"/>
    <n v="53.860799999999998"/>
  </r>
  <r>
    <n v="1755"/>
    <x v="850"/>
    <x v="3"/>
    <x v="574"/>
    <d v="2014-12-06T00:00:00"/>
    <s v="First Class"/>
    <s v="VW-21775"/>
    <s v="Victoria Wilson"/>
    <x v="2"/>
    <s v="United States"/>
    <s v="San Francisco"/>
    <x v="1"/>
    <n v="94122"/>
    <x v="1"/>
    <s v="OFF-PA-10003893"/>
    <x v="1"/>
    <x v="10"/>
    <s v="Xerox 1962"/>
    <x v="18"/>
    <n v="2"/>
    <n v="0"/>
    <n v="3.8519999999999994"/>
  </r>
  <r>
    <n v="1756"/>
    <x v="851"/>
    <x v="1"/>
    <x v="575"/>
    <d v="2012-12-11T00:00:00"/>
    <s v="Second Class"/>
    <s v="TT-21460"/>
    <s v="Tonja Turnell"/>
    <x v="3"/>
    <s v="United States"/>
    <s v="Fort Worth"/>
    <x v="5"/>
    <n v="76106"/>
    <x v="2"/>
    <s v="OFF-PA-10000100"/>
    <x v="1"/>
    <x v="10"/>
    <s v="Xerox 1945"/>
    <x v="1522"/>
    <n v="11"/>
    <n v="0.2"/>
    <n v="130.75810000000001"/>
  </r>
  <r>
    <n v="1757"/>
    <x v="851"/>
    <x v="1"/>
    <x v="575"/>
    <d v="2012-12-11T00:00:00"/>
    <s v="Second Class"/>
    <s v="TT-21460"/>
    <s v="Tonja Turnell"/>
    <x v="3"/>
    <s v="United States"/>
    <s v="Fort Worth"/>
    <x v="5"/>
    <n v="76106"/>
    <x v="2"/>
    <s v="TEC-PH-10001817"/>
    <x v="2"/>
    <x v="7"/>
    <s v="Wilson Electronics DB Pro Signal Booster"/>
    <x v="1523"/>
    <n v="6"/>
    <n v="0.2"/>
    <n v="150.36000000000013"/>
  </r>
  <r>
    <n v="1758"/>
    <x v="852"/>
    <x v="1"/>
    <x v="562"/>
    <d v="2012-07-15T00:00:00"/>
    <s v="First Class"/>
    <s v="SL-20155"/>
    <s v="Sara Luxemburg"/>
    <x v="3"/>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1"/>
    <s v="United States"/>
    <s v="Houston"/>
    <x v="5"/>
    <n v="77095"/>
    <x v="2"/>
    <s v="TEC-AC-10001013"/>
    <x v="2"/>
    <x v="11"/>
    <s v="Logitech ClearChat Comfort/USB Headset H390"/>
    <x v="1525"/>
    <n v="2"/>
    <n v="0.2"/>
    <n v="7.615399999999994"/>
  </r>
  <r>
    <n v="1760"/>
    <x v="854"/>
    <x v="2"/>
    <x v="576"/>
    <d v="2011-01-13T00:00:00"/>
    <s v="Standard Class"/>
    <s v="MB-18085"/>
    <s v="Mick Brown"/>
    <x v="1"/>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1"/>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1"/>
    <s v="United States"/>
    <s v="San Diego"/>
    <x v="1"/>
    <n v="92105"/>
    <x v="1"/>
    <s v="OFF-BI-10001900"/>
    <x v="1"/>
    <x v="8"/>
    <s v="DXL Angle-View Binders with Locking Rings, Black"/>
    <x v="1528"/>
    <n v="6"/>
    <n v="0.2"/>
    <n v="9.7037999999999993"/>
  </r>
  <r>
    <n v="1763"/>
    <x v="855"/>
    <x v="1"/>
    <x v="577"/>
    <d v="2012-09-09T00:00:00"/>
    <s v="Standard Class"/>
    <s v="AG-10900"/>
    <s v="Arthur Gainer"/>
    <x v="1"/>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3"/>
    <s v="United States"/>
    <s v="Suffolk"/>
    <x v="17"/>
    <n v="23434"/>
    <x v="0"/>
    <s v="OFF-SU-10002573"/>
    <x v="1"/>
    <x v="14"/>
    <s v="Acme 10&quot; Easy Grip Assistive Scissors"/>
    <x v="1530"/>
    <n v="2"/>
    <n v="0"/>
    <n v="10.517999999999997"/>
  </r>
  <r>
    <n v="1765"/>
    <x v="856"/>
    <x v="0"/>
    <x v="578"/>
    <d v="2013-08-09T00:00:00"/>
    <s v="Standard Class"/>
    <s v="ML-17755"/>
    <s v="Max Ludwig"/>
    <x v="3"/>
    <s v="United States"/>
    <s v="Suffolk"/>
    <x v="17"/>
    <n v="23434"/>
    <x v="0"/>
    <s v="OFF-LA-10004484"/>
    <x v="1"/>
    <x v="2"/>
    <s v="Avery 476"/>
    <x v="1531"/>
    <n v="1"/>
    <n v="0"/>
    <n v="1.8997999999999999"/>
  </r>
  <r>
    <n v="1766"/>
    <x v="856"/>
    <x v="0"/>
    <x v="578"/>
    <d v="2013-08-09T00:00:00"/>
    <s v="Standard Class"/>
    <s v="ML-17755"/>
    <s v="Max Ludwig"/>
    <x v="3"/>
    <s v="United States"/>
    <s v="Suffolk"/>
    <x v="17"/>
    <n v="23434"/>
    <x v="0"/>
    <s v="FUR-FU-10001591"/>
    <x v="0"/>
    <x v="5"/>
    <s v="Advantus Panel Wall Certificate Holder - 8.5x11"/>
    <x v="1532"/>
    <n v="9"/>
    <n v="0"/>
    <n v="46.116000000000007"/>
  </r>
  <r>
    <n v="1767"/>
    <x v="856"/>
    <x v="0"/>
    <x v="578"/>
    <d v="2013-08-09T00:00:00"/>
    <s v="Standard Class"/>
    <s v="ML-17755"/>
    <s v="Max Ludwig"/>
    <x v="3"/>
    <s v="United States"/>
    <s v="Suffolk"/>
    <x v="17"/>
    <n v="23434"/>
    <x v="0"/>
    <s v="OFF-LA-10002034"/>
    <x v="1"/>
    <x v="2"/>
    <s v="Avery 478"/>
    <x v="765"/>
    <n v="2"/>
    <n v="0"/>
    <n v="4.8117999999999999"/>
  </r>
  <r>
    <n v="1768"/>
    <x v="857"/>
    <x v="2"/>
    <x v="579"/>
    <d v="2011-03-26T00:00:00"/>
    <s v="Standard Class"/>
    <s v="CC-12685"/>
    <s v="Craig Carroll"/>
    <x v="1"/>
    <s v="United States"/>
    <s v="Greensboro"/>
    <x v="3"/>
    <n v="27405"/>
    <x v="0"/>
    <s v="OFF-BI-10004410"/>
    <x v="1"/>
    <x v="8"/>
    <s v="C-Line Peel &amp; Stick Add-On Filing Pockets, 8-3/4 x 5-1/8, 10/Pack"/>
    <x v="1533"/>
    <n v="4"/>
    <n v="0.7"/>
    <n v="-5.8603999999999985"/>
  </r>
  <r>
    <n v="1769"/>
    <x v="857"/>
    <x v="2"/>
    <x v="579"/>
    <d v="2011-03-26T00:00:00"/>
    <s v="Standard Class"/>
    <s v="CC-12685"/>
    <s v="Craig Carroll"/>
    <x v="1"/>
    <s v="United States"/>
    <s v="Greensboro"/>
    <x v="3"/>
    <n v="27405"/>
    <x v="0"/>
    <s v="OFF-BI-10002735"/>
    <x v="1"/>
    <x v="8"/>
    <s v="GBC Prestige Therm-A-Bind Covers"/>
    <x v="1534"/>
    <n v="5"/>
    <n v="0.7"/>
    <n v="-39.456499999999991"/>
  </r>
  <r>
    <n v="1770"/>
    <x v="858"/>
    <x v="3"/>
    <x v="580"/>
    <d v="2014-03-09T00:00:00"/>
    <s v="Standard Class"/>
    <s v="SC-20770"/>
    <s v="Stewart Carmichael"/>
    <x v="2"/>
    <s v="United States"/>
    <s v="Dallas"/>
    <x v="5"/>
    <n v="75081"/>
    <x v="2"/>
    <s v="OFF-SU-10001935"/>
    <x v="1"/>
    <x v="14"/>
    <s v="Staples"/>
    <x v="1535"/>
    <n v="4"/>
    <n v="0.2"/>
    <n v="-1.3952000000000013"/>
  </r>
  <r>
    <n v="1771"/>
    <x v="858"/>
    <x v="3"/>
    <x v="580"/>
    <d v="2014-03-09T00:00:00"/>
    <s v="Standard Class"/>
    <s v="SC-20770"/>
    <s v="Stewart Carmichael"/>
    <x v="2"/>
    <s v="United States"/>
    <s v="Dallas"/>
    <x v="5"/>
    <n v="75081"/>
    <x v="2"/>
    <s v="OFF-BI-10003291"/>
    <x v="1"/>
    <x v="8"/>
    <s v="Wilson Jones Leather-Like Binders with DublLock Round Rings"/>
    <x v="1536"/>
    <n v="7"/>
    <n v="0.8"/>
    <n v="-20.166300000000007"/>
  </r>
  <r>
    <n v="1772"/>
    <x v="859"/>
    <x v="0"/>
    <x v="581"/>
    <d v="2013-11-30T00:00:00"/>
    <s v="Second Class"/>
    <s v="GG-14650"/>
    <s v="Greg Guthrie"/>
    <x v="2"/>
    <s v="United States"/>
    <s v="Chicago"/>
    <x v="10"/>
    <n v="60623"/>
    <x v="2"/>
    <s v="OFF-ST-10004337"/>
    <x v="1"/>
    <x v="4"/>
    <s v="SAFCO Commercial Wire Shelving, 72h"/>
    <x v="1537"/>
    <n v="2"/>
    <n v="0.2"/>
    <n v="-24.496000000000002"/>
  </r>
  <r>
    <n v="1773"/>
    <x v="859"/>
    <x v="0"/>
    <x v="581"/>
    <d v="2013-11-30T00:00:00"/>
    <s v="Second Class"/>
    <s v="GG-14650"/>
    <s v="Greg Guthrie"/>
    <x v="2"/>
    <s v="United States"/>
    <s v="Chicago"/>
    <x v="10"/>
    <n v="60623"/>
    <x v="2"/>
    <s v="TEC-AC-10001266"/>
    <x v="2"/>
    <x v="11"/>
    <s v="Memorex Micro Travel Drive 8 GB"/>
    <x v="1538"/>
    <n v="6"/>
    <n v="0.2"/>
    <n v="19.499999999999993"/>
  </r>
  <r>
    <n v="1774"/>
    <x v="860"/>
    <x v="2"/>
    <x v="582"/>
    <d v="2011-05-03T00:00:00"/>
    <s v="Standard Class"/>
    <s v="MY-18295"/>
    <s v="Muhammed Yedwab"/>
    <x v="2"/>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2"/>
    <s v="United States"/>
    <s v="Baltimore"/>
    <x v="39"/>
    <n v="21215"/>
    <x v="3"/>
    <s v="OFF-ST-10000877"/>
    <x v="1"/>
    <x v="4"/>
    <s v="Recycled Steel Personal File for Standard File Folders"/>
    <x v="1540"/>
    <n v="9"/>
    <n v="0"/>
    <n v="129.37860000000001"/>
  </r>
  <r>
    <n v="1776"/>
    <x v="860"/>
    <x v="2"/>
    <x v="582"/>
    <d v="2011-05-03T00:00:00"/>
    <s v="Standard Class"/>
    <s v="MY-18295"/>
    <s v="Muhammed Yedwab"/>
    <x v="2"/>
    <s v="United States"/>
    <s v="Baltimore"/>
    <x v="39"/>
    <n v="21215"/>
    <x v="3"/>
    <s v="OFF-AR-10004752"/>
    <x v="1"/>
    <x v="6"/>
    <s v="Blackstonian Pencils"/>
    <x v="1541"/>
    <n v="2"/>
    <n v="0"/>
    <n v="1.4952000000000001"/>
  </r>
  <r>
    <n v="1777"/>
    <x v="860"/>
    <x v="2"/>
    <x v="582"/>
    <d v="2011-05-03T00:00:00"/>
    <s v="Standard Class"/>
    <s v="MY-18295"/>
    <s v="Muhammed Yedwab"/>
    <x v="2"/>
    <s v="United States"/>
    <s v="Baltimore"/>
    <x v="39"/>
    <n v="21215"/>
    <x v="3"/>
    <s v="OFF-LA-10000452"/>
    <x v="1"/>
    <x v="2"/>
    <s v="Avery 488"/>
    <x v="982"/>
    <n v="1"/>
    <n v="0"/>
    <n v="1.512"/>
  </r>
  <r>
    <n v="1778"/>
    <x v="861"/>
    <x v="1"/>
    <x v="27"/>
    <d v="2012-11-28T00:00:00"/>
    <s v="Standard Class"/>
    <s v="DP-13000"/>
    <s v="Darren Powers"/>
    <x v="1"/>
    <s v="United States"/>
    <s v="Los Angeles"/>
    <x v="1"/>
    <n v="90004"/>
    <x v="1"/>
    <s v="OFF-PA-10000675"/>
    <x v="1"/>
    <x v="10"/>
    <s v="Xerox 1919"/>
    <x v="1542"/>
    <n v="9"/>
    <n v="0"/>
    <n v="180.76590000000002"/>
  </r>
  <r>
    <n v="1779"/>
    <x v="861"/>
    <x v="1"/>
    <x v="27"/>
    <d v="2012-11-28T00:00:00"/>
    <s v="Standard Class"/>
    <s v="DP-13000"/>
    <s v="Darren Powers"/>
    <x v="1"/>
    <s v="United States"/>
    <s v="Los Angeles"/>
    <x v="1"/>
    <n v="90004"/>
    <x v="1"/>
    <s v="OFF-AR-10003045"/>
    <x v="1"/>
    <x v="6"/>
    <s v="Prang Colored Pencils"/>
    <x v="456"/>
    <n v="5"/>
    <n v="0"/>
    <n v="6.6150000000000002"/>
  </r>
  <r>
    <n v="1780"/>
    <x v="862"/>
    <x v="0"/>
    <x v="583"/>
    <d v="2013-11-17T00:00:00"/>
    <s v="Standard Class"/>
    <s v="BD-11770"/>
    <s v="Bryan Davis"/>
    <x v="1"/>
    <s v="United States"/>
    <s v="New York City"/>
    <x v="15"/>
    <n v="10011"/>
    <x v="3"/>
    <s v="TEC-AC-10003447"/>
    <x v="2"/>
    <x v="11"/>
    <s v="Micropad Numeric Keypads"/>
    <x v="1543"/>
    <n v="3"/>
    <n v="0"/>
    <n v="14.992499999999996"/>
  </r>
  <r>
    <n v="1781"/>
    <x v="862"/>
    <x v="0"/>
    <x v="583"/>
    <d v="2013-11-17T00:00:00"/>
    <s v="Standard Class"/>
    <s v="BD-11770"/>
    <s v="Bryan Davis"/>
    <x v="1"/>
    <s v="United States"/>
    <s v="New York City"/>
    <x v="15"/>
    <n v="10011"/>
    <x v="3"/>
    <s v="OFF-ST-10002276"/>
    <x v="1"/>
    <x v="4"/>
    <s v="Safco Steel Mobile File Cart"/>
    <x v="1544"/>
    <n v="1"/>
    <n v="0"/>
    <n v="20.840000000000003"/>
  </r>
  <r>
    <n v="1782"/>
    <x v="863"/>
    <x v="1"/>
    <x v="584"/>
    <d v="2012-07-13T00:00:00"/>
    <s v="Standard Class"/>
    <s v="CB-12535"/>
    <s v="Claudia Bergmann"/>
    <x v="2"/>
    <s v="United States"/>
    <s v="Franklin"/>
    <x v="31"/>
    <n v="2038"/>
    <x v="3"/>
    <s v="OFF-PA-10001609"/>
    <x v="1"/>
    <x v="10"/>
    <s v="Tops Wirebound Message Log Books"/>
    <x v="1545"/>
    <n v="2"/>
    <n v="0"/>
    <n v="3.0267999999999997"/>
  </r>
  <r>
    <n v="1783"/>
    <x v="863"/>
    <x v="1"/>
    <x v="584"/>
    <d v="2012-07-13T00:00:00"/>
    <s v="Standard Class"/>
    <s v="CB-12535"/>
    <s v="Claudia Bergmann"/>
    <x v="2"/>
    <s v="United States"/>
    <s v="Franklin"/>
    <x v="31"/>
    <n v="2038"/>
    <x v="3"/>
    <s v="OFF-BI-10001597"/>
    <x v="1"/>
    <x v="8"/>
    <s v="Wilson Jones Ledger-Size, Piano-Hinge Binder, 2&quot;, Blue"/>
    <x v="1546"/>
    <n v="3"/>
    <n v="0"/>
    <n v="59.011199999999988"/>
  </r>
  <r>
    <n v="1784"/>
    <x v="864"/>
    <x v="3"/>
    <x v="585"/>
    <d v="2014-09-27T00:00:00"/>
    <s v="Standard Class"/>
    <s v="JE-15610"/>
    <s v="Jim Epp"/>
    <x v="2"/>
    <s v="United States"/>
    <s v="Milwaukee"/>
    <x v="6"/>
    <n v="53209"/>
    <x v="2"/>
    <s v="OFF-PA-10004475"/>
    <x v="1"/>
    <x v="10"/>
    <s v="Xerox 1940"/>
    <x v="1547"/>
    <n v="4"/>
    <n v="0"/>
    <n v="107.7216"/>
  </r>
  <r>
    <n v="1785"/>
    <x v="864"/>
    <x v="3"/>
    <x v="585"/>
    <d v="2014-09-27T00:00:00"/>
    <s v="Standard Class"/>
    <s v="JE-15610"/>
    <s v="Jim Epp"/>
    <x v="2"/>
    <s v="United States"/>
    <s v="Milwaukee"/>
    <x v="6"/>
    <n v="53209"/>
    <x v="2"/>
    <s v="TEC-AC-10004510"/>
    <x v="2"/>
    <x v="11"/>
    <s v="Logitech Desktop MK120 Mouse and keyboard Combo"/>
    <x v="1548"/>
    <n v="6"/>
    <n v="0"/>
    <n v="9.8159999999999954"/>
  </r>
  <r>
    <n v="1786"/>
    <x v="864"/>
    <x v="3"/>
    <x v="585"/>
    <d v="2014-09-27T00:00:00"/>
    <s v="Standard Class"/>
    <s v="JE-15610"/>
    <s v="Jim Epp"/>
    <x v="2"/>
    <s v="United States"/>
    <s v="Milwaukee"/>
    <x v="6"/>
    <n v="53209"/>
    <x v="2"/>
    <s v="OFF-BI-10002976"/>
    <x v="1"/>
    <x v="8"/>
    <s v="ACCOHIDE Binder by Acco"/>
    <x v="1549"/>
    <n v="8"/>
    <n v="0"/>
    <n v="15.5288"/>
  </r>
  <r>
    <n v="1787"/>
    <x v="864"/>
    <x v="3"/>
    <x v="585"/>
    <d v="2014-09-27T00:00:00"/>
    <s v="Standard Class"/>
    <s v="JE-15610"/>
    <s v="Jim Epp"/>
    <x v="2"/>
    <s v="United States"/>
    <s v="Milwaukee"/>
    <x v="6"/>
    <n v="53209"/>
    <x v="2"/>
    <s v="TEC-PH-10001615"/>
    <x v="2"/>
    <x v="7"/>
    <s v="AT&amp;T CL82213"/>
    <x v="284"/>
    <n v="3"/>
    <n v="0"/>
    <n v="25.221299999999989"/>
  </r>
  <r>
    <n v="1788"/>
    <x v="865"/>
    <x v="1"/>
    <x v="586"/>
    <d v="2012-02-19T00:00:00"/>
    <s v="Standard Class"/>
    <s v="RP-19855"/>
    <s v="Roy Phan"/>
    <x v="2"/>
    <s v="United States"/>
    <s v="Kenosha"/>
    <x v="6"/>
    <n v="53142"/>
    <x v="2"/>
    <s v="TEC-PH-10001819"/>
    <x v="2"/>
    <x v="7"/>
    <s v="Innergie mMini Combo Duo USB Travel Charging Kit"/>
    <x v="1550"/>
    <n v="3"/>
    <n v="0"/>
    <n v="64.785599999999988"/>
  </r>
  <r>
    <n v="1789"/>
    <x v="865"/>
    <x v="1"/>
    <x v="586"/>
    <d v="2012-02-19T00:00:00"/>
    <s v="Standard Class"/>
    <s v="RP-19855"/>
    <s v="Roy Phan"/>
    <x v="2"/>
    <s v="United States"/>
    <s v="Kenosha"/>
    <x v="6"/>
    <n v="53142"/>
    <x v="2"/>
    <s v="TEC-PH-10000560"/>
    <x v="2"/>
    <x v="7"/>
    <s v="Samsung Galaxy S III - 16GB - pebble blue (T-Mobile)"/>
    <x v="1551"/>
    <n v="2"/>
    <n v="0"/>
    <n v="195.99440000000004"/>
  </r>
  <r>
    <n v="1790"/>
    <x v="865"/>
    <x v="1"/>
    <x v="586"/>
    <d v="2012-02-19T00:00:00"/>
    <s v="Standard Class"/>
    <s v="RP-19855"/>
    <s v="Roy Phan"/>
    <x v="2"/>
    <s v="United States"/>
    <s v="Kenosha"/>
    <x v="6"/>
    <n v="53142"/>
    <x v="2"/>
    <s v="TEC-AC-10004568"/>
    <x v="2"/>
    <x v="11"/>
    <s v="Maxell LTO Ultrium - 800 GB"/>
    <x v="1552"/>
    <n v="5"/>
    <n v="0"/>
    <n v="26.590499999999988"/>
  </r>
  <r>
    <n v="1791"/>
    <x v="866"/>
    <x v="2"/>
    <x v="587"/>
    <d v="2011-10-04T00:00:00"/>
    <s v="Standard Class"/>
    <s v="RA-19915"/>
    <s v="Russell Applegate"/>
    <x v="1"/>
    <s v="United States"/>
    <s v="New York City"/>
    <x v="15"/>
    <n v="10011"/>
    <x v="3"/>
    <s v="OFF-PA-10004092"/>
    <x v="1"/>
    <x v="10"/>
    <s v="Tops Green Bar Computer Printout Paper"/>
    <x v="1553"/>
    <n v="1"/>
    <n v="0"/>
    <n v="24.47"/>
  </r>
  <r>
    <n v="1792"/>
    <x v="867"/>
    <x v="2"/>
    <x v="588"/>
    <d v="2011-12-03T00:00:00"/>
    <s v="First Class"/>
    <s v="RP-19390"/>
    <s v="Resi Pölking"/>
    <x v="1"/>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1"/>
    <s v="United States"/>
    <s v="Madison"/>
    <x v="6"/>
    <n v="53711"/>
    <x v="2"/>
    <s v="OFF-AR-10000475"/>
    <x v="1"/>
    <x v="6"/>
    <s v="Hunt BOSTON Vista Battery-Operated Pencil Sharpener, Black"/>
    <x v="1555"/>
    <n v="4"/>
    <n v="0"/>
    <n v="12.592800000000004"/>
  </r>
  <r>
    <n v="1794"/>
    <x v="868"/>
    <x v="2"/>
    <x v="589"/>
    <d v="2011-12-13T00:00:00"/>
    <s v="Standard Class"/>
    <s v="TB-21175"/>
    <s v="Thomas Boland"/>
    <x v="2"/>
    <s v="United States"/>
    <s v="Houston"/>
    <x v="5"/>
    <n v="77041"/>
    <x v="2"/>
    <s v="OFF-ST-10000777"/>
    <x v="1"/>
    <x v="4"/>
    <s v="Companion Letter/Legal File, Black"/>
    <x v="1556"/>
    <n v="2"/>
    <n v="0.2"/>
    <n v="6.0416000000000025"/>
  </r>
  <r>
    <n v="1795"/>
    <x v="869"/>
    <x v="0"/>
    <x v="64"/>
    <d v="2013-09-11T00:00:00"/>
    <s v="Standard Class"/>
    <s v="BE-11455"/>
    <s v="Brad Eason"/>
    <x v="3"/>
    <s v="United States"/>
    <s v="Olathe"/>
    <x v="41"/>
    <n v="66062"/>
    <x v="2"/>
    <s v="OFF-AR-10004022"/>
    <x v="1"/>
    <x v="6"/>
    <s v="Panasonic KP-380BK Classic Electric Pencil Sharpener"/>
    <x v="1557"/>
    <n v="3"/>
    <n v="0"/>
    <n v="26.984999999999992"/>
  </r>
  <r>
    <n v="1796"/>
    <x v="870"/>
    <x v="3"/>
    <x v="151"/>
    <d v="2014-08-31T00:00:00"/>
    <s v="First Class"/>
    <s v="MR-17545"/>
    <s v="Mathew Reese"/>
    <x v="3"/>
    <s v="United States"/>
    <s v="New York City"/>
    <x v="15"/>
    <n v="10024"/>
    <x v="3"/>
    <s v="OFF-ST-10002352"/>
    <x v="1"/>
    <x v="4"/>
    <s v="Iris Project Case"/>
    <x v="1558"/>
    <n v="8"/>
    <n v="0"/>
    <n v="16.598399999999998"/>
  </r>
  <r>
    <n v="1797"/>
    <x v="870"/>
    <x v="3"/>
    <x v="151"/>
    <d v="2014-08-31T00:00:00"/>
    <s v="First Class"/>
    <s v="MR-17545"/>
    <s v="Mathew Reese"/>
    <x v="3"/>
    <s v="United States"/>
    <s v="New York City"/>
    <x v="15"/>
    <n v="10024"/>
    <x v="3"/>
    <s v="TEC-PH-10000455"/>
    <x v="2"/>
    <x v="7"/>
    <s v="GE 30522EE2"/>
    <x v="1559"/>
    <n v="3"/>
    <n v="0"/>
    <n v="100.91129999999997"/>
  </r>
  <r>
    <n v="1798"/>
    <x v="870"/>
    <x v="3"/>
    <x v="151"/>
    <d v="2014-08-31T00:00:00"/>
    <s v="First Class"/>
    <s v="MR-17545"/>
    <s v="Mathew Reese"/>
    <x v="3"/>
    <s v="United States"/>
    <s v="New York City"/>
    <x v="15"/>
    <n v="10024"/>
    <x v="3"/>
    <s v="OFF-BI-10003910"/>
    <x v="1"/>
    <x v="8"/>
    <s v="DXL Angle-View Binders with Locking Rings by Samsill"/>
    <x v="1560"/>
    <n v="6"/>
    <n v="0.2"/>
    <n v="11.565"/>
  </r>
  <r>
    <n v="1799"/>
    <x v="871"/>
    <x v="0"/>
    <x v="274"/>
    <d v="2013-07-12T00:00:00"/>
    <s v="Standard Class"/>
    <s v="RM-19375"/>
    <s v="Raymond Messe"/>
    <x v="1"/>
    <s v="United States"/>
    <s v="San Jose"/>
    <x v="1"/>
    <n v="95123"/>
    <x v="1"/>
    <s v="FUR-FU-10003039"/>
    <x v="0"/>
    <x v="5"/>
    <s v="Howard Miller 11-1/2&quot; Diameter Grantwood Wall Clock"/>
    <x v="1561"/>
    <n v="5"/>
    <n v="0"/>
    <n v="73.320999999999998"/>
  </r>
  <r>
    <n v="1800"/>
    <x v="872"/>
    <x v="0"/>
    <x v="590"/>
    <d v="2013-08-11T00:00:00"/>
    <s v="Second Class"/>
    <s v="JF-15565"/>
    <s v="Jill Fjeld"/>
    <x v="1"/>
    <s v="United States"/>
    <s v="Dallas"/>
    <x v="5"/>
    <n v="75081"/>
    <x v="2"/>
    <s v="OFF-FA-10000585"/>
    <x v="1"/>
    <x v="13"/>
    <s v="OIC Bulk Pack Metal Binder Clips"/>
    <x v="1515"/>
    <n v="4"/>
    <n v="0.2"/>
    <n v="3.6295999999999995"/>
  </r>
  <r>
    <n v="1801"/>
    <x v="872"/>
    <x v="0"/>
    <x v="590"/>
    <d v="2013-08-11T00:00:00"/>
    <s v="Second Class"/>
    <s v="JF-15565"/>
    <s v="Jill Fjeld"/>
    <x v="1"/>
    <s v="United States"/>
    <s v="Dallas"/>
    <x v="5"/>
    <n v="75081"/>
    <x v="2"/>
    <s v="OFF-PA-10001994"/>
    <x v="1"/>
    <x v="10"/>
    <s v="Ink Jet Note and Greeting Cards, 8-1/2&quot; x 5-1/2&quot; Card Size"/>
    <x v="1562"/>
    <n v="3"/>
    <n v="0.2"/>
    <n v="17.534399999999998"/>
  </r>
  <r>
    <n v="1802"/>
    <x v="873"/>
    <x v="0"/>
    <x v="373"/>
    <d v="2013-11-20T00:00:00"/>
    <s v="Standard Class"/>
    <s v="AS-10135"/>
    <s v="Adrian Shami"/>
    <x v="3"/>
    <s v="United States"/>
    <s v="Auburn"/>
    <x v="4"/>
    <n v="98002"/>
    <x v="1"/>
    <s v="FUR-FU-10004270"/>
    <x v="0"/>
    <x v="5"/>
    <s v="Eldon Image Series Desk Accessories, Burgundy"/>
    <x v="1563"/>
    <n v="1"/>
    <n v="0"/>
    <n v="1.5047999999999999"/>
  </r>
  <r>
    <n v="1803"/>
    <x v="874"/>
    <x v="3"/>
    <x v="585"/>
    <d v="2014-09-27T00:00:00"/>
    <s v="Second Class"/>
    <s v="JA-15970"/>
    <s v="Joseph Airdo"/>
    <x v="1"/>
    <s v="United States"/>
    <s v="Philadelphia"/>
    <x v="9"/>
    <n v="19134"/>
    <x v="3"/>
    <s v="OFF-BI-10002498"/>
    <x v="1"/>
    <x v="8"/>
    <s v="Clear Mylar Reinforcing Strips"/>
    <x v="1564"/>
    <n v="1"/>
    <n v="0.7"/>
    <n v="-4.2987000000000002"/>
  </r>
  <r>
    <n v="1804"/>
    <x v="874"/>
    <x v="3"/>
    <x v="585"/>
    <d v="2014-09-27T00:00:00"/>
    <s v="Second Class"/>
    <s v="JA-15970"/>
    <s v="Joseph Airdo"/>
    <x v="1"/>
    <s v="United States"/>
    <s v="Philadelphia"/>
    <x v="9"/>
    <n v="19134"/>
    <x v="3"/>
    <s v="OFF-SU-10002881"/>
    <x v="1"/>
    <x v="14"/>
    <s v="Martin Yale Chadless Opener Electric Letter Opener"/>
    <x v="1565"/>
    <n v="7"/>
    <n v="0.2"/>
    <n v="-1049.3406"/>
  </r>
  <r>
    <n v="1805"/>
    <x v="874"/>
    <x v="3"/>
    <x v="585"/>
    <d v="2014-09-27T00:00:00"/>
    <s v="Second Class"/>
    <s v="JA-15970"/>
    <s v="Joseph Airdo"/>
    <x v="1"/>
    <s v="United States"/>
    <s v="Philadelphia"/>
    <x v="9"/>
    <n v="19134"/>
    <x v="3"/>
    <s v="TEC-AC-10002926"/>
    <x v="2"/>
    <x v="11"/>
    <s v="Logitech Wireless Marathon Mouse M705"/>
    <x v="1566"/>
    <n v="2"/>
    <n v="0.2"/>
    <n v="22.995400000000004"/>
  </r>
  <r>
    <n v="1806"/>
    <x v="875"/>
    <x v="0"/>
    <x v="591"/>
    <d v="2013-12-29T00:00:00"/>
    <s v="First Class"/>
    <s v="GK-14620"/>
    <s v="Grace Kelly"/>
    <x v="2"/>
    <s v="United States"/>
    <s v="Los Angeles"/>
    <x v="1"/>
    <n v="90049"/>
    <x v="1"/>
    <s v="TEC-PH-10002200"/>
    <x v="2"/>
    <x v="7"/>
    <s v="Samsung Galaxy Note 2"/>
    <x v="1567"/>
    <n v="7"/>
    <n v="0.2"/>
    <n v="257.59440000000029"/>
  </r>
  <r>
    <n v="1807"/>
    <x v="875"/>
    <x v="0"/>
    <x v="591"/>
    <d v="2013-12-29T00:00:00"/>
    <s v="First Class"/>
    <s v="GK-14620"/>
    <s v="Grace Kelly"/>
    <x v="2"/>
    <s v="United States"/>
    <s v="Los Angeles"/>
    <x v="1"/>
    <n v="90049"/>
    <x v="1"/>
    <s v="OFF-PA-10002005"/>
    <x v="1"/>
    <x v="10"/>
    <s v="Xerox 225"/>
    <x v="1568"/>
    <n v="7"/>
    <n v="0"/>
    <n v="21.772800000000004"/>
  </r>
  <r>
    <n v="1808"/>
    <x v="875"/>
    <x v="0"/>
    <x v="591"/>
    <d v="2013-12-29T00:00:00"/>
    <s v="First Class"/>
    <s v="GK-14620"/>
    <s v="Grace Kelly"/>
    <x v="2"/>
    <s v="United States"/>
    <s v="Los Angeles"/>
    <x v="1"/>
    <n v="90049"/>
    <x v="1"/>
    <s v="TEC-AC-10001465"/>
    <x v="2"/>
    <x v="11"/>
    <s v="SanDisk Cruzer 64 GB USB Flash Drive"/>
    <x v="1569"/>
    <n v="7"/>
    <n v="0"/>
    <n v="76.271999999999977"/>
  </r>
  <r>
    <n v="1809"/>
    <x v="876"/>
    <x v="0"/>
    <x v="592"/>
    <d v="2013-02-13T00:00:00"/>
    <s v="First Class"/>
    <s v="PB-19210"/>
    <s v="Phillip Breyer"/>
    <x v="2"/>
    <s v="United States"/>
    <s v="Tulsa"/>
    <x v="26"/>
    <n v="74133"/>
    <x v="2"/>
    <s v="TEC-PH-10004897"/>
    <x v="2"/>
    <x v="7"/>
    <s v="Mediabridge Sport Armband iPhone 5s"/>
    <x v="1570"/>
    <n v="7"/>
    <n v="0"/>
    <n v="0.69929999999999914"/>
  </r>
  <r>
    <n v="1810"/>
    <x v="877"/>
    <x v="0"/>
    <x v="248"/>
    <d v="2013-10-30T00:00:00"/>
    <s v="Standard Class"/>
    <s v="HK-14890"/>
    <s v="Heather Kirkland"/>
    <x v="2"/>
    <s v="United States"/>
    <s v="Chicago"/>
    <x v="10"/>
    <n v="60610"/>
    <x v="2"/>
    <s v="FUR-FU-10001196"/>
    <x v="0"/>
    <x v="5"/>
    <s v="DAX Cubicle Frames - 8x10"/>
    <x v="1571"/>
    <n v="7"/>
    <n v="0.6"/>
    <n v="-12.116999999999999"/>
  </r>
  <r>
    <n v="1811"/>
    <x v="877"/>
    <x v="0"/>
    <x v="248"/>
    <d v="2013-10-30T00:00:00"/>
    <s v="Standard Class"/>
    <s v="HK-14890"/>
    <s v="Heather Kirkland"/>
    <x v="2"/>
    <s v="United States"/>
    <s v="Chicago"/>
    <x v="10"/>
    <n v="60610"/>
    <x v="2"/>
    <s v="OFF-PA-10000595"/>
    <x v="1"/>
    <x v="10"/>
    <s v="Xerox 1929"/>
    <x v="1572"/>
    <n v="3"/>
    <n v="0.2"/>
    <n v="17.815199999999997"/>
  </r>
  <r>
    <n v="1812"/>
    <x v="878"/>
    <x v="2"/>
    <x v="3"/>
    <d v="2011-06-11T00:00:00"/>
    <s v="Second Class"/>
    <s v="FO-14305"/>
    <s v="Frank Olsen"/>
    <x v="1"/>
    <s v="United States"/>
    <s v="Harrisonburg"/>
    <x v="17"/>
    <n v="22801"/>
    <x v="0"/>
    <s v="FUR-TA-10004534"/>
    <x v="0"/>
    <x v="3"/>
    <s v="Bevis 44 x 96 Conference Tables"/>
    <x v="1573"/>
    <n v="7"/>
    <n v="0"/>
    <n v="245.0209999999999"/>
  </r>
  <r>
    <n v="1813"/>
    <x v="879"/>
    <x v="3"/>
    <x v="225"/>
    <d v="2014-11-27T00:00:00"/>
    <s v="Standard Class"/>
    <s v="BT-11680"/>
    <s v="Brian Thompson"/>
    <x v="1"/>
    <s v="United States"/>
    <s v="Newark"/>
    <x v="24"/>
    <n v="43055"/>
    <x v="3"/>
    <s v="FUR-FU-10001861"/>
    <x v="0"/>
    <x v="5"/>
    <s v="Floodlight Indoor Halogen Bulbs, 1 Bulb per Pack, 60 Watts"/>
    <x v="292"/>
    <n v="5"/>
    <n v="0.2"/>
    <n v="28.129999999999995"/>
  </r>
  <r>
    <n v="1814"/>
    <x v="879"/>
    <x v="3"/>
    <x v="225"/>
    <d v="2014-11-27T00:00:00"/>
    <s v="Standard Class"/>
    <s v="BT-11680"/>
    <s v="Brian Thompson"/>
    <x v="1"/>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2"/>
    <s v="United States"/>
    <s v="Los Angeles"/>
    <x v="1"/>
    <n v="90045"/>
    <x v="1"/>
    <s v="FUR-TA-10002607"/>
    <x v="0"/>
    <x v="3"/>
    <s v="KI Conference Tables"/>
    <x v="1575"/>
    <n v="3"/>
    <n v="0.2"/>
    <n v="-8.5067999999999913"/>
  </r>
  <r>
    <n v="1816"/>
    <x v="881"/>
    <x v="1"/>
    <x v="593"/>
    <d v="2012-06-04T00:00:00"/>
    <s v="Same Day"/>
    <s v="LL-16840"/>
    <s v="Lauren Leatherbury"/>
    <x v="1"/>
    <s v="United States"/>
    <s v="Seattle"/>
    <x v="4"/>
    <n v="98105"/>
    <x v="1"/>
    <s v="OFF-LA-10000443"/>
    <x v="1"/>
    <x v="2"/>
    <s v="Avery 501"/>
    <x v="1576"/>
    <n v="2"/>
    <n v="0"/>
    <n v="3.4685999999999999"/>
  </r>
  <r>
    <n v="1817"/>
    <x v="881"/>
    <x v="1"/>
    <x v="593"/>
    <d v="2012-06-04T00:00:00"/>
    <s v="Same Day"/>
    <s v="LL-16840"/>
    <s v="Lauren Leatherbury"/>
    <x v="1"/>
    <s v="United States"/>
    <s v="Seattle"/>
    <x v="4"/>
    <n v="98105"/>
    <x v="1"/>
    <s v="OFF-AR-10004685"/>
    <x v="1"/>
    <x v="6"/>
    <s v="Binney &amp; Smith Crayola Metallic Colored Pencils, 8-Color Set"/>
    <x v="1577"/>
    <n v="2"/>
    <n v="0"/>
    <n v="3.0557999999999996"/>
  </r>
  <r>
    <n v="1818"/>
    <x v="882"/>
    <x v="1"/>
    <x v="350"/>
    <d v="2012-12-15T00:00:00"/>
    <s v="Second Class"/>
    <s v="MC-17575"/>
    <s v="Matt Collins"/>
    <x v="1"/>
    <s v="United States"/>
    <s v="Los Angeles"/>
    <x v="1"/>
    <n v="90036"/>
    <x v="1"/>
    <s v="OFF-LA-10001771"/>
    <x v="1"/>
    <x v="2"/>
    <s v="Avery 513"/>
    <x v="745"/>
    <n v="2"/>
    <n v="0"/>
    <n v="4.5815999999999999"/>
  </r>
  <r>
    <n v="1819"/>
    <x v="883"/>
    <x v="2"/>
    <x v="594"/>
    <d v="2011-05-29T00:00:00"/>
    <s v="Standard Class"/>
    <s v="JL-15235"/>
    <s v="Janet Lee"/>
    <x v="1"/>
    <s v="United States"/>
    <s v="Chicago"/>
    <x v="10"/>
    <n v="60623"/>
    <x v="2"/>
    <s v="OFF-AP-10001394"/>
    <x v="1"/>
    <x v="9"/>
    <s v="Harmony Air Purifier"/>
    <x v="1578"/>
    <n v="2"/>
    <n v="0.8"/>
    <n v="-166.32000000000005"/>
  </r>
  <r>
    <n v="1820"/>
    <x v="883"/>
    <x v="2"/>
    <x v="594"/>
    <d v="2011-05-29T00:00:00"/>
    <s v="Standard Class"/>
    <s v="JL-15235"/>
    <s v="Janet Lee"/>
    <x v="1"/>
    <s v="United States"/>
    <s v="Chicago"/>
    <x v="10"/>
    <n v="60623"/>
    <x v="2"/>
    <s v="FUR-FU-10002553"/>
    <x v="0"/>
    <x v="5"/>
    <s v="Electrix Incandescent Magnifying Lamp, Black"/>
    <x v="1579"/>
    <n v="2"/>
    <n v="0.6"/>
    <n v="-24.188999999999993"/>
  </r>
  <r>
    <n v="1821"/>
    <x v="884"/>
    <x v="0"/>
    <x v="595"/>
    <d v="2013-02-20T00:00:00"/>
    <s v="Standard Class"/>
    <s v="EA-14035"/>
    <s v="Erin Ashbrook"/>
    <x v="2"/>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2"/>
    <s v="United States"/>
    <s v="Chicago"/>
    <x v="10"/>
    <n v="60623"/>
    <x v="2"/>
    <s v="OFF-FA-10000304"/>
    <x v="1"/>
    <x v="13"/>
    <s v="Advantus Push Pins"/>
    <x v="1535"/>
    <n v="4"/>
    <n v="0.2"/>
    <n v="1.8312000000000004"/>
  </r>
  <r>
    <n v="1823"/>
    <x v="884"/>
    <x v="0"/>
    <x v="595"/>
    <d v="2013-02-20T00:00:00"/>
    <s v="Standard Class"/>
    <s v="EA-14035"/>
    <s v="Erin Ashbrook"/>
    <x v="2"/>
    <s v="United States"/>
    <s v="Chicago"/>
    <x v="10"/>
    <n v="60623"/>
    <x v="2"/>
    <s v="FUR-CH-10004754"/>
    <x v="0"/>
    <x v="1"/>
    <s v="Global Stack Chair with Arms, Black"/>
    <x v="1581"/>
    <n v="3"/>
    <n v="0.3"/>
    <n v="-2.6981999999999999"/>
  </r>
  <r>
    <n v="1824"/>
    <x v="884"/>
    <x v="0"/>
    <x v="595"/>
    <d v="2013-02-20T00:00:00"/>
    <s v="Standard Class"/>
    <s v="EA-14035"/>
    <s v="Erin Ashbrook"/>
    <x v="2"/>
    <s v="United States"/>
    <s v="Chicago"/>
    <x v="10"/>
    <n v="60623"/>
    <x v="2"/>
    <s v="OFF-PA-10000809"/>
    <x v="1"/>
    <x v="10"/>
    <s v="Xerox 206"/>
    <x v="1182"/>
    <n v="1"/>
    <n v="0.2"/>
    <n v="1.8144"/>
  </r>
  <r>
    <n v="1825"/>
    <x v="885"/>
    <x v="0"/>
    <x v="596"/>
    <d v="2013-12-29T00:00:00"/>
    <s v="Standard Class"/>
    <s v="SA-20830"/>
    <s v="Sue Ann Reed"/>
    <x v="1"/>
    <s v="United States"/>
    <s v="Redmond"/>
    <x v="21"/>
    <n v="97756"/>
    <x v="1"/>
    <s v="OFF-BI-10003694"/>
    <x v="1"/>
    <x v="8"/>
    <s v="Avery 3 1/2&quot; Diskette Storage Pages, 10/Pack"/>
    <x v="1582"/>
    <n v="10"/>
    <n v="0.7"/>
    <n v="-25.05599999999999"/>
  </r>
  <r>
    <n v="1826"/>
    <x v="885"/>
    <x v="0"/>
    <x v="596"/>
    <d v="2013-12-29T00:00:00"/>
    <s v="Standard Class"/>
    <s v="SA-20830"/>
    <s v="Sue Ann Reed"/>
    <x v="1"/>
    <s v="United States"/>
    <s v="Redmond"/>
    <x v="21"/>
    <n v="97756"/>
    <x v="1"/>
    <s v="FUR-FU-10001935"/>
    <x v="0"/>
    <x v="5"/>
    <s v="3M Hangers With Command Adhesive"/>
    <x v="1583"/>
    <n v="4"/>
    <n v="0.2"/>
    <n v="3.108000000000001"/>
  </r>
  <r>
    <n v="1827"/>
    <x v="885"/>
    <x v="0"/>
    <x v="596"/>
    <d v="2013-12-29T00:00:00"/>
    <s v="Standard Class"/>
    <s v="SA-20830"/>
    <s v="Sue Ann Reed"/>
    <x v="1"/>
    <s v="United States"/>
    <s v="Redmond"/>
    <x v="21"/>
    <n v="97756"/>
    <x v="1"/>
    <s v="FUR-FU-10002878"/>
    <x v="0"/>
    <x v="5"/>
    <s v="Seth Thomas 14&quot; Day/Date Wall Clock"/>
    <x v="1584"/>
    <n v="1"/>
    <n v="0.2"/>
    <n v="4.8416000000000006"/>
  </r>
  <r>
    <n v="1828"/>
    <x v="886"/>
    <x v="0"/>
    <x v="597"/>
    <d v="2013-02-11T00:00:00"/>
    <s v="Second Class"/>
    <s v="CH-12070"/>
    <s v="Cathy Hwang"/>
    <x v="3"/>
    <s v="United States"/>
    <s v="Raleigh"/>
    <x v="3"/>
    <n v="27604"/>
    <x v="0"/>
    <s v="TEC-PH-10002624"/>
    <x v="2"/>
    <x v="7"/>
    <s v="Samsung Galaxy S4 Mini"/>
    <x v="1585"/>
    <n v="3"/>
    <n v="0.2"/>
    <n v="126.8972999999998"/>
  </r>
  <r>
    <n v="1829"/>
    <x v="887"/>
    <x v="1"/>
    <x v="562"/>
    <d v="2012-07-15T00:00:00"/>
    <s v="Second Class"/>
    <s v="ND-18460"/>
    <s v="Neil Ducich"/>
    <x v="2"/>
    <s v="United States"/>
    <s v="Macon"/>
    <x v="32"/>
    <n v="31204"/>
    <x v="0"/>
    <s v="OFF-PA-10000019"/>
    <x v="1"/>
    <x v="10"/>
    <s v="Xerox 1931"/>
    <x v="789"/>
    <n v="6"/>
    <n v="0"/>
    <n v="18.662400000000002"/>
  </r>
  <r>
    <n v="1830"/>
    <x v="888"/>
    <x v="2"/>
    <x v="598"/>
    <d v="2011-05-24T00:00:00"/>
    <s v="Standard Class"/>
    <s v="BS-11755"/>
    <s v="Bruce Stewart"/>
    <x v="1"/>
    <s v="United States"/>
    <s v="Cleveland"/>
    <x v="24"/>
    <n v="44105"/>
    <x v="3"/>
    <s v="TEC-PH-10002885"/>
    <x v="2"/>
    <x v="7"/>
    <s v="Apple iPhone 5"/>
    <x v="1586"/>
    <n v="2"/>
    <n v="0.4"/>
    <n v="-168.95579999999995"/>
  </r>
  <r>
    <n v="1831"/>
    <x v="889"/>
    <x v="3"/>
    <x v="208"/>
    <d v="2014-10-22T00:00:00"/>
    <s v="Same Day"/>
    <s v="SL-20155"/>
    <s v="Sara Luxemburg"/>
    <x v="3"/>
    <s v="United States"/>
    <s v="Muskogee"/>
    <x v="26"/>
    <n v="74403"/>
    <x v="2"/>
    <s v="TEC-PH-10000895"/>
    <x v="2"/>
    <x v="7"/>
    <s v="Polycom VVX 310 VoIP phone"/>
    <x v="1587"/>
    <n v="8"/>
    <n v="0"/>
    <n v="374.37920000000008"/>
  </r>
  <r>
    <n v="1832"/>
    <x v="889"/>
    <x v="3"/>
    <x v="208"/>
    <d v="2014-10-22T00:00:00"/>
    <s v="Same Day"/>
    <s v="SL-20155"/>
    <s v="Sara Luxemburg"/>
    <x v="3"/>
    <s v="United States"/>
    <s v="Muskogee"/>
    <x v="26"/>
    <n v="74403"/>
    <x v="2"/>
    <s v="FUR-TA-10002356"/>
    <x v="0"/>
    <x v="3"/>
    <s v="Bevis Boat-Shaped Conference Table"/>
    <x v="1588"/>
    <n v="1"/>
    <n v="0"/>
    <n v="62.906399999999991"/>
  </r>
  <r>
    <n v="1833"/>
    <x v="890"/>
    <x v="1"/>
    <x v="599"/>
    <d v="2012-11-09T00:00:00"/>
    <s v="Standard Class"/>
    <s v="GB-14530"/>
    <s v="George Bell"/>
    <x v="2"/>
    <s v="United States"/>
    <s v="Monroe"/>
    <x v="3"/>
    <n v="28110"/>
    <x v="0"/>
    <s v="FUR-CH-10001270"/>
    <x v="0"/>
    <x v="1"/>
    <s v="Harbour Creations Steel Folding Chair"/>
    <x v="724"/>
    <n v="3"/>
    <n v="0.2"/>
    <n v="25.874999999999972"/>
  </r>
  <r>
    <n v="1834"/>
    <x v="891"/>
    <x v="3"/>
    <x v="378"/>
    <d v="2014-08-08T00:00:00"/>
    <s v="Standard Class"/>
    <s v="AS-10045"/>
    <s v="Aaron Smayling"/>
    <x v="2"/>
    <s v="United States"/>
    <s v="Austin"/>
    <x v="5"/>
    <n v="78745"/>
    <x v="2"/>
    <s v="TEC-MA-10000488"/>
    <x v="2"/>
    <x v="15"/>
    <s v="Bady BDG101FRU Card Printer"/>
    <x v="1589"/>
    <n v="3"/>
    <n v="0.4"/>
    <n v="-263.99670000000026"/>
  </r>
  <r>
    <n v="1835"/>
    <x v="891"/>
    <x v="3"/>
    <x v="378"/>
    <d v="2014-08-08T00:00:00"/>
    <s v="Standard Class"/>
    <s v="AS-10045"/>
    <s v="Aaron Smayling"/>
    <x v="2"/>
    <s v="United States"/>
    <s v="Austin"/>
    <x v="5"/>
    <n v="78745"/>
    <x v="2"/>
    <s v="OFF-PA-10003729"/>
    <x v="1"/>
    <x v="10"/>
    <s v="Xerox 1998"/>
    <x v="1590"/>
    <n v="7"/>
    <n v="0.2"/>
    <n v="12.700800000000001"/>
  </r>
  <r>
    <n v="1836"/>
    <x v="892"/>
    <x v="2"/>
    <x v="261"/>
    <d v="2011-06-24T00:00:00"/>
    <s v="First Class"/>
    <s v="RM-19375"/>
    <s v="Raymond Messe"/>
    <x v="1"/>
    <s v="United States"/>
    <s v="Meriden"/>
    <x v="29"/>
    <n v="6450"/>
    <x v="3"/>
    <s v="OFF-AR-10003056"/>
    <x v="1"/>
    <x v="6"/>
    <s v="Newell 341"/>
    <x v="1591"/>
    <n v="5"/>
    <n v="0"/>
    <n v="6.2059999999999977"/>
  </r>
  <r>
    <n v="1837"/>
    <x v="893"/>
    <x v="3"/>
    <x v="600"/>
    <d v="2014-02-22T00:00:00"/>
    <s v="Second Class"/>
    <s v="NH-18610"/>
    <s v="Nicole Hansen"/>
    <x v="2"/>
    <s v="United States"/>
    <s v="Roswell"/>
    <x v="32"/>
    <n v="30076"/>
    <x v="0"/>
    <s v="OFF-AP-10002518"/>
    <x v="1"/>
    <x v="9"/>
    <s v="Kensington 7 Outlet MasterPiece Power Center"/>
    <x v="1592"/>
    <n v="7"/>
    <n v="0"/>
    <n v="361.29939999999988"/>
  </r>
  <r>
    <n v="1838"/>
    <x v="894"/>
    <x v="2"/>
    <x v="601"/>
    <d v="2011-08-05T00:00:00"/>
    <s v="Standard Class"/>
    <s v="BF-10975"/>
    <s v="Barbara Fisher"/>
    <x v="2"/>
    <s v="United States"/>
    <s v="Charlotte"/>
    <x v="3"/>
    <n v="28205"/>
    <x v="0"/>
    <s v="OFF-LA-10000240"/>
    <x v="1"/>
    <x v="2"/>
    <s v="Self-Adhesive Address Labels for Typewriters by Universal"/>
    <x v="1593"/>
    <n v="3"/>
    <n v="0.2"/>
    <n v="5.9210999999999983"/>
  </r>
  <r>
    <n v="1839"/>
    <x v="894"/>
    <x v="2"/>
    <x v="601"/>
    <d v="2011-08-05T00:00:00"/>
    <s v="Standard Class"/>
    <s v="BF-10975"/>
    <s v="Barbara Fisher"/>
    <x v="2"/>
    <s v="United States"/>
    <s v="Charlotte"/>
    <x v="3"/>
    <n v="28205"/>
    <x v="0"/>
    <s v="FUR-FU-10000629"/>
    <x v="0"/>
    <x v="5"/>
    <s v="9-3/4 Diameter Round Wall Clock"/>
    <x v="1594"/>
    <n v="4"/>
    <n v="0.2"/>
    <n v="12.135200000000001"/>
  </r>
  <r>
    <n v="1840"/>
    <x v="894"/>
    <x v="2"/>
    <x v="601"/>
    <d v="2011-08-05T00:00:00"/>
    <s v="Standard Class"/>
    <s v="BF-10975"/>
    <s v="Barbara Fisher"/>
    <x v="2"/>
    <s v="United States"/>
    <s v="Charlotte"/>
    <x v="3"/>
    <n v="28205"/>
    <x v="0"/>
    <s v="OFF-AP-10001005"/>
    <x v="1"/>
    <x v="9"/>
    <s v="Honeywell Quietcare HEPA Air Cleaner"/>
    <x v="1595"/>
    <n v="1"/>
    <n v="0.2"/>
    <n v="10.224499999999994"/>
  </r>
  <r>
    <n v="1841"/>
    <x v="894"/>
    <x v="2"/>
    <x v="601"/>
    <d v="2011-08-05T00:00:00"/>
    <s v="Standard Class"/>
    <s v="BF-10975"/>
    <s v="Barbara Fisher"/>
    <x v="2"/>
    <s v="United States"/>
    <s v="Charlotte"/>
    <x v="3"/>
    <n v="28205"/>
    <x v="0"/>
    <s v="OFF-PA-10002377"/>
    <x v="1"/>
    <x v="10"/>
    <s v="Xerox 1916"/>
    <x v="128"/>
    <n v="2"/>
    <n v="0.2"/>
    <n v="29.363999999999997"/>
  </r>
  <r>
    <n v="1842"/>
    <x v="895"/>
    <x v="0"/>
    <x v="427"/>
    <d v="2013-07-24T00:00:00"/>
    <s v="Standard Class"/>
    <s v="KH-16330"/>
    <s v="Katharine Harms"/>
    <x v="2"/>
    <s v="United States"/>
    <s v="Bowling Green"/>
    <x v="0"/>
    <n v="42104"/>
    <x v="0"/>
    <s v="FUR-CH-10000988"/>
    <x v="0"/>
    <x v="1"/>
    <s v="Hon Olson Stacker Stools"/>
    <x v="1596"/>
    <n v="1"/>
    <n v="0"/>
    <n v="39.4268"/>
  </r>
  <r>
    <n v="1843"/>
    <x v="896"/>
    <x v="1"/>
    <x v="97"/>
    <d v="2012-02-11T00:00:00"/>
    <s v="Second Class"/>
    <s v="FA-14230"/>
    <s v="Frank Atkinson"/>
    <x v="2"/>
    <s v="United States"/>
    <s v="San Antonio"/>
    <x v="5"/>
    <n v="78207"/>
    <x v="2"/>
    <s v="OFF-LA-10001074"/>
    <x v="1"/>
    <x v="2"/>
    <s v="Round Specialty Laser Printer Labels"/>
    <x v="110"/>
    <n v="4"/>
    <n v="0.2"/>
    <n v="13.532399999999996"/>
  </r>
  <r>
    <n v="1844"/>
    <x v="896"/>
    <x v="1"/>
    <x v="97"/>
    <d v="2012-02-11T00:00:00"/>
    <s v="Second Class"/>
    <s v="FA-14230"/>
    <s v="Frank Atkinson"/>
    <x v="2"/>
    <s v="United States"/>
    <s v="San Antonio"/>
    <x v="5"/>
    <n v="78207"/>
    <x v="2"/>
    <s v="FUR-FU-10001986"/>
    <x v="0"/>
    <x v="5"/>
    <s v="Dana Fluorescent Magnifying Lamp, White, 36&quot;"/>
    <x v="1597"/>
    <n v="2"/>
    <n v="0.6"/>
    <n v="-30.588000000000001"/>
  </r>
  <r>
    <n v="1845"/>
    <x v="897"/>
    <x v="3"/>
    <x v="570"/>
    <d v="2014-08-03T00:00:00"/>
    <s v="Standard Class"/>
    <s v="GW-14605"/>
    <s v="Giulietta Weimer"/>
    <x v="1"/>
    <s v="United States"/>
    <s v="Seattle"/>
    <x v="4"/>
    <n v="98115"/>
    <x v="1"/>
    <s v="TEC-AC-10003027"/>
    <x v="2"/>
    <x v="11"/>
    <s v="Imation 8GB Mini TravelDrive USB 2.0 Flash Drive"/>
    <x v="26"/>
    <n v="3"/>
    <n v="0"/>
    <n v="11.774100000000004"/>
  </r>
  <r>
    <n v="1846"/>
    <x v="898"/>
    <x v="3"/>
    <x v="602"/>
    <d v="2014-01-18T00:00:00"/>
    <s v="Second Class"/>
    <s v="DA-13450"/>
    <s v="Dianna Arnett"/>
    <x v="3"/>
    <s v="United States"/>
    <s v="Washington"/>
    <x v="40"/>
    <n v="20016"/>
    <x v="3"/>
    <s v="OFF-PA-10001804"/>
    <x v="1"/>
    <x v="10"/>
    <s v="Xerox 195"/>
    <x v="1598"/>
    <n v="6"/>
    <n v="0"/>
    <n v="19.238399999999999"/>
  </r>
  <r>
    <n v="1847"/>
    <x v="898"/>
    <x v="3"/>
    <x v="602"/>
    <d v="2014-01-18T00:00:00"/>
    <s v="Second Class"/>
    <s v="DA-13450"/>
    <s v="Dianna Arnett"/>
    <x v="3"/>
    <s v="United States"/>
    <s v="Washington"/>
    <x v="40"/>
    <n v="20016"/>
    <x v="3"/>
    <s v="FUR-FU-10004973"/>
    <x v="0"/>
    <x v="5"/>
    <s v="Flat Face Poster Frame"/>
    <x v="1023"/>
    <n v="2"/>
    <n v="0"/>
    <n v="15.825600000000001"/>
  </r>
  <r>
    <n v="1848"/>
    <x v="899"/>
    <x v="3"/>
    <x v="18"/>
    <d v="2014-09-11T00:00:00"/>
    <s v="Same Day"/>
    <s v="FH-14275"/>
    <s v="Frank Hawley"/>
    <x v="2"/>
    <s v="United States"/>
    <s v="Los Angeles"/>
    <x v="1"/>
    <n v="90004"/>
    <x v="1"/>
    <s v="FUR-CH-10002602"/>
    <x v="0"/>
    <x v="1"/>
    <s v="DMI Arturo Collection Mission-style Design Wood Chair"/>
    <x v="1599"/>
    <n v="3"/>
    <n v="0.2"/>
    <n v="27.176400000000015"/>
  </r>
  <r>
    <n v="1849"/>
    <x v="899"/>
    <x v="3"/>
    <x v="18"/>
    <d v="2014-09-11T00:00:00"/>
    <s v="Same Day"/>
    <s v="FH-14275"/>
    <s v="Frank Hawley"/>
    <x v="2"/>
    <s v="United States"/>
    <s v="Los Angeles"/>
    <x v="1"/>
    <n v="90004"/>
    <x v="1"/>
    <s v="OFF-BI-10004140"/>
    <x v="1"/>
    <x v="8"/>
    <s v="Avery Non-Stick Binders"/>
    <x v="1600"/>
    <n v="2"/>
    <n v="0.2"/>
    <n v="2.2449999999999992"/>
  </r>
  <r>
    <n v="1850"/>
    <x v="900"/>
    <x v="1"/>
    <x v="603"/>
    <d v="2012-07-25T00:00:00"/>
    <s v="Second Class"/>
    <s v="RK-19300"/>
    <s v="Ralph Kennedy"/>
    <x v="1"/>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1"/>
    <s v="United States"/>
    <s v="South Bend"/>
    <x v="14"/>
    <n v="46614"/>
    <x v="2"/>
    <s v="TEC-AC-10002253"/>
    <x v="2"/>
    <x v="11"/>
    <s v="Imation Bio 8GB USB Flash Drive Imation Corp"/>
    <x v="1602"/>
    <n v="5"/>
    <n v="0"/>
    <n v="124.68000000000004"/>
  </r>
  <r>
    <n v="1852"/>
    <x v="900"/>
    <x v="1"/>
    <x v="603"/>
    <d v="2012-07-25T00:00:00"/>
    <s v="Second Class"/>
    <s v="RK-19300"/>
    <s v="Ralph Kennedy"/>
    <x v="1"/>
    <s v="United States"/>
    <s v="South Bend"/>
    <x v="14"/>
    <n v="46614"/>
    <x v="2"/>
    <s v="OFF-PA-10000528"/>
    <x v="1"/>
    <x v="10"/>
    <s v="Xerox 1981"/>
    <x v="1603"/>
    <n v="5"/>
    <n v="0"/>
    <n v="11.879999999999999"/>
  </r>
  <r>
    <n v="1853"/>
    <x v="900"/>
    <x v="1"/>
    <x v="603"/>
    <d v="2012-07-25T00:00:00"/>
    <s v="Second Class"/>
    <s v="RK-19300"/>
    <s v="Ralph Kennedy"/>
    <x v="1"/>
    <s v="United States"/>
    <s v="South Bend"/>
    <x v="14"/>
    <n v="46614"/>
    <x v="2"/>
    <s v="OFF-EN-10000483"/>
    <x v="1"/>
    <x v="12"/>
    <s v="White Envelopes, White Envelopes with Clear Poly Window"/>
    <x v="1604"/>
    <n v="7"/>
    <n v="0"/>
    <n v="49.10499999999999"/>
  </r>
  <r>
    <n v="1854"/>
    <x v="900"/>
    <x v="1"/>
    <x v="603"/>
    <d v="2012-07-25T00:00:00"/>
    <s v="Second Class"/>
    <s v="RK-19300"/>
    <s v="Ralph Kennedy"/>
    <x v="1"/>
    <s v="United States"/>
    <s v="South Bend"/>
    <x v="14"/>
    <n v="46614"/>
    <x v="2"/>
    <s v="OFF-PA-10003129"/>
    <x v="1"/>
    <x v="10"/>
    <s v="Tops White Computer Printout Paper"/>
    <x v="619"/>
    <n v="2"/>
    <n v="0"/>
    <n v="45.975399999999993"/>
  </r>
  <r>
    <n v="1855"/>
    <x v="900"/>
    <x v="1"/>
    <x v="603"/>
    <d v="2012-07-25T00:00:00"/>
    <s v="Second Class"/>
    <s v="RK-19300"/>
    <s v="Ralph Kennedy"/>
    <x v="1"/>
    <s v="United States"/>
    <s v="South Bend"/>
    <x v="14"/>
    <n v="46614"/>
    <x v="2"/>
    <s v="OFF-ST-10003442"/>
    <x v="1"/>
    <x v="4"/>
    <s v="Eldon Portable Mobile Manager"/>
    <x v="1605"/>
    <n v="5"/>
    <n v="0"/>
    <n v="38.177999999999997"/>
  </r>
  <r>
    <n v="1856"/>
    <x v="901"/>
    <x v="2"/>
    <x v="604"/>
    <d v="2011-06-17T00:00:00"/>
    <s v="Standard Class"/>
    <s v="FM-14215"/>
    <s v="Filia McAdams"/>
    <x v="2"/>
    <s v="United States"/>
    <s v="Los Angeles"/>
    <x v="1"/>
    <n v="90032"/>
    <x v="1"/>
    <s v="OFF-AR-10003631"/>
    <x v="1"/>
    <x v="6"/>
    <s v="Staples"/>
    <x v="1606"/>
    <n v="3"/>
    <n v="0"/>
    <n v="4.7915999999999999"/>
  </r>
  <r>
    <n v="1857"/>
    <x v="902"/>
    <x v="3"/>
    <x v="605"/>
    <d v="2014-05-16T00:00:00"/>
    <s v="Second Class"/>
    <s v="AC-10420"/>
    <s v="Alyssa Crouse"/>
    <x v="2"/>
    <s v="United States"/>
    <s v="Houston"/>
    <x v="5"/>
    <n v="77041"/>
    <x v="2"/>
    <s v="OFF-ST-10000563"/>
    <x v="1"/>
    <x v="4"/>
    <s v="Fellowes Bankers Box Stor/Drawer Steel Plus"/>
    <x v="1607"/>
    <n v="5"/>
    <n v="0.2"/>
    <n v="-15.990000000000002"/>
  </r>
  <r>
    <n v="1858"/>
    <x v="902"/>
    <x v="3"/>
    <x v="605"/>
    <d v="2014-05-16T00:00:00"/>
    <s v="Second Class"/>
    <s v="AC-10420"/>
    <s v="Alyssa Crouse"/>
    <x v="2"/>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2"/>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2"/>
    <s v="United States"/>
    <s v="Bristol"/>
    <x v="29"/>
    <n v="6010"/>
    <x v="3"/>
    <s v="TEC-PH-10004959"/>
    <x v="2"/>
    <x v="7"/>
    <s v="Classic Ivory Antique Telephone ZL1810"/>
    <x v="1610"/>
    <n v="1"/>
    <n v="0"/>
    <n v="25.122500000000002"/>
  </r>
  <r>
    <n v="1861"/>
    <x v="904"/>
    <x v="3"/>
    <x v="606"/>
    <d v="2014-03-28T00:00:00"/>
    <s v="First Class"/>
    <s v="GM-14440"/>
    <s v="Gary McGarr"/>
    <x v="1"/>
    <s v="United States"/>
    <s v="New York City"/>
    <x v="15"/>
    <n v="10009"/>
    <x v="3"/>
    <s v="FUR-BO-10001918"/>
    <x v="0"/>
    <x v="0"/>
    <s v="Sauder Forest Hills Library with Doors, Woodland Oak Finish"/>
    <x v="1611"/>
    <n v="2"/>
    <n v="0.2"/>
    <n v="-28.976400000000012"/>
  </r>
  <r>
    <n v="1862"/>
    <x v="904"/>
    <x v="3"/>
    <x v="606"/>
    <d v="2014-03-28T00:00:00"/>
    <s v="First Class"/>
    <s v="GM-14440"/>
    <s v="Gary McGarr"/>
    <x v="1"/>
    <s v="United States"/>
    <s v="New York City"/>
    <x v="15"/>
    <n v="10009"/>
    <x v="3"/>
    <s v="TEC-PH-10004896"/>
    <x v="2"/>
    <x v="7"/>
    <s v="Nokia Lumia 521 (T-Mobile)"/>
    <x v="668"/>
    <n v="4"/>
    <n v="0"/>
    <n v="33.588800000000006"/>
  </r>
  <r>
    <n v="1863"/>
    <x v="905"/>
    <x v="2"/>
    <x v="607"/>
    <d v="2011-11-12T00:00:00"/>
    <s v="Same Day"/>
    <s v="RF-19840"/>
    <s v="Roy Französisch"/>
    <x v="1"/>
    <s v="United States"/>
    <s v="San Antonio"/>
    <x v="5"/>
    <n v="78207"/>
    <x v="2"/>
    <s v="OFF-ST-10001328"/>
    <x v="1"/>
    <x v="4"/>
    <s v="Personal Filing Tote with Lid, Black/Gray"/>
    <x v="1612"/>
    <n v="4"/>
    <n v="0.2"/>
    <n v="4.9632000000000005"/>
  </r>
  <r>
    <n v="1864"/>
    <x v="906"/>
    <x v="0"/>
    <x v="63"/>
    <d v="2013-10-18T00:00:00"/>
    <s v="Standard Class"/>
    <s v="NC-18625"/>
    <s v="Noah Childs"/>
    <x v="2"/>
    <s v="United States"/>
    <s v="Aurora"/>
    <x v="22"/>
    <n v="80013"/>
    <x v="1"/>
    <s v="FUR-TA-10004575"/>
    <x v="0"/>
    <x v="3"/>
    <s v="Hon 5100 Series Wood Tables"/>
    <x v="1613"/>
    <n v="5"/>
    <n v="0.5"/>
    <n v="-465.5680000000001"/>
  </r>
  <r>
    <n v="1865"/>
    <x v="906"/>
    <x v="0"/>
    <x v="63"/>
    <d v="2013-10-18T00:00:00"/>
    <s v="Standard Class"/>
    <s v="NC-18625"/>
    <s v="Noah Childs"/>
    <x v="2"/>
    <s v="United States"/>
    <s v="Aurora"/>
    <x v="22"/>
    <n v="80013"/>
    <x v="1"/>
    <s v="FUR-FU-10001617"/>
    <x v="0"/>
    <x v="5"/>
    <s v="Executive Impressions 8-1/2&quot; Career Panel/Partition Cubicle Clock"/>
    <x v="1614"/>
    <n v="3"/>
    <n v="0.2"/>
    <n v="4.3679999999999986"/>
  </r>
  <r>
    <n v="1866"/>
    <x v="907"/>
    <x v="3"/>
    <x v="105"/>
    <d v="2014-11-13T00:00:00"/>
    <s v="Same Day"/>
    <s v="NG-18355"/>
    <s v="Nat Gilpin"/>
    <x v="2"/>
    <s v="United States"/>
    <s v="Newark"/>
    <x v="24"/>
    <n v="43055"/>
    <x v="3"/>
    <s v="TEC-PH-10002824"/>
    <x v="2"/>
    <x v="7"/>
    <s v="Jabra SPEAK 410 Multidevice Speakerphone"/>
    <x v="1615"/>
    <n v="3"/>
    <n v="0.4"/>
    <n v="-92.695500000000038"/>
  </r>
  <r>
    <n v="1867"/>
    <x v="908"/>
    <x v="3"/>
    <x v="4"/>
    <d v="2014-04-19T00:00:00"/>
    <s v="First Class"/>
    <s v="AH-10075"/>
    <s v="Adam Hart"/>
    <x v="2"/>
    <s v="United States"/>
    <s v="Henderson"/>
    <x v="33"/>
    <n v="89015"/>
    <x v="1"/>
    <s v="FUR-FU-10004460"/>
    <x v="0"/>
    <x v="5"/>
    <s v="Howard Miller 12&quot; Round Wall Clock"/>
    <x v="1616"/>
    <n v="5"/>
    <n v="0"/>
    <n v="70.72199999999998"/>
  </r>
  <r>
    <n v="1868"/>
    <x v="909"/>
    <x v="1"/>
    <x v="608"/>
    <d v="2012-07-01T00:00:00"/>
    <s v="Standard Class"/>
    <s v="CH-12070"/>
    <s v="Cathy Hwang"/>
    <x v="3"/>
    <s v="United States"/>
    <s v="Philadelphia"/>
    <x v="9"/>
    <n v="19143"/>
    <x v="3"/>
    <s v="OFF-PA-10003309"/>
    <x v="1"/>
    <x v="10"/>
    <s v="Xerox 211"/>
    <x v="277"/>
    <n v="6"/>
    <n v="0.2"/>
    <n v="10.8864"/>
  </r>
  <r>
    <n v="1869"/>
    <x v="909"/>
    <x v="1"/>
    <x v="608"/>
    <d v="2012-07-01T00:00:00"/>
    <s v="Standard Class"/>
    <s v="CH-12070"/>
    <s v="Cathy Hwang"/>
    <x v="3"/>
    <s v="United States"/>
    <s v="Philadelphia"/>
    <x v="9"/>
    <n v="19143"/>
    <x v="3"/>
    <s v="OFF-ST-10002554"/>
    <x v="1"/>
    <x v="4"/>
    <s v="Tennsco Industrial Shelving"/>
    <x v="1617"/>
    <n v="2"/>
    <n v="0.2"/>
    <n v="-17.607599999999998"/>
  </r>
  <r>
    <n v="1870"/>
    <x v="910"/>
    <x v="0"/>
    <x v="370"/>
    <d v="2013-08-30T00:00:00"/>
    <s v="Second Class"/>
    <s v="CC-12145"/>
    <s v="Charles Crestani"/>
    <x v="1"/>
    <s v="United States"/>
    <s v="Seattle"/>
    <x v="4"/>
    <n v="98103"/>
    <x v="1"/>
    <s v="OFF-PA-10000019"/>
    <x v="1"/>
    <x v="10"/>
    <s v="Xerox 1931"/>
    <x v="90"/>
    <n v="1"/>
    <n v="0"/>
    <n v="3.1104000000000003"/>
  </r>
  <r>
    <n v="1871"/>
    <x v="911"/>
    <x v="2"/>
    <x v="609"/>
    <d v="2011-07-25T00:00:00"/>
    <s v="Standard Class"/>
    <s v="ME-18010"/>
    <s v="Michelle Ellison"/>
    <x v="2"/>
    <s v="United States"/>
    <s v="San Francisco"/>
    <x v="1"/>
    <n v="94122"/>
    <x v="1"/>
    <s v="OFF-AR-10002067"/>
    <x v="1"/>
    <x v="6"/>
    <s v="Newell 334"/>
    <x v="1618"/>
    <n v="5"/>
    <n v="0"/>
    <n v="25.792000000000002"/>
  </r>
  <r>
    <n v="1872"/>
    <x v="911"/>
    <x v="2"/>
    <x v="609"/>
    <d v="2011-07-25T00:00:00"/>
    <s v="Standard Class"/>
    <s v="ME-18010"/>
    <s v="Michelle Ellison"/>
    <x v="2"/>
    <s v="United States"/>
    <s v="San Francisco"/>
    <x v="1"/>
    <n v="94122"/>
    <x v="1"/>
    <s v="FUR-CH-10001215"/>
    <x v="0"/>
    <x v="1"/>
    <s v="Global Troy Executive Leather Low-Back Tilter"/>
    <x v="479"/>
    <n v="2"/>
    <n v="0.2"/>
    <n v="50.097999999999985"/>
  </r>
  <r>
    <n v="1873"/>
    <x v="911"/>
    <x v="2"/>
    <x v="609"/>
    <d v="2011-07-25T00:00:00"/>
    <s v="Standard Class"/>
    <s v="ME-18010"/>
    <s v="Michelle Ellison"/>
    <x v="2"/>
    <s v="United States"/>
    <s v="San Francisco"/>
    <x v="1"/>
    <n v="94122"/>
    <x v="1"/>
    <s v="FUR-TA-10004175"/>
    <x v="0"/>
    <x v="3"/>
    <s v="Hon 30&quot; x 60&quot; Table with Locking Drawer"/>
    <x v="1619"/>
    <n v="1"/>
    <n v="0.2"/>
    <n v="27.284800000000004"/>
  </r>
  <r>
    <n v="1874"/>
    <x v="912"/>
    <x v="3"/>
    <x v="610"/>
    <d v="2014-11-26T00:00:00"/>
    <s v="Standard Class"/>
    <s v="BP-11230"/>
    <s v="Benjamin Patterson"/>
    <x v="1"/>
    <s v="United States"/>
    <s v="Spokane"/>
    <x v="4"/>
    <n v="99207"/>
    <x v="1"/>
    <s v="FUR-TA-10004767"/>
    <x v="0"/>
    <x v="3"/>
    <s v="Safco Drafting Table"/>
    <x v="558"/>
    <n v="1"/>
    <n v="0"/>
    <n v="20.584199999999996"/>
  </r>
  <r>
    <n v="1875"/>
    <x v="913"/>
    <x v="2"/>
    <x v="611"/>
    <d v="2011-06-09T00:00:00"/>
    <s v="Standard Class"/>
    <s v="MP-17470"/>
    <s v="Mark Packer"/>
    <x v="3"/>
    <s v="United States"/>
    <s v="Columbus"/>
    <x v="24"/>
    <n v="43229"/>
    <x v="3"/>
    <s v="OFF-PA-10001685"/>
    <x v="1"/>
    <x v="10"/>
    <s v="Staples"/>
    <x v="1620"/>
    <n v="2"/>
    <n v="0.2"/>
    <n v="5.8812000000000006"/>
  </r>
  <r>
    <n v="1876"/>
    <x v="914"/>
    <x v="0"/>
    <x v="612"/>
    <d v="2013-03-17T00:00:00"/>
    <s v="Standard Class"/>
    <s v="CJ-12010"/>
    <s v="Caroline Jumper"/>
    <x v="1"/>
    <s v="United States"/>
    <s v="Long Beach"/>
    <x v="15"/>
    <n v="11561"/>
    <x v="3"/>
    <s v="FUR-BO-10003272"/>
    <x v="0"/>
    <x v="0"/>
    <s v="O'Sullivan Living Dimensions 5-Shelf Bookcases"/>
    <x v="1621"/>
    <n v="1"/>
    <n v="0.2"/>
    <n v="-22.098000000000013"/>
  </r>
  <r>
    <n v="1877"/>
    <x v="915"/>
    <x v="3"/>
    <x v="613"/>
    <d v="2014-03-30T00:00:00"/>
    <s v="Standard Class"/>
    <s v="JC-15775"/>
    <s v="John Castell"/>
    <x v="1"/>
    <s v="United States"/>
    <s v="San Antonio"/>
    <x v="5"/>
    <n v="78207"/>
    <x v="2"/>
    <s v="TEC-PH-10000984"/>
    <x v="2"/>
    <x v="7"/>
    <s v="Panasonic KX-TG9471B"/>
    <x v="553"/>
    <n v="3"/>
    <n v="0.2"/>
    <n v="47.037600000000026"/>
  </r>
  <r>
    <n v="1878"/>
    <x v="916"/>
    <x v="3"/>
    <x v="614"/>
    <d v="2015-01-03T00:00:00"/>
    <s v="Standard Class"/>
    <s v="JG-15160"/>
    <s v="James Galang"/>
    <x v="1"/>
    <s v="United States"/>
    <s v="Los Angeles"/>
    <x v="1"/>
    <n v="90049"/>
    <x v="1"/>
    <s v="FUR-CH-10002880"/>
    <x v="0"/>
    <x v="1"/>
    <s v="Global High-Back Leather Tilter, Burgundy"/>
    <x v="1622"/>
    <n v="4"/>
    <n v="0.2"/>
    <n v="-44.276400000000024"/>
  </r>
  <r>
    <n v="1879"/>
    <x v="916"/>
    <x v="3"/>
    <x v="614"/>
    <d v="2015-01-03T00:00:00"/>
    <s v="Standard Class"/>
    <s v="JG-15160"/>
    <s v="James Galang"/>
    <x v="1"/>
    <s v="United States"/>
    <s v="Los Angeles"/>
    <x v="1"/>
    <n v="90049"/>
    <x v="1"/>
    <s v="TEC-PH-10002563"/>
    <x v="2"/>
    <x v="7"/>
    <s v="Adtran 1202752G1"/>
    <x v="214"/>
    <n v="3"/>
    <n v="0.2"/>
    <n v="22.678200000000018"/>
  </r>
  <r>
    <n v="1880"/>
    <x v="917"/>
    <x v="3"/>
    <x v="615"/>
    <d v="2014-04-03T00:00:00"/>
    <s v="Standard Class"/>
    <s v="CK-12760"/>
    <s v="Cyma Kinney"/>
    <x v="2"/>
    <s v="United States"/>
    <s v="Jacksonville"/>
    <x v="2"/>
    <n v="32216"/>
    <x v="0"/>
    <s v="OFF-BI-10001191"/>
    <x v="1"/>
    <x v="8"/>
    <s v="Canvas Sectional Post Binders"/>
    <x v="1623"/>
    <n v="9"/>
    <n v="0.7"/>
    <n v="-48.119399999999985"/>
  </r>
  <r>
    <n v="1881"/>
    <x v="918"/>
    <x v="1"/>
    <x v="616"/>
    <d v="2012-03-05T00:00:00"/>
    <s v="Same Day"/>
    <s v="LF-17185"/>
    <s v="Luke Foster"/>
    <x v="1"/>
    <s v="United States"/>
    <s v="New York City"/>
    <x v="15"/>
    <n v="10011"/>
    <x v="3"/>
    <s v="OFF-EN-10002621"/>
    <x v="1"/>
    <x v="12"/>
    <s v="Staples"/>
    <x v="1624"/>
    <n v="3"/>
    <n v="0"/>
    <n v="14.669999999999998"/>
  </r>
  <r>
    <n v="1882"/>
    <x v="918"/>
    <x v="1"/>
    <x v="616"/>
    <d v="2012-03-05T00:00:00"/>
    <s v="Same Day"/>
    <s v="LF-17185"/>
    <s v="Luke Foster"/>
    <x v="1"/>
    <s v="United States"/>
    <s v="New York City"/>
    <x v="15"/>
    <n v="10011"/>
    <x v="3"/>
    <s v="FUR-CH-10001146"/>
    <x v="0"/>
    <x v="1"/>
    <s v="Global Value Mid-Back Manager's Chair, Gray"/>
    <x v="1625"/>
    <n v="7"/>
    <n v="0.1"/>
    <n v="63.934499999999971"/>
  </r>
  <r>
    <n v="1883"/>
    <x v="918"/>
    <x v="1"/>
    <x v="616"/>
    <d v="2012-03-05T00:00:00"/>
    <s v="Same Day"/>
    <s v="LF-17185"/>
    <s v="Luke Foster"/>
    <x v="1"/>
    <s v="United States"/>
    <s v="New York City"/>
    <x v="15"/>
    <n v="10011"/>
    <x v="3"/>
    <s v="OFF-ST-10000689"/>
    <x v="1"/>
    <x v="4"/>
    <s v="Fellowes Strictly Business Drawer File, Letter/Legal Size"/>
    <x v="1626"/>
    <n v="4"/>
    <n v="0"/>
    <n v="67.608000000000004"/>
  </r>
  <r>
    <n v="1884"/>
    <x v="919"/>
    <x v="0"/>
    <x v="373"/>
    <d v="2013-11-18T00:00:00"/>
    <s v="Standard Class"/>
    <s v="CC-12430"/>
    <s v="Chuck Clark"/>
    <x v="3"/>
    <s v="United States"/>
    <s v="Philadelphia"/>
    <x v="9"/>
    <n v="19143"/>
    <x v="3"/>
    <s v="OFF-PA-10001289"/>
    <x v="1"/>
    <x v="10"/>
    <s v="White Computer Printout Paper by Universal"/>
    <x v="1627"/>
    <n v="7"/>
    <n v="0.2"/>
    <n v="78.6828"/>
  </r>
  <r>
    <n v="1885"/>
    <x v="920"/>
    <x v="3"/>
    <x v="617"/>
    <d v="2014-01-24T00:00:00"/>
    <s v="Second Class"/>
    <s v="DL-12865"/>
    <s v="Dan Lawera"/>
    <x v="1"/>
    <s v="United States"/>
    <s v="Keller"/>
    <x v="5"/>
    <n v="76248"/>
    <x v="2"/>
    <s v="OFF-LA-10003714"/>
    <x v="1"/>
    <x v="2"/>
    <s v="Avery 510"/>
    <x v="1628"/>
    <n v="2"/>
    <n v="0.2"/>
    <n v="2.0999999999999996"/>
  </r>
  <r>
    <n v="1886"/>
    <x v="921"/>
    <x v="0"/>
    <x v="183"/>
    <d v="2013-04-27T00:00:00"/>
    <s v="Second Class"/>
    <s v="PG-18895"/>
    <s v="Paul Gonzalez"/>
    <x v="1"/>
    <s v="United States"/>
    <s v="San Francisco"/>
    <x v="1"/>
    <n v="94122"/>
    <x v="1"/>
    <s v="FUR-FU-10001889"/>
    <x v="0"/>
    <x v="5"/>
    <s v="Ultra Door Pull Handle"/>
    <x v="1629"/>
    <n v="3"/>
    <n v="0"/>
    <n v="10.4148"/>
  </r>
  <r>
    <n v="1887"/>
    <x v="922"/>
    <x v="2"/>
    <x v="8"/>
    <d v="2011-05-15T00:00:00"/>
    <s v="First Class"/>
    <s v="EH-14005"/>
    <s v="Erica Hernandez"/>
    <x v="3"/>
    <s v="United States"/>
    <s v="Hialeah"/>
    <x v="2"/>
    <n v="33012"/>
    <x v="0"/>
    <s v="OFF-FA-10002815"/>
    <x v="1"/>
    <x v="13"/>
    <s v="Staples"/>
    <x v="1630"/>
    <n v="2"/>
    <n v="0.2"/>
    <n v="2.3976000000000002"/>
  </r>
  <r>
    <n v="1888"/>
    <x v="922"/>
    <x v="2"/>
    <x v="8"/>
    <d v="2011-05-15T00:00:00"/>
    <s v="First Class"/>
    <s v="EH-14005"/>
    <s v="Erica Hernandez"/>
    <x v="3"/>
    <s v="United States"/>
    <s v="Hialeah"/>
    <x v="2"/>
    <n v="33012"/>
    <x v="0"/>
    <s v="OFF-BI-10004519"/>
    <x v="1"/>
    <x v="8"/>
    <s v="GBC DocuBind P100 Manual Binding Machine"/>
    <x v="1631"/>
    <n v="8"/>
    <n v="0.7"/>
    <n v="-331.95999999999992"/>
  </r>
  <r>
    <n v="1889"/>
    <x v="923"/>
    <x v="2"/>
    <x v="618"/>
    <d v="2011-10-22T00:00:00"/>
    <s v="First Class"/>
    <s v="TB-21520"/>
    <s v="Tracy Blumstein"/>
    <x v="1"/>
    <s v="United States"/>
    <s v="Fairfield"/>
    <x v="24"/>
    <n v="45014"/>
    <x v="3"/>
    <s v="OFF-AP-10004708"/>
    <x v="1"/>
    <x v="9"/>
    <s v="Fellowes Superior 10 Outlet Split Surge Protector"/>
    <x v="1632"/>
    <n v="4"/>
    <n v="0.2"/>
    <n v="13.701599999999988"/>
  </r>
  <r>
    <n v="1890"/>
    <x v="923"/>
    <x v="2"/>
    <x v="618"/>
    <d v="2011-10-22T00:00:00"/>
    <s v="First Class"/>
    <s v="TB-21520"/>
    <s v="Tracy Blumstein"/>
    <x v="1"/>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2"/>
    <s v="United States"/>
    <s v="Huntington Beach"/>
    <x v="1"/>
    <n v="92646"/>
    <x v="1"/>
    <s v="OFF-PA-10001204"/>
    <x v="1"/>
    <x v="10"/>
    <s v="Xerox 1972"/>
    <x v="232"/>
    <n v="2"/>
    <n v="0"/>
    <n v="4.7519999999999998"/>
  </r>
  <r>
    <n v="1892"/>
    <x v="924"/>
    <x v="2"/>
    <x v="619"/>
    <d v="2011-03-18T00:00:00"/>
    <s v="Standard Class"/>
    <s v="DK-13225"/>
    <s v="Dean Katz"/>
    <x v="2"/>
    <s v="United States"/>
    <s v="Huntington Beach"/>
    <x v="1"/>
    <n v="92646"/>
    <x v="1"/>
    <s v="OFF-AR-10003723"/>
    <x v="1"/>
    <x v="6"/>
    <s v="Avery Hi-Liter Fluorescent Desk Style Markers"/>
    <x v="1634"/>
    <n v="1"/>
    <n v="0"/>
    <n v="1.2505999999999999"/>
  </r>
  <r>
    <n v="1893"/>
    <x v="925"/>
    <x v="3"/>
    <x v="66"/>
    <d v="2014-12-25T00:00:00"/>
    <s v="Second Class"/>
    <s v="JP-15520"/>
    <s v="Jeremy Pistek"/>
    <x v="1"/>
    <s v="United States"/>
    <s v="Port Orange"/>
    <x v="2"/>
    <n v="32127"/>
    <x v="0"/>
    <s v="OFF-EN-10002621"/>
    <x v="1"/>
    <x v="12"/>
    <s v="Staples"/>
    <x v="1635"/>
    <n v="1"/>
    <n v="0.2"/>
    <n v="2.9339999999999997"/>
  </r>
  <r>
    <n v="1894"/>
    <x v="926"/>
    <x v="0"/>
    <x v="390"/>
    <d v="2013-11-30T00:00:00"/>
    <s v="Standard Class"/>
    <s v="CD-11980"/>
    <s v="Carol Darley"/>
    <x v="1"/>
    <s v="United States"/>
    <s v="Medford"/>
    <x v="21"/>
    <n v="97504"/>
    <x v="1"/>
    <s v="OFF-PA-10000241"/>
    <x v="1"/>
    <x v="10"/>
    <s v="IBM Multi-Purpose Copy Paper, 8 1/2 x 11&quot;, Case"/>
    <x v="1636"/>
    <n v="1"/>
    <n v="0.2"/>
    <n v="7.7449999999999983"/>
  </r>
  <r>
    <n v="1895"/>
    <x v="927"/>
    <x v="3"/>
    <x v="574"/>
    <d v="2014-12-06T00:00:00"/>
    <s v="First Class"/>
    <s v="AS-10090"/>
    <s v="Adam Shillingsburg"/>
    <x v="1"/>
    <s v="United States"/>
    <s v="Charlottesville"/>
    <x v="17"/>
    <n v="22901"/>
    <x v="0"/>
    <s v="OFF-AR-10001446"/>
    <x v="1"/>
    <x v="6"/>
    <s v="Newell 309"/>
    <x v="1637"/>
    <n v="3"/>
    <n v="0"/>
    <n v="10.395"/>
  </r>
  <r>
    <n v="1896"/>
    <x v="928"/>
    <x v="1"/>
    <x v="620"/>
    <d v="2013-01-04T00:00:00"/>
    <s v="Standard Class"/>
    <s v="JO-15280"/>
    <s v="Jas O'Carroll"/>
    <x v="1"/>
    <s v="United States"/>
    <s v="Missoula"/>
    <x v="37"/>
    <n v="59801"/>
    <x v="1"/>
    <s v="OFF-BI-10004632"/>
    <x v="1"/>
    <x v="8"/>
    <s v="Ibico Hi-Tech Manual Binding System"/>
    <x v="1638"/>
    <n v="2"/>
    <n v="0.2"/>
    <n v="152.49499999999998"/>
  </r>
  <r>
    <n v="1897"/>
    <x v="929"/>
    <x v="3"/>
    <x v="621"/>
    <d v="2014-10-07T00:00:00"/>
    <s v="First Class"/>
    <s v="AC-10450"/>
    <s v="Amy Cox"/>
    <x v="1"/>
    <s v="United States"/>
    <s v="Minneapolis"/>
    <x v="11"/>
    <n v="55407"/>
    <x v="2"/>
    <s v="OFF-BI-10001359"/>
    <x v="1"/>
    <x v="8"/>
    <s v="GBC DocuBind TL300 Electric Binding System"/>
    <x v="1639"/>
    <n v="2"/>
    <n v="0"/>
    <n v="843.17059999999992"/>
  </r>
  <r>
    <n v="1898"/>
    <x v="930"/>
    <x v="2"/>
    <x v="550"/>
    <d v="2011-09-02T00:00:00"/>
    <s v="Second Class"/>
    <s v="RA-19945"/>
    <s v="Ryan Akin"/>
    <x v="1"/>
    <s v="United States"/>
    <s v="Miami"/>
    <x v="2"/>
    <n v="33178"/>
    <x v="0"/>
    <s v="OFF-EN-10001749"/>
    <x v="1"/>
    <x v="12"/>
    <s v="Jiffy Padded Mailers with Self-Seal Closure"/>
    <x v="1640"/>
    <n v="2"/>
    <n v="0.2"/>
    <n v="10.805399999999997"/>
  </r>
  <r>
    <n v="1899"/>
    <x v="930"/>
    <x v="2"/>
    <x v="550"/>
    <d v="2011-09-02T00:00:00"/>
    <s v="Second Class"/>
    <s v="RA-19945"/>
    <s v="Ryan Akin"/>
    <x v="1"/>
    <s v="United States"/>
    <s v="Miami"/>
    <x v="2"/>
    <n v="33178"/>
    <x v="0"/>
    <s v="OFF-BI-10004390"/>
    <x v="1"/>
    <x v="8"/>
    <s v="GBC DocuBind 200 Manual Binding Machine"/>
    <x v="1641"/>
    <n v="4"/>
    <n v="0.7"/>
    <n v="-336.78399999999988"/>
  </r>
  <r>
    <n v="1900"/>
    <x v="930"/>
    <x v="2"/>
    <x v="550"/>
    <d v="2011-09-02T00:00:00"/>
    <s v="Second Class"/>
    <s v="RA-19945"/>
    <s v="Ryan Akin"/>
    <x v="1"/>
    <s v="United States"/>
    <s v="Miami"/>
    <x v="2"/>
    <n v="33178"/>
    <x v="0"/>
    <s v="FUR-TA-10001857"/>
    <x v="0"/>
    <x v="3"/>
    <s v="Balt Solid Wood Rectangular Table"/>
    <x v="1642"/>
    <n v="3"/>
    <n v="0.45"/>
    <n v="-110.76450000000001"/>
  </r>
  <r>
    <n v="1901"/>
    <x v="931"/>
    <x v="0"/>
    <x v="622"/>
    <d v="2013-07-04T00:00:00"/>
    <s v="Second Class"/>
    <s v="Co-12640"/>
    <s v="Corey-Lock"/>
    <x v="1"/>
    <s v="United States"/>
    <s v="Florence"/>
    <x v="20"/>
    <n v="29501"/>
    <x v="0"/>
    <s v="OFF-ST-10000563"/>
    <x v="1"/>
    <x v="4"/>
    <s v="Fellowes Bankers Box Stor/Drawer Steel Plus"/>
    <x v="1643"/>
    <n v="6"/>
    <n v="0"/>
    <n v="19.188000000000002"/>
  </r>
  <r>
    <n v="1902"/>
    <x v="932"/>
    <x v="0"/>
    <x v="623"/>
    <d v="2013-08-24T00:00:00"/>
    <s v="First Class"/>
    <s v="DW-13480"/>
    <s v="Dianna Wilson"/>
    <x v="3"/>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2"/>
    <s v="United States"/>
    <s v="Springfield"/>
    <x v="21"/>
    <n v="97477"/>
    <x v="1"/>
    <s v="OFF-PA-10003953"/>
    <x v="1"/>
    <x v="10"/>
    <s v="Xerox 218"/>
    <x v="1182"/>
    <n v="1"/>
    <n v="0.2"/>
    <n v="1.8144"/>
  </r>
  <r>
    <n v="1904"/>
    <x v="933"/>
    <x v="3"/>
    <x v="208"/>
    <d v="2014-10-23T00:00:00"/>
    <s v="First Class"/>
    <s v="DK-12835"/>
    <s v="Damala Kotsonis"/>
    <x v="2"/>
    <s v="United States"/>
    <s v="Springfield"/>
    <x v="21"/>
    <n v="97477"/>
    <x v="1"/>
    <s v="FUR-CH-10000155"/>
    <x v="0"/>
    <x v="1"/>
    <s v="Global Comet Stacking Armless Chair"/>
    <x v="1645"/>
    <n v="2"/>
    <n v="0.2"/>
    <n v="47.848000000000013"/>
  </r>
  <r>
    <n v="1905"/>
    <x v="933"/>
    <x v="3"/>
    <x v="208"/>
    <d v="2014-10-23T00:00:00"/>
    <s v="First Class"/>
    <s v="DK-12835"/>
    <s v="Damala Kotsonis"/>
    <x v="2"/>
    <s v="United States"/>
    <s v="Springfield"/>
    <x v="21"/>
    <n v="97477"/>
    <x v="1"/>
    <s v="TEC-AC-10003116"/>
    <x v="2"/>
    <x v="11"/>
    <s v="Memorex Froggy Flash Drive 8 GB"/>
    <x v="1646"/>
    <n v="2"/>
    <n v="0.2"/>
    <n v="6.7449999999999983"/>
  </r>
  <r>
    <n v="1906"/>
    <x v="934"/>
    <x v="3"/>
    <x v="208"/>
    <d v="2014-10-25T00:00:00"/>
    <s v="First Class"/>
    <s v="MD-17860"/>
    <s v="Michael Dominguez"/>
    <x v="2"/>
    <s v="United States"/>
    <s v="Indianapolis"/>
    <x v="14"/>
    <n v="46203"/>
    <x v="2"/>
    <s v="OFF-ST-10002743"/>
    <x v="1"/>
    <x v="4"/>
    <s v="SAFCO Boltless Steel Shelving"/>
    <x v="1647"/>
    <n v="8"/>
    <n v="0"/>
    <n v="9.091199999999958"/>
  </r>
  <r>
    <n v="1907"/>
    <x v="935"/>
    <x v="0"/>
    <x v="624"/>
    <d v="2013-05-22T00:00:00"/>
    <s v="Standard Class"/>
    <s v="RP-19855"/>
    <s v="Roy Phan"/>
    <x v="2"/>
    <s v="United States"/>
    <s v="Apopka"/>
    <x v="2"/>
    <n v="32712"/>
    <x v="0"/>
    <s v="OFF-BI-10001757"/>
    <x v="1"/>
    <x v="8"/>
    <s v="Pressboard Hanging Data Binders for Unburst Sheets"/>
    <x v="1648"/>
    <n v="2"/>
    <n v="0.7"/>
    <n v="-2.1648000000000005"/>
  </r>
  <r>
    <n v="1908"/>
    <x v="935"/>
    <x v="0"/>
    <x v="624"/>
    <d v="2013-05-22T00:00:00"/>
    <s v="Standard Class"/>
    <s v="RP-19855"/>
    <s v="Roy Phan"/>
    <x v="2"/>
    <s v="United States"/>
    <s v="Apopka"/>
    <x v="2"/>
    <n v="32712"/>
    <x v="0"/>
    <s v="OFF-BI-10000069"/>
    <x v="1"/>
    <x v="8"/>
    <s v="GBC Prepunched Paper, 19-Hole, for Binding Systems, 24-lb"/>
    <x v="1649"/>
    <n v="6"/>
    <n v="0.7"/>
    <n v="-21.61440000000001"/>
  </r>
  <r>
    <n v="1909"/>
    <x v="936"/>
    <x v="1"/>
    <x v="302"/>
    <d v="2012-02-04T00:00:00"/>
    <s v="First Class"/>
    <s v="RW-19540"/>
    <s v="Rick Wilson"/>
    <x v="2"/>
    <s v="United States"/>
    <s v="Los Angeles"/>
    <x v="1"/>
    <n v="90008"/>
    <x v="1"/>
    <s v="FUR-FU-10004093"/>
    <x v="0"/>
    <x v="5"/>
    <s v="Hand-Finished Solid Wood Document Frame"/>
    <x v="1650"/>
    <n v="4"/>
    <n v="0"/>
    <n v="41.075999999999993"/>
  </r>
  <r>
    <n v="1910"/>
    <x v="937"/>
    <x v="3"/>
    <x v="404"/>
    <d v="2014-12-24T00:00:00"/>
    <s v="Standard Class"/>
    <s v="DB-13660"/>
    <s v="Duane Benoit"/>
    <x v="1"/>
    <s v="United States"/>
    <s v="Oceanside"/>
    <x v="15"/>
    <n v="11572"/>
    <x v="3"/>
    <s v="FUR-FU-10001037"/>
    <x v="0"/>
    <x v="5"/>
    <s v="DAX Charcoal/Nickel-Tone Document Frame, 5 x 7"/>
    <x v="1651"/>
    <n v="2"/>
    <n v="0"/>
    <n v="8.532"/>
  </r>
  <r>
    <n v="1911"/>
    <x v="938"/>
    <x v="0"/>
    <x v="625"/>
    <d v="2013-11-23T00:00:00"/>
    <s v="Standard Class"/>
    <s v="SC-20770"/>
    <s v="Stewart Carmichael"/>
    <x v="2"/>
    <s v="United States"/>
    <s v="Los Angeles"/>
    <x v="1"/>
    <n v="90008"/>
    <x v="1"/>
    <s v="TEC-AC-10003832"/>
    <x v="2"/>
    <x v="11"/>
    <s v="Imation 16GB Mini TravelDrive USB 2.0 Flash Drive"/>
    <x v="641"/>
    <n v="3"/>
    <n v="0"/>
    <n v="40.749900000000004"/>
  </r>
  <r>
    <n v="1912"/>
    <x v="939"/>
    <x v="3"/>
    <x v="445"/>
    <d v="2014-07-07T00:00:00"/>
    <s v="Second Class"/>
    <s v="FH-14275"/>
    <s v="Frank Hawley"/>
    <x v="2"/>
    <s v="United States"/>
    <s v="Houston"/>
    <x v="5"/>
    <n v="77041"/>
    <x v="2"/>
    <s v="OFF-PA-10001878"/>
    <x v="1"/>
    <x v="10"/>
    <s v="Xerox 1891"/>
    <x v="1652"/>
    <n v="7"/>
    <n v="0.2"/>
    <n v="92.43989999999998"/>
  </r>
  <r>
    <n v="1913"/>
    <x v="939"/>
    <x v="3"/>
    <x v="445"/>
    <d v="2014-07-07T00:00:00"/>
    <s v="Second Class"/>
    <s v="FH-14275"/>
    <s v="Frank Hawley"/>
    <x v="2"/>
    <s v="United States"/>
    <s v="Houston"/>
    <x v="5"/>
    <n v="77041"/>
    <x v="2"/>
    <s v="TEC-MA-10003674"/>
    <x v="2"/>
    <x v="15"/>
    <s v="Hewlett-Packard Deskjet 5550 Printer"/>
    <x v="1653"/>
    <n v="3"/>
    <n v="0.4"/>
    <n v="49.760999999999967"/>
  </r>
  <r>
    <n v="1914"/>
    <x v="940"/>
    <x v="2"/>
    <x v="626"/>
    <d v="2011-01-18T00:00:00"/>
    <s v="First Class"/>
    <s v="EH-13990"/>
    <s v="Erica Hackney"/>
    <x v="1"/>
    <s v="United States"/>
    <s v="Roswell"/>
    <x v="32"/>
    <n v="30076"/>
    <x v="0"/>
    <s v="TEC-AC-10003628"/>
    <x v="2"/>
    <x v="11"/>
    <s v="Logitech 910-002974 M325 Wireless Mouse for Web Scrolling"/>
    <x v="179"/>
    <n v="5"/>
    <n v="0"/>
    <n v="65.978000000000009"/>
  </r>
  <r>
    <n v="1915"/>
    <x v="941"/>
    <x v="3"/>
    <x v="504"/>
    <d v="2014-05-06T00:00:00"/>
    <s v="Standard Class"/>
    <s v="AS-10630"/>
    <s v="Ann Steele"/>
    <x v="3"/>
    <s v="United States"/>
    <s v="Boynton Beach"/>
    <x v="2"/>
    <n v="33437"/>
    <x v="0"/>
    <s v="OFF-LA-10003190"/>
    <x v="1"/>
    <x v="2"/>
    <s v="Avery 474"/>
    <x v="877"/>
    <n v="2"/>
    <n v="0.2"/>
    <n v="1.6704000000000001"/>
  </r>
  <r>
    <n v="1916"/>
    <x v="941"/>
    <x v="3"/>
    <x v="504"/>
    <d v="2014-05-06T00:00:00"/>
    <s v="Standard Class"/>
    <s v="AS-10630"/>
    <s v="Ann Steele"/>
    <x v="3"/>
    <s v="United States"/>
    <s v="Boynton Beach"/>
    <x v="2"/>
    <n v="33437"/>
    <x v="0"/>
    <s v="OFF-AR-10002280"/>
    <x v="1"/>
    <x v="6"/>
    <s v="Staples"/>
    <x v="1654"/>
    <n v="3"/>
    <n v="0.2"/>
    <n v="4.8524999999999991"/>
  </r>
  <r>
    <n v="1917"/>
    <x v="941"/>
    <x v="3"/>
    <x v="504"/>
    <d v="2014-05-06T00:00:00"/>
    <s v="Standard Class"/>
    <s v="AS-10630"/>
    <s v="Ann Steele"/>
    <x v="3"/>
    <s v="United States"/>
    <s v="Boynton Beach"/>
    <x v="2"/>
    <n v="33437"/>
    <x v="0"/>
    <s v="OFF-LA-10001569"/>
    <x v="1"/>
    <x v="2"/>
    <s v="Avery 499"/>
    <x v="1655"/>
    <n v="3"/>
    <n v="0.2"/>
    <n v="3.8843999999999994"/>
  </r>
  <r>
    <n v="1918"/>
    <x v="942"/>
    <x v="1"/>
    <x v="627"/>
    <d v="2012-11-14T00:00:00"/>
    <s v="Standard Class"/>
    <s v="HA-14905"/>
    <s v="Helen Abelman"/>
    <x v="1"/>
    <s v="United States"/>
    <s v="Franklin"/>
    <x v="31"/>
    <n v="2038"/>
    <x v="3"/>
    <s v="OFF-AR-10001573"/>
    <x v="1"/>
    <x v="6"/>
    <s v="American Pencil"/>
    <x v="1656"/>
    <n v="5"/>
    <n v="0"/>
    <n v="3.3784999999999989"/>
  </r>
  <r>
    <n v="1919"/>
    <x v="943"/>
    <x v="1"/>
    <x v="628"/>
    <d v="2012-11-01T00:00:00"/>
    <s v="Second Class"/>
    <s v="CH-12070"/>
    <s v="Cathy Hwang"/>
    <x v="3"/>
    <s v="United States"/>
    <s v="Detroit"/>
    <x v="12"/>
    <n v="48227"/>
    <x v="2"/>
    <s v="TEC-PH-10001809"/>
    <x v="2"/>
    <x v="7"/>
    <s v="Panasonic KX T7736-B Digital phone"/>
    <x v="1657"/>
    <n v="2"/>
    <n v="0"/>
    <n v="74.974999999999994"/>
  </r>
  <r>
    <n v="1920"/>
    <x v="944"/>
    <x v="3"/>
    <x v="629"/>
    <d v="2014-08-20T00:00:00"/>
    <s v="First Class"/>
    <s v="EH-13765"/>
    <s v="Edward Hooks"/>
    <x v="2"/>
    <s v="United States"/>
    <s v="Watertown"/>
    <x v="15"/>
    <n v="13601"/>
    <x v="3"/>
    <s v="OFF-BI-10003091"/>
    <x v="1"/>
    <x v="8"/>
    <s v="GBC DocuBind TL200 Manual Binding Machine"/>
    <x v="1658"/>
    <n v="5"/>
    <n v="0.2"/>
    <n v="302.37299999999993"/>
  </r>
  <r>
    <n v="1921"/>
    <x v="944"/>
    <x v="3"/>
    <x v="629"/>
    <d v="2014-08-20T00:00:00"/>
    <s v="First Class"/>
    <s v="EH-13765"/>
    <s v="Edward Hooks"/>
    <x v="2"/>
    <s v="United States"/>
    <s v="Watertown"/>
    <x v="15"/>
    <n v="13601"/>
    <x v="3"/>
    <s v="FUR-CH-10003981"/>
    <x v="0"/>
    <x v="1"/>
    <s v="Global Commerce Series Low-Back Swivel/Tilt Chairs"/>
    <x v="1659"/>
    <n v="2"/>
    <n v="0.1"/>
    <n v="97.652399999999943"/>
  </r>
  <r>
    <n v="1922"/>
    <x v="945"/>
    <x v="1"/>
    <x v="292"/>
    <d v="2012-10-09T00:00:00"/>
    <s v="Standard Class"/>
    <s v="MZ-17515"/>
    <s v="Mary Zewe"/>
    <x v="2"/>
    <s v="United States"/>
    <s v="Reading"/>
    <x v="9"/>
    <n v="19601"/>
    <x v="3"/>
    <s v="OFF-ST-10002562"/>
    <x v="1"/>
    <x v="4"/>
    <s v="Staples"/>
    <x v="1660"/>
    <n v="2"/>
    <n v="0.2"/>
    <n v="1.5007999999999999"/>
  </r>
  <r>
    <n v="1923"/>
    <x v="946"/>
    <x v="0"/>
    <x v="630"/>
    <d v="2013-07-11T00:00:00"/>
    <s v="Second Class"/>
    <s v="SC-20230"/>
    <s v="Scot Coram"/>
    <x v="2"/>
    <s v="United States"/>
    <s v="Arlington"/>
    <x v="5"/>
    <n v="76017"/>
    <x v="2"/>
    <s v="TEC-PH-10004345"/>
    <x v="2"/>
    <x v="7"/>
    <s v="Cisco SPA 502G IP Phone"/>
    <x v="1661"/>
    <n v="9"/>
    <n v="0.2"/>
    <n v="107.95499999999998"/>
  </r>
  <r>
    <n v="1924"/>
    <x v="946"/>
    <x v="0"/>
    <x v="630"/>
    <d v="2013-07-11T00:00:00"/>
    <s v="Second Class"/>
    <s v="SC-20230"/>
    <s v="Scot Coram"/>
    <x v="2"/>
    <s v="United States"/>
    <s v="Arlington"/>
    <x v="5"/>
    <n v="76017"/>
    <x v="2"/>
    <s v="OFF-AR-10000588"/>
    <x v="1"/>
    <x v="6"/>
    <s v="Newell 345"/>
    <x v="1662"/>
    <n v="3"/>
    <n v="0.2"/>
    <n v="3.571200000000001"/>
  </r>
  <r>
    <n v="1925"/>
    <x v="947"/>
    <x v="3"/>
    <x v="256"/>
    <d v="2014-12-08T00:00:00"/>
    <s v="Second Class"/>
    <s v="NP-18325"/>
    <s v="Naresj Patel"/>
    <x v="1"/>
    <s v="United States"/>
    <s v="San Diego"/>
    <x v="1"/>
    <n v="92024"/>
    <x v="1"/>
    <s v="OFF-PA-10003039"/>
    <x v="1"/>
    <x v="10"/>
    <s v="Xerox 1960"/>
    <x v="1663"/>
    <n v="3"/>
    <n v="0"/>
    <n v="41.822999999999993"/>
  </r>
  <r>
    <n v="1926"/>
    <x v="948"/>
    <x v="3"/>
    <x v="631"/>
    <d v="2014-03-14T00:00:00"/>
    <s v="Standard Class"/>
    <s v="LW-16990"/>
    <s v="Lindsay Williams"/>
    <x v="2"/>
    <s v="United States"/>
    <s v="San Francisco"/>
    <x v="1"/>
    <n v="94110"/>
    <x v="1"/>
    <s v="TEC-AC-10001908"/>
    <x v="2"/>
    <x v="11"/>
    <s v="Logitech Wireless Headset h800"/>
    <x v="1664"/>
    <n v="2"/>
    <n v="0"/>
    <n v="69.992999999999995"/>
  </r>
  <r>
    <n v="1927"/>
    <x v="949"/>
    <x v="0"/>
    <x v="632"/>
    <d v="2013-06-16T00:00:00"/>
    <s v="Standard Class"/>
    <s v="GM-14680"/>
    <s v="Greg Matthias"/>
    <x v="1"/>
    <s v="United States"/>
    <s v="Los Angeles"/>
    <x v="1"/>
    <n v="90045"/>
    <x v="1"/>
    <s v="TEC-PH-10001198"/>
    <x v="2"/>
    <x v="7"/>
    <s v="Avaya 4621SW VoIP phone"/>
    <x v="1665"/>
    <n v="3"/>
    <n v="0.2"/>
    <n v="19.966499999999982"/>
  </r>
  <r>
    <n v="1928"/>
    <x v="950"/>
    <x v="3"/>
    <x v="354"/>
    <d v="2014-12-02T00:00:00"/>
    <s v="First Class"/>
    <s v="RH-19495"/>
    <s v="Rick Hansen"/>
    <x v="1"/>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3"/>
    <s v="United States"/>
    <s v="Seattle"/>
    <x v="4"/>
    <n v="98105"/>
    <x v="1"/>
    <s v="OFF-PA-10001972"/>
    <x v="1"/>
    <x v="10"/>
    <s v="Xerox 214"/>
    <x v="90"/>
    <n v="1"/>
    <n v="0"/>
    <n v="3.1104000000000003"/>
  </r>
  <r>
    <n v="1930"/>
    <x v="951"/>
    <x v="3"/>
    <x v="633"/>
    <d v="2014-03-19T00:00:00"/>
    <s v="Second Class"/>
    <s v="VM-21685"/>
    <s v="Valerie Mitchum"/>
    <x v="3"/>
    <s v="United States"/>
    <s v="Seattle"/>
    <x v="4"/>
    <n v="98105"/>
    <x v="1"/>
    <s v="OFF-ST-10004180"/>
    <x v="1"/>
    <x v="4"/>
    <s v="Safco Commercial Shelving"/>
    <x v="1667"/>
    <n v="1"/>
    <n v="0"/>
    <n v="1.8603999999999985"/>
  </r>
  <r>
    <n v="1931"/>
    <x v="951"/>
    <x v="3"/>
    <x v="633"/>
    <d v="2014-03-19T00:00:00"/>
    <s v="Second Class"/>
    <s v="VM-21685"/>
    <s v="Valerie Mitchum"/>
    <x v="3"/>
    <s v="United States"/>
    <s v="Seattle"/>
    <x v="4"/>
    <n v="98105"/>
    <x v="1"/>
    <s v="TEC-PH-10004165"/>
    <x v="2"/>
    <x v="7"/>
    <s v="Mitel MiVoice 5330e IP Phone"/>
    <x v="1668"/>
    <n v="3"/>
    <n v="0.2"/>
    <n v="49.498199999999969"/>
  </r>
  <r>
    <n v="1932"/>
    <x v="952"/>
    <x v="0"/>
    <x v="581"/>
    <d v="2013-11-30T00:00:00"/>
    <s v="Second Class"/>
    <s v="CC-12670"/>
    <s v="Craig Carreira"/>
    <x v="1"/>
    <s v="United States"/>
    <s v="Scottsdale"/>
    <x v="16"/>
    <n v="85254"/>
    <x v="1"/>
    <s v="TEC-PH-10002483"/>
    <x v="2"/>
    <x v="7"/>
    <s v="Motorola Moto X"/>
    <x v="1669"/>
    <n v="1"/>
    <n v="0.2"/>
    <n v="23.799300000000002"/>
  </r>
  <r>
    <n v="1933"/>
    <x v="953"/>
    <x v="3"/>
    <x v="634"/>
    <d v="2014-08-11T00:00:00"/>
    <s v="Second Class"/>
    <s v="SV-20365"/>
    <s v="Seth Vernon"/>
    <x v="1"/>
    <s v="United States"/>
    <s v="Lafayette"/>
    <x v="28"/>
    <n v="70506"/>
    <x v="0"/>
    <s v="FUR-BO-10000468"/>
    <x v="0"/>
    <x v="0"/>
    <s v="O'Sullivan 2-Shelf Heavy-Duty Bookcases"/>
    <x v="1670"/>
    <n v="3"/>
    <n v="0"/>
    <n v="23.318400000000011"/>
  </r>
  <r>
    <n v="1934"/>
    <x v="953"/>
    <x v="3"/>
    <x v="634"/>
    <d v="2014-08-11T00:00:00"/>
    <s v="Second Class"/>
    <s v="SV-20365"/>
    <s v="Seth Vernon"/>
    <x v="1"/>
    <s v="United States"/>
    <s v="Lafayette"/>
    <x v="28"/>
    <n v="70506"/>
    <x v="0"/>
    <s v="FUR-FU-10001706"/>
    <x v="0"/>
    <x v="5"/>
    <s v="Longer-Life Soft White Bulbs"/>
    <x v="1671"/>
    <n v="5"/>
    <n v="0"/>
    <n v="7.3919999999999995"/>
  </r>
  <r>
    <n v="1935"/>
    <x v="954"/>
    <x v="3"/>
    <x v="344"/>
    <d v="2014-12-04T00:00:00"/>
    <s v="Standard Class"/>
    <s v="LW-16990"/>
    <s v="Lindsay Williams"/>
    <x v="2"/>
    <s v="United States"/>
    <s v="San Francisco"/>
    <x v="1"/>
    <n v="94109"/>
    <x v="1"/>
    <s v="OFF-PA-10003129"/>
    <x v="1"/>
    <x v="10"/>
    <s v="Tops White Computer Printout Paper"/>
    <x v="1672"/>
    <n v="5"/>
    <n v="0"/>
    <n v="114.93849999999998"/>
  </r>
  <r>
    <n v="1936"/>
    <x v="954"/>
    <x v="3"/>
    <x v="344"/>
    <d v="2014-12-04T00:00:00"/>
    <s v="Standard Class"/>
    <s v="LW-16990"/>
    <s v="Lindsay Williams"/>
    <x v="2"/>
    <s v="United States"/>
    <s v="San Francisco"/>
    <x v="1"/>
    <n v="94109"/>
    <x v="1"/>
    <s v="TEC-AC-10001284"/>
    <x v="2"/>
    <x v="11"/>
    <s v="Enermax Briskie RF Wireless Keyboard and Mouse Combo"/>
    <x v="1673"/>
    <n v="8"/>
    <n v="0"/>
    <n v="59.817599999999999"/>
  </r>
  <r>
    <n v="1937"/>
    <x v="955"/>
    <x v="1"/>
    <x v="442"/>
    <d v="2012-05-27T00:00:00"/>
    <s v="Second Class"/>
    <s v="NP-18685"/>
    <s v="Nora Pelletier"/>
    <x v="3"/>
    <s v="United States"/>
    <s v="San Francisco"/>
    <x v="1"/>
    <n v="94109"/>
    <x v="1"/>
    <s v="FUR-FU-10002268"/>
    <x v="0"/>
    <x v="5"/>
    <s v="Ultra Door Push Plate"/>
    <x v="1674"/>
    <n v="3"/>
    <n v="0"/>
    <n v="4.8608999999999991"/>
  </r>
  <r>
    <n v="1938"/>
    <x v="956"/>
    <x v="0"/>
    <x v="630"/>
    <d v="2013-07-13T00:00:00"/>
    <s v="Standard Class"/>
    <s v="JE-15715"/>
    <s v="Joe Elijah"/>
    <x v="1"/>
    <s v="United States"/>
    <s v="Broomfield"/>
    <x v="22"/>
    <n v="80020"/>
    <x v="1"/>
    <s v="OFF-BI-10002082"/>
    <x v="1"/>
    <x v="8"/>
    <s v="GBC Twin Loop Wire Binding Elements"/>
    <x v="1675"/>
    <n v="2"/>
    <n v="0.7"/>
    <n v="-13.311999999999998"/>
  </r>
  <r>
    <n v="1939"/>
    <x v="956"/>
    <x v="0"/>
    <x v="630"/>
    <d v="2013-07-13T00:00:00"/>
    <s v="Standard Class"/>
    <s v="JE-15715"/>
    <s v="Joe Elijah"/>
    <x v="1"/>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1"/>
    <s v="United States"/>
    <s v="Broomfield"/>
    <x v="22"/>
    <n v="80020"/>
    <x v="1"/>
    <s v="OFF-BI-10001634"/>
    <x v="1"/>
    <x v="8"/>
    <s v="Wilson Jones Active Use Binders"/>
    <x v="1676"/>
    <n v="4"/>
    <n v="0.7"/>
    <n v="-6.1151999999999997"/>
  </r>
  <r>
    <n v="1941"/>
    <x v="956"/>
    <x v="0"/>
    <x v="630"/>
    <d v="2013-07-13T00:00:00"/>
    <s v="Standard Class"/>
    <s v="JE-15715"/>
    <s v="Joe Elijah"/>
    <x v="1"/>
    <s v="United States"/>
    <s v="Broomfield"/>
    <x v="22"/>
    <n v="80020"/>
    <x v="1"/>
    <s v="FUR-CH-10004287"/>
    <x v="0"/>
    <x v="1"/>
    <s v="SAFCO Arco Folding Chair"/>
    <x v="1677"/>
    <n v="3"/>
    <n v="0.2"/>
    <n v="74.573999999999955"/>
  </r>
  <r>
    <n v="1942"/>
    <x v="957"/>
    <x v="3"/>
    <x v="635"/>
    <d v="2014-09-02T00:00:00"/>
    <s v="First Class"/>
    <s v="CP-12085"/>
    <s v="Cathy Prescott"/>
    <x v="2"/>
    <s v="United States"/>
    <s v="Quincy"/>
    <x v="10"/>
    <n v="62301"/>
    <x v="2"/>
    <s v="OFF-LA-10004544"/>
    <x v="1"/>
    <x v="2"/>
    <s v="Avery 505"/>
    <x v="659"/>
    <n v="4"/>
    <n v="0.2"/>
    <n v="17.759999999999998"/>
  </r>
  <r>
    <n v="1943"/>
    <x v="957"/>
    <x v="3"/>
    <x v="635"/>
    <d v="2014-09-02T00:00:00"/>
    <s v="First Class"/>
    <s v="CP-12085"/>
    <s v="Cathy Prescott"/>
    <x v="2"/>
    <s v="United States"/>
    <s v="Quincy"/>
    <x v="10"/>
    <n v="62301"/>
    <x v="2"/>
    <s v="OFF-ST-10004507"/>
    <x v="1"/>
    <x v="4"/>
    <s v="Advantus Rolling Storage Box"/>
    <x v="1193"/>
    <n v="2"/>
    <n v="0.2"/>
    <n v="2.4009999999999998"/>
  </r>
  <r>
    <n v="1944"/>
    <x v="957"/>
    <x v="3"/>
    <x v="635"/>
    <d v="2014-09-02T00:00:00"/>
    <s v="First Class"/>
    <s v="CP-12085"/>
    <s v="Cathy Prescott"/>
    <x v="2"/>
    <s v="United States"/>
    <s v="Quincy"/>
    <x v="10"/>
    <n v="62301"/>
    <x v="2"/>
    <s v="OFF-BI-10002012"/>
    <x v="1"/>
    <x v="8"/>
    <s v="Wilson Jones Easy Flow II Sheet Lifters"/>
    <x v="1678"/>
    <n v="9"/>
    <n v="0.8"/>
    <n v="-5.1840000000000011"/>
  </r>
  <r>
    <n v="1945"/>
    <x v="958"/>
    <x v="0"/>
    <x v="23"/>
    <d v="2013-06-27T00:00:00"/>
    <s v="Standard Class"/>
    <s v="EA-14035"/>
    <s v="Erin Ashbrook"/>
    <x v="2"/>
    <s v="United States"/>
    <s v="Carrollton"/>
    <x v="5"/>
    <n v="75007"/>
    <x v="2"/>
    <s v="TEC-AC-10001109"/>
    <x v="2"/>
    <x v="11"/>
    <s v="Logitech Trackman Marble Mouse"/>
    <x v="1679"/>
    <n v="4"/>
    <n v="0.2"/>
    <n v="26.391200000000001"/>
  </r>
  <r>
    <n v="1946"/>
    <x v="958"/>
    <x v="0"/>
    <x v="23"/>
    <d v="2013-06-27T00:00:00"/>
    <s v="Standard Class"/>
    <s v="EA-14035"/>
    <s v="Erin Ashbrook"/>
    <x v="2"/>
    <s v="United States"/>
    <s v="Carrollton"/>
    <x v="5"/>
    <n v="75007"/>
    <x v="2"/>
    <s v="OFF-PA-10000809"/>
    <x v="1"/>
    <x v="10"/>
    <s v="Xerox 206"/>
    <x v="563"/>
    <n v="2"/>
    <n v="0.2"/>
    <n v="3.6288"/>
  </r>
  <r>
    <n v="1947"/>
    <x v="959"/>
    <x v="3"/>
    <x v="264"/>
    <d v="2014-09-07T00:00:00"/>
    <s v="Standard Class"/>
    <s v="AC-10615"/>
    <s v="Ann Chong"/>
    <x v="2"/>
    <s v="United States"/>
    <s v="New York City"/>
    <x v="15"/>
    <n v="10009"/>
    <x v="3"/>
    <s v="OFF-AR-10000658"/>
    <x v="1"/>
    <x v="6"/>
    <s v="Newell 324"/>
    <x v="795"/>
    <n v="2"/>
    <n v="0"/>
    <n v="6.468"/>
  </r>
  <r>
    <n v="1948"/>
    <x v="959"/>
    <x v="3"/>
    <x v="264"/>
    <d v="2014-09-07T00:00:00"/>
    <s v="Standard Class"/>
    <s v="AC-10615"/>
    <s v="Ann Chong"/>
    <x v="2"/>
    <s v="United States"/>
    <s v="New York City"/>
    <x v="15"/>
    <n v="10009"/>
    <x v="3"/>
    <s v="FUR-FU-10001196"/>
    <x v="0"/>
    <x v="5"/>
    <s v="DAX Cubicle Frames - 8x10"/>
    <x v="1042"/>
    <n v="2"/>
    <n v="0"/>
    <n v="3.4619999999999997"/>
  </r>
  <r>
    <n v="1949"/>
    <x v="959"/>
    <x v="3"/>
    <x v="264"/>
    <d v="2014-09-07T00:00:00"/>
    <s v="Standard Class"/>
    <s v="AC-10615"/>
    <s v="Ann Chong"/>
    <x v="2"/>
    <s v="United States"/>
    <s v="New York City"/>
    <x v="15"/>
    <n v="10009"/>
    <x v="3"/>
    <s v="FUR-TA-10001889"/>
    <x v="0"/>
    <x v="3"/>
    <s v="Bush Advantage Collection Racetrack Conference Table"/>
    <x v="1680"/>
    <n v="1"/>
    <n v="0.4"/>
    <n v="-93.3262"/>
  </r>
  <r>
    <n v="1950"/>
    <x v="959"/>
    <x v="3"/>
    <x v="264"/>
    <d v="2014-09-07T00:00:00"/>
    <s v="Standard Class"/>
    <s v="AC-10615"/>
    <s v="Ann Chong"/>
    <x v="2"/>
    <s v="United States"/>
    <s v="New York City"/>
    <x v="15"/>
    <n v="10009"/>
    <x v="3"/>
    <s v="OFF-AP-10000358"/>
    <x v="1"/>
    <x v="9"/>
    <s v="Fellowes Basic Home/Office Series Surge Protectors"/>
    <x v="1681"/>
    <n v="1"/>
    <n v="0"/>
    <n v="3.7641999999999989"/>
  </r>
  <r>
    <n v="1951"/>
    <x v="959"/>
    <x v="3"/>
    <x v="264"/>
    <d v="2014-09-07T00:00:00"/>
    <s v="Standard Class"/>
    <s v="AC-10615"/>
    <s v="Ann Chong"/>
    <x v="2"/>
    <s v="United States"/>
    <s v="New York City"/>
    <x v="15"/>
    <n v="10009"/>
    <x v="3"/>
    <s v="OFF-BI-10004970"/>
    <x v="1"/>
    <x v="8"/>
    <s v="ACCOHIDE 3-Ring Binder, Blue, 1&quot;"/>
    <x v="1682"/>
    <n v="8"/>
    <n v="0.2"/>
    <n v="8.9207999999999998"/>
  </r>
  <r>
    <n v="1952"/>
    <x v="959"/>
    <x v="3"/>
    <x v="264"/>
    <d v="2014-09-07T00:00:00"/>
    <s v="Standard Class"/>
    <s v="AC-10615"/>
    <s v="Ann Chong"/>
    <x v="2"/>
    <s v="United States"/>
    <s v="New York City"/>
    <x v="15"/>
    <n v="10009"/>
    <x v="3"/>
    <s v="TEC-PH-10003885"/>
    <x v="2"/>
    <x v="7"/>
    <s v="Cisco SPA508G"/>
    <x v="933"/>
    <n v="3"/>
    <n v="0"/>
    <n v="57.41129999999999"/>
  </r>
  <r>
    <n v="1953"/>
    <x v="959"/>
    <x v="3"/>
    <x v="264"/>
    <d v="2014-09-07T00:00:00"/>
    <s v="Standard Class"/>
    <s v="AC-10615"/>
    <s v="Ann Chong"/>
    <x v="2"/>
    <s v="United States"/>
    <s v="New York City"/>
    <x v="15"/>
    <n v="10009"/>
    <x v="3"/>
    <s v="OFF-LA-10001641"/>
    <x v="1"/>
    <x v="2"/>
    <s v="Avery 518"/>
    <x v="1381"/>
    <n v="6"/>
    <n v="0"/>
    <n v="9.0719999999999992"/>
  </r>
  <r>
    <n v="1954"/>
    <x v="959"/>
    <x v="3"/>
    <x v="264"/>
    <d v="2014-09-07T00:00:00"/>
    <s v="Standard Class"/>
    <s v="AC-10615"/>
    <s v="Ann Chong"/>
    <x v="2"/>
    <s v="United States"/>
    <s v="New York City"/>
    <x v="15"/>
    <n v="10009"/>
    <x v="3"/>
    <s v="FUR-CH-10003379"/>
    <x v="0"/>
    <x v="1"/>
    <s v="Global Commerce Series High-Back Swivel/Tilt Chairs"/>
    <x v="1683"/>
    <n v="5"/>
    <n v="0.1"/>
    <n v="213.73500000000001"/>
  </r>
  <r>
    <n v="1955"/>
    <x v="959"/>
    <x v="3"/>
    <x v="264"/>
    <d v="2014-09-07T00:00:00"/>
    <s v="Standard Class"/>
    <s v="AC-10615"/>
    <s v="Ann Chong"/>
    <x v="2"/>
    <s v="United States"/>
    <s v="New York City"/>
    <x v="15"/>
    <n v="10009"/>
    <x v="3"/>
    <s v="OFF-AR-10004582"/>
    <x v="1"/>
    <x v="6"/>
    <s v="BIC Brite Liner Grip Highlighters"/>
    <x v="1684"/>
    <n v="3"/>
    <n v="0"/>
    <n v="2.2139999999999995"/>
  </r>
  <r>
    <n v="1956"/>
    <x v="959"/>
    <x v="3"/>
    <x v="264"/>
    <d v="2014-09-07T00:00:00"/>
    <s v="Standard Class"/>
    <s v="AC-10615"/>
    <s v="Ann Chong"/>
    <x v="2"/>
    <s v="United States"/>
    <s v="New York City"/>
    <x v="15"/>
    <n v="10009"/>
    <x v="3"/>
    <s v="TEC-AC-10002842"/>
    <x v="2"/>
    <x v="11"/>
    <s v="WD My Passport Ultra 2TB Portable External Hard Drive"/>
    <x v="1685"/>
    <n v="2"/>
    <n v="0"/>
    <n v="38.080000000000013"/>
  </r>
  <r>
    <n v="1957"/>
    <x v="959"/>
    <x v="3"/>
    <x v="264"/>
    <d v="2014-09-07T00:00:00"/>
    <s v="Standard Class"/>
    <s v="AC-10615"/>
    <s v="Ann Chong"/>
    <x v="2"/>
    <s v="United States"/>
    <s v="New York City"/>
    <x v="15"/>
    <n v="10009"/>
    <x v="3"/>
    <s v="TEC-AC-10000109"/>
    <x v="2"/>
    <x v="11"/>
    <s v="Sony Micro Vault Click 16 GB USB 2.0 Flash Drive"/>
    <x v="767"/>
    <n v="3"/>
    <n v="0"/>
    <n v="40.31280000000001"/>
  </r>
  <r>
    <n v="1958"/>
    <x v="959"/>
    <x v="3"/>
    <x v="264"/>
    <d v="2014-09-07T00:00:00"/>
    <s v="Standard Class"/>
    <s v="AC-10615"/>
    <s v="Ann Chong"/>
    <x v="2"/>
    <s v="United States"/>
    <s v="New York City"/>
    <x v="15"/>
    <n v="10009"/>
    <x v="3"/>
    <s v="OFF-PA-10003893"/>
    <x v="1"/>
    <x v="10"/>
    <s v="Xerox 1962"/>
    <x v="860"/>
    <n v="4"/>
    <n v="0"/>
    <n v="7.7039999999999988"/>
  </r>
  <r>
    <n v="1959"/>
    <x v="960"/>
    <x v="3"/>
    <x v="18"/>
    <d v="2014-09-16T00:00:00"/>
    <s v="Second Class"/>
    <s v="RW-19690"/>
    <s v="Robert Waldorf"/>
    <x v="1"/>
    <s v="United States"/>
    <s v="Springfield"/>
    <x v="25"/>
    <n v="65807"/>
    <x v="2"/>
    <s v="OFF-BI-10003669"/>
    <x v="1"/>
    <x v="8"/>
    <s v="3M Organizer Strips"/>
    <x v="1686"/>
    <n v="3"/>
    <n v="0"/>
    <n v="7.7759999999999998"/>
  </r>
  <r>
    <n v="1960"/>
    <x v="960"/>
    <x v="3"/>
    <x v="18"/>
    <d v="2014-09-16T00:00:00"/>
    <s v="Second Class"/>
    <s v="RW-19690"/>
    <s v="Robert Waldorf"/>
    <x v="1"/>
    <s v="United States"/>
    <s v="Springfield"/>
    <x v="25"/>
    <n v="65807"/>
    <x v="2"/>
    <s v="OFF-AP-10004785"/>
    <x v="1"/>
    <x v="9"/>
    <s v="Holmes Replacement Filter for HEPA Air Cleaner, Medium Room"/>
    <x v="1687"/>
    <n v="3"/>
    <n v="0"/>
    <n v="14.615700000000004"/>
  </r>
  <r>
    <n v="1961"/>
    <x v="960"/>
    <x v="3"/>
    <x v="18"/>
    <d v="2014-09-16T00:00:00"/>
    <s v="Second Class"/>
    <s v="RW-19690"/>
    <s v="Robert Waldorf"/>
    <x v="1"/>
    <s v="United States"/>
    <s v="Springfield"/>
    <x v="25"/>
    <n v="65807"/>
    <x v="2"/>
    <s v="TEC-AC-10003023"/>
    <x v="2"/>
    <x v="11"/>
    <s v="Logitech G105 Gaming Keyboard"/>
    <x v="1688"/>
    <n v="5"/>
    <n v="0"/>
    <n v="53.432999999999993"/>
  </r>
  <r>
    <n v="1962"/>
    <x v="960"/>
    <x v="3"/>
    <x v="18"/>
    <d v="2014-09-16T00:00:00"/>
    <s v="Second Class"/>
    <s v="RW-19690"/>
    <s v="Robert Waldorf"/>
    <x v="1"/>
    <s v="United States"/>
    <s v="Springfield"/>
    <x v="25"/>
    <n v="65807"/>
    <x v="2"/>
    <s v="TEC-AC-10002217"/>
    <x v="2"/>
    <x v="11"/>
    <s v="Imation Clip USB flash drive - 8 GB"/>
    <x v="1689"/>
    <n v="6"/>
    <n v="0"/>
    <n v="6.7680000000000007"/>
  </r>
  <r>
    <n v="1963"/>
    <x v="960"/>
    <x v="3"/>
    <x v="18"/>
    <d v="2014-09-16T00:00:00"/>
    <s v="Second Class"/>
    <s v="RW-19690"/>
    <s v="Robert Waldorf"/>
    <x v="1"/>
    <s v="United States"/>
    <s v="Springfield"/>
    <x v="25"/>
    <n v="65807"/>
    <x v="2"/>
    <s v="OFF-BI-10002954"/>
    <x v="1"/>
    <x v="8"/>
    <s v="Newell 3-Hole Punched Plastic Slotted Magazine Holders for Binders"/>
    <x v="1690"/>
    <n v="3"/>
    <n v="0"/>
    <n v="6.5808"/>
  </r>
  <r>
    <n v="1964"/>
    <x v="960"/>
    <x v="3"/>
    <x v="18"/>
    <d v="2014-09-16T00:00:00"/>
    <s v="Second Class"/>
    <s v="RW-19690"/>
    <s v="Robert Waldorf"/>
    <x v="1"/>
    <s v="United States"/>
    <s v="Springfield"/>
    <x v="25"/>
    <n v="65807"/>
    <x v="2"/>
    <s v="OFF-PA-10002586"/>
    <x v="1"/>
    <x v="10"/>
    <s v="Xerox 1970"/>
    <x v="1691"/>
    <n v="5"/>
    <n v="0"/>
    <n v="11.703000000000001"/>
  </r>
  <r>
    <n v="1965"/>
    <x v="960"/>
    <x v="3"/>
    <x v="18"/>
    <d v="2014-09-16T00:00:00"/>
    <s v="Second Class"/>
    <s v="RW-19690"/>
    <s v="Robert Waldorf"/>
    <x v="1"/>
    <s v="United States"/>
    <s v="Springfield"/>
    <x v="25"/>
    <n v="65807"/>
    <x v="2"/>
    <s v="OFF-ST-10000025"/>
    <x v="1"/>
    <x v="4"/>
    <s v="Fellowes Stor/Drawer Steel Plus Storage Drawers"/>
    <x v="1692"/>
    <n v="3"/>
    <n v="0"/>
    <n v="17.177399999999977"/>
  </r>
  <r>
    <n v="1966"/>
    <x v="960"/>
    <x v="3"/>
    <x v="18"/>
    <d v="2014-09-16T00:00:00"/>
    <s v="Second Class"/>
    <s v="RW-19690"/>
    <s v="Robert Waldorf"/>
    <x v="1"/>
    <s v="United States"/>
    <s v="Springfield"/>
    <x v="25"/>
    <n v="65807"/>
    <x v="2"/>
    <s v="OFF-AP-10003281"/>
    <x v="1"/>
    <x v="9"/>
    <s v="Acco 6 Outlet Guardian Standard Surge Suppressor"/>
    <x v="1693"/>
    <n v="2"/>
    <n v="0"/>
    <n v="7.2539999999999978"/>
  </r>
  <r>
    <n v="1967"/>
    <x v="961"/>
    <x v="3"/>
    <x v="202"/>
    <d v="2014-12-29T00:00:00"/>
    <s v="Standard Class"/>
    <s v="DB-13210"/>
    <s v="Dean Braden"/>
    <x v="1"/>
    <s v="United States"/>
    <s v="Paterson"/>
    <x v="30"/>
    <n v="7501"/>
    <x v="3"/>
    <s v="TEC-PH-10002103"/>
    <x v="2"/>
    <x v="7"/>
    <s v="Jabra SPEAK 410"/>
    <x v="1694"/>
    <n v="3"/>
    <n v="0"/>
    <n v="78.951599999999999"/>
  </r>
  <r>
    <n v="1968"/>
    <x v="961"/>
    <x v="3"/>
    <x v="202"/>
    <d v="2014-12-29T00:00:00"/>
    <s v="Standard Class"/>
    <s v="DB-13210"/>
    <s v="Dean Braden"/>
    <x v="1"/>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1"/>
    <s v="United States"/>
    <s v="Paterson"/>
    <x v="30"/>
    <n v="7501"/>
    <x v="3"/>
    <s v="OFF-PA-10001144"/>
    <x v="1"/>
    <x v="10"/>
    <s v="Xerox 1913"/>
    <x v="1696"/>
    <n v="3"/>
    <n v="0"/>
    <n v="79.891199999999998"/>
  </r>
  <r>
    <n v="1970"/>
    <x v="962"/>
    <x v="3"/>
    <x v="397"/>
    <d v="2014-09-30T00:00:00"/>
    <s v="Standard Class"/>
    <s v="BD-11320"/>
    <s v="Bill Donatelli"/>
    <x v="1"/>
    <s v="United States"/>
    <s v="Tulsa"/>
    <x v="26"/>
    <n v="74133"/>
    <x v="2"/>
    <s v="TEC-AC-10004659"/>
    <x v="2"/>
    <x v="11"/>
    <s v="Imation Secure+ Hardware Encrypted USB 2.0 Flash Drive; 16GB"/>
    <x v="410"/>
    <n v="4"/>
    <n v="0"/>
    <n v="102.18599999999998"/>
  </r>
  <r>
    <n v="1971"/>
    <x v="963"/>
    <x v="3"/>
    <x v="636"/>
    <d v="2014-05-12T00:00:00"/>
    <s v="Standard Class"/>
    <s v="ML-17755"/>
    <s v="Max Ludwig"/>
    <x v="3"/>
    <s v="United States"/>
    <s v="Chicago"/>
    <x v="10"/>
    <n v="60623"/>
    <x v="2"/>
    <s v="OFF-AR-10004752"/>
    <x v="1"/>
    <x v="6"/>
    <s v="Blackstonian Pencils"/>
    <x v="1697"/>
    <n v="3"/>
    <n v="0.2"/>
    <n v="0.64079999999999981"/>
  </r>
  <r>
    <n v="1972"/>
    <x v="963"/>
    <x v="3"/>
    <x v="636"/>
    <d v="2014-05-12T00:00:00"/>
    <s v="Standard Class"/>
    <s v="ML-17755"/>
    <s v="Max Ludwig"/>
    <x v="3"/>
    <s v="United States"/>
    <s v="Chicago"/>
    <x v="10"/>
    <n v="60623"/>
    <x v="2"/>
    <s v="TEC-AC-10004659"/>
    <x v="2"/>
    <x v="11"/>
    <s v="Imation Secure+ Hardware Encrypted USB 2.0 Flash Drive; 16GB"/>
    <x v="177"/>
    <n v="7"/>
    <n v="0.2"/>
    <n v="76.639499999999984"/>
  </r>
  <r>
    <n v="1973"/>
    <x v="964"/>
    <x v="2"/>
    <x v="637"/>
    <d v="2011-12-19T00:00:00"/>
    <s v="Standard Class"/>
    <s v="JD-16015"/>
    <s v="Joy Daniels"/>
    <x v="1"/>
    <s v="United States"/>
    <s v="Chicago"/>
    <x v="10"/>
    <n v="60610"/>
    <x v="2"/>
    <s v="OFF-BI-10001249"/>
    <x v="1"/>
    <x v="8"/>
    <s v="Avery Heavy-Duty EZD View Binder with Locking Rings"/>
    <x v="1698"/>
    <n v="4"/>
    <n v="0.8"/>
    <n v="-8.6768000000000018"/>
  </r>
  <r>
    <n v="1974"/>
    <x v="964"/>
    <x v="2"/>
    <x v="637"/>
    <d v="2011-12-19T00:00:00"/>
    <s v="Standard Class"/>
    <s v="JD-16015"/>
    <s v="Joy Daniels"/>
    <x v="1"/>
    <s v="United States"/>
    <s v="Chicago"/>
    <x v="10"/>
    <n v="60610"/>
    <x v="2"/>
    <s v="OFF-FA-10003059"/>
    <x v="1"/>
    <x v="13"/>
    <s v="Assorted Color Push Pins"/>
    <x v="1699"/>
    <n v="2"/>
    <n v="0.2"/>
    <n v="0.4705999999999998"/>
  </r>
  <r>
    <n v="1975"/>
    <x v="964"/>
    <x v="2"/>
    <x v="637"/>
    <d v="2011-12-19T00:00:00"/>
    <s v="Standard Class"/>
    <s v="JD-16015"/>
    <s v="Joy Daniels"/>
    <x v="1"/>
    <s v="United States"/>
    <s v="Chicago"/>
    <x v="10"/>
    <n v="60610"/>
    <x v="2"/>
    <s v="TEC-AC-10002718"/>
    <x v="2"/>
    <x v="11"/>
    <s v="Belkin Standard 104 key USB Keyboard"/>
    <x v="1700"/>
    <n v="3"/>
    <n v="0.2"/>
    <n v="-2.188500000000003"/>
  </r>
  <r>
    <n v="1976"/>
    <x v="965"/>
    <x v="2"/>
    <x v="638"/>
    <d v="2011-10-20T00:00:00"/>
    <s v="Second Class"/>
    <s v="AS-10225"/>
    <s v="Alan Schoenberger"/>
    <x v="2"/>
    <s v="United States"/>
    <s v="Montgomery"/>
    <x v="19"/>
    <n v="36116"/>
    <x v="0"/>
    <s v="OFF-ST-10001522"/>
    <x v="1"/>
    <x v="4"/>
    <s v="Gould Plastics 18-Pocket Panel Bin, 34w x 5-1/4d x 20-1/2h"/>
    <x v="1701"/>
    <n v="3"/>
    <n v="0"/>
    <n v="11.038799999999981"/>
  </r>
  <r>
    <n v="1977"/>
    <x v="965"/>
    <x v="2"/>
    <x v="638"/>
    <d v="2011-10-20T00:00:00"/>
    <s v="Second Class"/>
    <s v="AS-10225"/>
    <s v="Alan Schoenberger"/>
    <x v="2"/>
    <s v="United States"/>
    <s v="Montgomery"/>
    <x v="19"/>
    <n v="36116"/>
    <x v="0"/>
    <s v="TEC-PH-10002352"/>
    <x v="2"/>
    <x v="7"/>
    <s v="Avaya IP Phone 1140E VoIP phone"/>
    <x v="1702"/>
    <n v="5"/>
    <n v="0"/>
    <n v="362.68699999999995"/>
  </r>
  <r>
    <n v="1978"/>
    <x v="965"/>
    <x v="2"/>
    <x v="638"/>
    <d v="2011-10-20T00:00:00"/>
    <s v="Second Class"/>
    <s v="AS-10225"/>
    <s v="Alan Schoenberger"/>
    <x v="2"/>
    <s v="United States"/>
    <s v="Montgomery"/>
    <x v="19"/>
    <n v="36116"/>
    <x v="0"/>
    <s v="FUR-CH-10003774"/>
    <x v="0"/>
    <x v="1"/>
    <s v="Global Wood Trimmed Manager's Task Chair, Khaki"/>
    <x v="1703"/>
    <n v="6"/>
    <n v="0"/>
    <n v="70.964399999999983"/>
  </r>
  <r>
    <n v="1979"/>
    <x v="966"/>
    <x v="1"/>
    <x v="412"/>
    <d v="2012-05-12T00:00:00"/>
    <s v="Standard Class"/>
    <s v="AA-10375"/>
    <s v="Allen Armold"/>
    <x v="1"/>
    <s v="United States"/>
    <s v="Salem"/>
    <x v="21"/>
    <n v="97301"/>
    <x v="1"/>
    <s v="OFF-AR-10000127"/>
    <x v="1"/>
    <x v="6"/>
    <s v="Newell 321"/>
    <x v="797"/>
    <n v="2"/>
    <n v="0.2"/>
    <n v="0.59039999999999915"/>
  </r>
  <r>
    <n v="1980"/>
    <x v="967"/>
    <x v="0"/>
    <x v="167"/>
    <d v="2013-04-15T00:00:00"/>
    <s v="Same Day"/>
    <s v="KT-16465"/>
    <s v="Kean Takahito"/>
    <x v="1"/>
    <s v="United States"/>
    <s v="Glendale"/>
    <x v="16"/>
    <n v="85301"/>
    <x v="1"/>
    <s v="FUR-CH-10004086"/>
    <x v="0"/>
    <x v="1"/>
    <s v="Hon 4070 Series Pagoda Armless Upholstered Stacking Chairs"/>
    <x v="1704"/>
    <n v="4"/>
    <n v="0.2"/>
    <n v="105.02279999999996"/>
  </r>
  <r>
    <n v="1981"/>
    <x v="967"/>
    <x v="0"/>
    <x v="167"/>
    <d v="2013-04-15T00:00:00"/>
    <s v="Same Day"/>
    <s v="KT-16465"/>
    <s v="Kean Takahito"/>
    <x v="1"/>
    <s v="United States"/>
    <s v="Glendale"/>
    <x v="16"/>
    <n v="85301"/>
    <x v="1"/>
    <s v="OFF-ST-10001228"/>
    <x v="1"/>
    <x v="4"/>
    <s v="Fellowes Personal Hanging Folder Files, Navy"/>
    <x v="1705"/>
    <n v="4"/>
    <n v="0.2"/>
    <n v="4.2976000000000028"/>
  </r>
  <r>
    <n v="1982"/>
    <x v="968"/>
    <x v="1"/>
    <x v="639"/>
    <d v="2012-12-16T00:00:00"/>
    <s v="Second Class"/>
    <s v="MM-18280"/>
    <s v="Muhammed MacIntyre"/>
    <x v="2"/>
    <s v="United States"/>
    <s v="Columbus"/>
    <x v="32"/>
    <n v="31907"/>
    <x v="0"/>
    <s v="OFF-BI-10004187"/>
    <x v="1"/>
    <x v="8"/>
    <s v="Staples"/>
    <x v="1061"/>
    <n v="2"/>
    <n v="0"/>
    <n v="1.8047999999999997"/>
  </r>
  <r>
    <n v="1983"/>
    <x v="969"/>
    <x v="2"/>
    <x v="640"/>
    <d v="2011-12-09T00:00:00"/>
    <s v="Standard Class"/>
    <s v="NG-18430"/>
    <s v="Nathan Gelder"/>
    <x v="1"/>
    <s v="United States"/>
    <s v="Oklahoma City"/>
    <x v="26"/>
    <n v="73120"/>
    <x v="2"/>
    <s v="TEC-PH-10003811"/>
    <x v="2"/>
    <x v="7"/>
    <s v="Jabra Supreme Plus Driver Edition Headset"/>
    <x v="1706"/>
    <n v="4"/>
    <n v="0"/>
    <n v="134.3888"/>
  </r>
  <r>
    <n v="1984"/>
    <x v="970"/>
    <x v="2"/>
    <x v="641"/>
    <d v="2011-11-27T00:00:00"/>
    <s v="Second Class"/>
    <s v="LW-16825"/>
    <s v="Laurel Workman"/>
    <x v="2"/>
    <s v="United States"/>
    <s v="Brentwood"/>
    <x v="1"/>
    <n v="94513"/>
    <x v="1"/>
    <s v="OFF-AP-10000240"/>
    <x v="1"/>
    <x v="9"/>
    <s v="Belkin F9G930V10-GRY 9 Outlet Surge"/>
    <x v="1707"/>
    <n v="6"/>
    <n v="0"/>
    <n v="93.055199999999957"/>
  </r>
  <r>
    <n v="1985"/>
    <x v="970"/>
    <x v="2"/>
    <x v="641"/>
    <d v="2011-11-27T00:00:00"/>
    <s v="Second Class"/>
    <s v="LW-16825"/>
    <s v="Laurel Workman"/>
    <x v="2"/>
    <s v="United States"/>
    <s v="Brentwood"/>
    <x v="1"/>
    <n v="94513"/>
    <x v="1"/>
    <s v="FUR-FU-10001940"/>
    <x v="0"/>
    <x v="5"/>
    <s v="Staples"/>
    <x v="1708"/>
    <n v="3"/>
    <n v="0"/>
    <n v="10.507200000000001"/>
  </r>
  <r>
    <n v="1986"/>
    <x v="970"/>
    <x v="2"/>
    <x v="641"/>
    <d v="2011-11-27T00:00:00"/>
    <s v="Second Class"/>
    <s v="LW-16825"/>
    <s v="Laurel Workman"/>
    <x v="2"/>
    <s v="United States"/>
    <s v="Brentwood"/>
    <x v="1"/>
    <n v="94513"/>
    <x v="1"/>
    <s v="OFF-PA-10000575"/>
    <x v="1"/>
    <x v="10"/>
    <s v="Wirebound Message Books, Four 2 3/4 x 5 White Forms per Page"/>
    <x v="1709"/>
    <n v="4"/>
    <n v="0"/>
    <n v="12.3096"/>
  </r>
  <r>
    <n v="1987"/>
    <x v="971"/>
    <x v="0"/>
    <x v="197"/>
    <d v="2013-07-28T00:00:00"/>
    <s v="First Class"/>
    <s v="CB-12415"/>
    <s v="Christy Brittain"/>
    <x v="1"/>
    <s v="United States"/>
    <s v="Columbus"/>
    <x v="24"/>
    <n v="43229"/>
    <x v="3"/>
    <s v="TEC-CO-10001449"/>
    <x v="2"/>
    <x v="16"/>
    <s v="Hewlett Packard LaserJet 3310 Copier"/>
    <x v="1710"/>
    <n v="4"/>
    <n v="0.4"/>
    <n v="191.99680000000001"/>
  </r>
  <r>
    <n v="1988"/>
    <x v="972"/>
    <x v="1"/>
    <x v="529"/>
    <d v="2012-11-13T00:00:00"/>
    <s v="Standard Class"/>
    <s v="AS-10090"/>
    <s v="Adam Shillingsburg"/>
    <x v="1"/>
    <s v="United States"/>
    <s v="Springfield"/>
    <x v="25"/>
    <n v="65807"/>
    <x v="2"/>
    <s v="OFF-BI-10002393"/>
    <x v="1"/>
    <x v="8"/>
    <s v="Binder Posts"/>
    <x v="1711"/>
    <n v="3"/>
    <n v="0"/>
    <n v="7.9212000000000007"/>
  </r>
  <r>
    <n v="1989"/>
    <x v="972"/>
    <x v="1"/>
    <x v="529"/>
    <d v="2012-11-13T00:00:00"/>
    <s v="Standard Class"/>
    <s v="AS-10090"/>
    <s v="Adam Shillingsburg"/>
    <x v="1"/>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1"/>
    <s v="United States"/>
    <s v="Springfield"/>
    <x v="25"/>
    <n v="65807"/>
    <x v="2"/>
    <s v="OFF-EN-10000781"/>
    <x v="1"/>
    <x v="12"/>
    <s v="#10- 4 1/8&quot; x 9 1/2&quot; Recycled Envelopes"/>
    <x v="1713"/>
    <n v="3"/>
    <n v="0"/>
    <n v="12.323399999999999"/>
  </r>
  <r>
    <n v="1991"/>
    <x v="972"/>
    <x v="1"/>
    <x v="529"/>
    <d v="2012-11-13T00:00:00"/>
    <s v="Standard Class"/>
    <s v="AS-10090"/>
    <s v="Adam Shillingsburg"/>
    <x v="1"/>
    <s v="United States"/>
    <s v="Springfield"/>
    <x v="25"/>
    <n v="65807"/>
    <x v="2"/>
    <s v="OFF-PA-10002160"/>
    <x v="1"/>
    <x v="10"/>
    <s v="Xerox 1978"/>
    <x v="1714"/>
    <n v="3"/>
    <n v="0"/>
    <n v="8.4966000000000008"/>
  </r>
  <r>
    <n v="1992"/>
    <x v="973"/>
    <x v="3"/>
    <x v="642"/>
    <d v="2014-03-01T00:00:00"/>
    <s v="Standard Class"/>
    <s v="CB-12415"/>
    <s v="Christy Brittain"/>
    <x v="1"/>
    <s v="United States"/>
    <s v="Philadelphia"/>
    <x v="9"/>
    <n v="19134"/>
    <x v="3"/>
    <s v="OFF-BI-10004970"/>
    <x v="1"/>
    <x v="8"/>
    <s v="ACCOHIDE 3-Ring Binder, Blue, 1&quot;"/>
    <x v="1715"/>
    <n v="4"/>
    <n v="0.7"/>
    <n v="-3.7995999999999981"/>
  </r>
  <r>
    <n v="1993"/>
    <x v="974"/>
    <x v="3"/>
    <x v="643"/>
    <d v="2014-07-03T00:00:00"/>
    <s v="Standard Class"/>
    <s v="ML-17755"/>
    <s v="Max Ludwig"/>
    <x v="3"/>
    <s v="United States"/>
    <s v="Springfield"/>
    <x v="21"/>
    <n v="97477"/>
    <x v="1"/>
    <s v="OFF-LA-10003923"/>
    <x v="1"/>
    <x v="2"/>
    <s v="Alphabetical Labels for Top Tab Filing"/>
    <x v="1716"/>
    <n v="6"/>
    <n v="0.2"/>
    <n v="26.640000000000004"/>
  </r>
  <r>
    <n v="1994"/>
    <x v="974"/>
    <x v="3"/>
    <x v="643"/>
    <d v="2014-07-03T00:00:00"/>
    <s v="Standard Class"/>
    <s v="ML-17755"/>
    <s v="Max Ludwig"/>
    <x v="3"/>
    <s v="United States"/>
    <s v="Springfield"/>
    <x v="21"/>
    <n v="97477"/>
    <x v="1"/>
    <s v="OFF-AR-10002257"/>
    <x v="1"/>
    <x v="6"/>
    <s v="Eldon Spacemaker Box, Quick-Snap Lid, Clear"/>
    <x v="758"/>
    <n v="2"/>
    <n v="0.2"/>
    <n v="0.73479999999999923"/>
  </r>
  <r>
    <n v="1995"/>
    <x v="974"/>
    <x v="3"/>
    <x v="643"/>
    <d v="2014-07-03T00:00:00"/>
    <s v="Standard Class"/>
    <s v="ML-17755"/>
    <s v="Max Ludwig"/>
    <x v="3"/>
    <s v="United States"/>
    <s v="Springfield"/>
    <x v="21"/>
    <n v="97477"/>
    <x v="1"/>
    <s v="OFF-FA-10004395"/>
    <x v="1"/>
    <x v="13"/>
    <s v="Plymouth Boxed Rubber Bands by Plymouth"/>
    <x v="1717"/>
    <n v="3"/>
    <n v="0.2"/>
    <n v="-2.1194999999999999"/>
  </r>
  <r>
    <n v="1996"/>
    <x v="975"/>
    <x v="3"/>
    <x v="574"/>
    <d v="2014-12-05T00:00:00"/>
    <s v="Second Class"/>
    <s v="JS-16030"/>
    <s v="Joy Smith"/>
    <x v="1"/>
    <s v="United States"/>
    <s v="Houston"/>
    <x v="5"/>
    <n v="77036"/>
    <x v="2"/>
    <s v="OFF-AP-10002534"/>
    <x v="1"/>
    <x v="9"/>
    <s v="3.6 Cubic Foot Counter Height Office Refrigerator"/>
    <x v="1718"/>
    <n v="5"/>
    <n v="0.8"/>
    <n v="-766.01199999999994"/>
  </r>
  <r>
    <n v="1997"/>
    <x v="975"/>
    <x v="3"/>
    <x v="574"/>
    <d v="2014-12-05T00:00:00"/>
    <s v="Second Class"/>
    <s v="JS-16030"/>
    <s v="Joy Smith"/>
    <x v="1"/>
    <s v="United States"/>
    <s v="Houston"/>
    <x v="5"/>
    <n v="77036"/>
    <x v="2"/>
    <s v="FUR-FU-10004020"/>
    <x v="0"/>
    <x v="5"/>
    <s v="Advantus Panel Wall Acrylic Frame"/>
    <x v="1719"/>
    <n v="4"/>
    <n v="0.6"/>
    <n v="-3.719599999999998"/>
  </r>
  <r>
    <n v="1998"/>
    <x v="976"/>
    <x v="2"/>
    <x v="644"/>
    <d v="2011-02-10T00:00:00"/>
    <s v="First Class"/>
    <s v="ND-18460"/>
    <s v="Neil Ducich"/>
    <x v="2"/>
    <s v="United States"/>
    <s v="Chesapeake"/>
    <x v="17"/>
    <n v="23320"/>
    <x v="0"/>
    <s v="OFF-LA-10002787"/>
    <x v="1"/>
    <x v="2"/>
    <s v="Avery 480"/>
    <x v="1720"/>
    <n v="4"/>
    <n v="0"/>
    <n v="7.1999999999999993"/>
  </r>
  <r>
    <n v="1999"/>
    <x v="976"/>
    <x v="2"/>
    <x v="644"/>
    <d v="2011-02-10T00:00:00"/>
    <s v="First Class"/>
    <s v="ND-18460"/>
    <s v="Neil Ducich"/>
    <x v="2"/>
    <s v="United States"/>
    <s v="Chesapeake"/>
    <x v="17"/>
    <n v="23320"/>
    <x v="0"/>
    <s v="TEC-PH-10003645"/>
    <x v="2"/>
    <x v="7"/>
    <s v="Aastra 57i VoIP phone"/>
    <x v="1721"/>
    <n v="1"/>
    <n v="0"/>
    <n v="42.018600000000006"/>
  </r>
  <r>
    <n v="2000"/>
    <x v="976"/>
    <x v="2"/>
    <x v="644"/>
    <d v="2011-02-10T00:00:00"/>
    <s v="First Class"/>
    <s v="ND-18460"/>
    <s v="Neil Ducich"/>
    <x v="2"/>
    <s v="United States"/>
    <s v="Chesapeake"/>
    <x v="17"/>
    <n v="23320"/>
    <x v="0"/>
    <s v="TEC-PH-10001615"/>
    <x v="2"/>
    <x v="7"/>
    <s v="AT&amp;T CL82213"/>
    <x v="1722"/>
    <n v="5"/>
    <n v="0"/>
    <n v="42.035499999999985"/>
  </r>
  <r>
    <n v="2001"/>
    <x v="977"/>
    <x v="3"/>
    <x v="645"/>
    <d v="2014-04-19T00:00:00"/>
    <s v="Standard Class"/>
    <s v="LW-17215"/>
    <s v="Luke Weiss"/>
    <x v="1"/>
    <s v="United States"/>
    <s v="Pasadena"/>
    <x v="1"/>
    <n v="91104"/>
    <x v="1"/>
    <s v="TEC-AC-10001767"/>
    <x v="2"/>
    <x v="11"/>
    <s v="SanDisk Ultra 64 GB MicroSDHC Class 10 Memory Card"/>
    <x v="1723"/>
    <n v="5"/>
    <n v="0"/>
    <n v="21.994499999999988"/>
  </r>
  <r>
    <n v="2002"/>
    <x v="977"/>
    <x v="3"/>
    <x v="645"/>
    <d v="2014-04-19T00:00:00"/>
    <s v="Standard Class"/>
    <s v="LW-17215"/>
    <s v="Luke Weiss"/>
    <x v="1"/>
    <s v="United States"/>
    <s v="Pasadena"/>
    <x v="1"/>
    <n v="91104"/>
    <x v="1"/>
    <s v="OFF-AR-10001221"/>
    <x v="1"/>
    <x v="6"/>
    <s v="Dixon Ticonderoga Erasable Colored Pencil Set, 12-Color"/>
    <x v="1085"/>
    <n v="7"/>
    <n v="0"/>
    <n v="14.232399999999998"/>
  </r>
  <r>
    <n v="2003"/>
    <x v="978"/>
    <x v="3"/>
    <x v="53"/>
    <d v="2014-12-29T00:00:00"/>
    <s v="Second Class"/>
    <s v="JW-15955"/>
    <s v="Joni Wasserman"/>
    <x v="1"/>
    <s v="United States"/>
    <s v="Louisville"/>
    <x v="0"/>
    <n v="40214"/>
    <x v="0"/>
    <s v="OFF-ST-10000563"/>
    <x v="1"/>
    <x v="4"/>
    <s v="Fellowes Bankers Box Stor/Drawer Steel Plus"/>
    <x v="1449"/>
    <n v="3"/>
    <n v="0"/>
    <n v="9.5940000000000012"/>
  </r>
  <r>
    <n v="2004"/>
    <x v="978"/>
    <x v="3"/>
    <x v="53"/>
    <d v="2014-12-29T00:00:00"/>
    <s v="Second Class"/>
    <s v="JW-15955"/>
    <s v="Joni Wasserman"/>
    <x v="1"/>
    <s v="United States"/>
    <s v="Louisville"/>
    <x v="0"/>
    <n v="40214"/>
    <x v="0"/>
    <s v="FUR-CH-10001146"/>
    <x v="0"/>
    <x v="1"/>
    <s v="Global Value Mid-Back Manager's Chair, Gray"/>
    <x v="1724"/>
    <n v="5"/>
    <n v="0"/>
    <n v="76.112499999999983"/>
  </r>
  <r>
    <n v="2005"/>
    <x v="979"/>
    <x v="3"/>
    <x v="645"/>
    <d v="2014-04-19T00:00:00"/>
    <s v="Standard Class"/>
    <s v="SC-20050"/>
    <s v="Sample Company A"/>
    <x v="3"/>
    <s v="United States"/>
    <s v="Lubbock"/>
    <x v="5"/>
    <n v="79424"/>
    <x v="2"/>
    <s v="OFF-BI-10004738"/>
    <x v="1"/>
    <x v="8"/>
    <s v="Flexible Leather- Look Classic Collection Ring Binder"/>
    <x v="524"/>
    <n v="3"/>
    <n v="0.8"/>
    <n v="-17.045999999999999"/>
  </r>
  <r>
    <n v="2006"/>
    <x v="980"/>
    <x v="2"/>
    <x v="520"/>
    <d v="2012-01-04T00:00:00"/>
    <s v="Standard Class"/>
    <s v="RW-19630"/>
    <s v="Rob Williams"/>
    <x v="2"/>
    <s v="United States"/>
    <s v="Columbia"/>
    <x v="25"/>
    <n v="65203"/>
    <x v="2"/>
    <s v="OFF-AR-10000034"/>
    <x v="1"/>
    <x v="6"/>
    <s v="BIC Brite Liner Grip Highlighters, Assorted, 5/Pack"/>
    <x v="1725"/>
    <n v="7"/>
    <n v="0"/>
    <n v="11.575199999999999"/>
  </r>
  <r>
    <n v="2007"/>
    <x v="980"/>
    <x v="2"/>
    <x v="520"/>
    <d v="2012-01-04T00:00:00"/>
    <s v="Standard Class"/>
    <s v="RW-19630"/>
    <s v="Rob Williams"/>
    <x v="2"/>
    <s v="United States"/>
    <s v="Columbia"/>
    <x v="25"/>
    <n v="65203"/>
    <x v="2"/>
    <s v="TEC-AC-10000290"/>
    <x v="2"/>
    <x v="11"/>
    <s v="Sabrent 4-Port USB 2.0 Hub"/>
    <x v="1726"/>
    <n v="7"/>
    <n v="0"/>
    <n v="16.160200000000003"/>
  </r>
  <r>
    <n v="2008"/>
    <x v="981"/>
    <x v="3"/>
    <x v="646"/>
    <d v="2014-08-05T00:00:00"/>
    <s v="First Class"/>
    <s v="CM-12190"/>
    <s v="Charlotte Melton"/>
    <x v="1"/>
    <s v="United States"/>
    <s v="Chicago"/>
    <x v="10"/>
    <n v="60623"/>
    <x v="2"/>
    <s v="FUR-BO-10003034"/>
    <x v="0"/>
    <x v="0"/>
    <s v="O'Sullivan Elevations Bookcase, Cherry Finish"/>
    <x v="1727"/>
    <n v="2"/>
    <n v="0.3"/>
    <n v="-36.674399999999991"/>
  </r>
  <r>
    <n v="2009"/>
    <x v="982"/>
    <x v="2"/>
    <x v="647"/>
    <d v="2011-11-21T00:00:00"/>
    <s v="Standard Class"/>
    <s v="JF-15190"/>
    <s v="Jamie Frazer"/>
    <x v="1"/>
    <s v="United States"/>
    <s v="Johnson City"/>
    <x v="18"/>
    <n v="37604"/>
    <x v="0"/>
    <s v="OFF-AR-10001315"/>
    <x v="1"/>
    <x v="6"/>
    <s v="Newell 310"/>
    <x v="1728"/>
    <n v="3"/>
    <n v="0.2"/>
    <n v="0.47519999999999984"/>
  </r>
  <r>
    <n v="2010"/>
    <x v="982"/>
    <x v="2"/>
    <x v="647"/>
    <d v="2011-11-21T00:00:00"/>
    <s v="Standard Class"/>
    <s v="JF-15190"/>
    <s v="Jamie Frazer"/>
    <x v="1"/>
    <s v="United States"/>
    <s v="Johnson City"/>
    <x v="18"/>
    <n v="37604"/>
    <x v="0"/>
    <s v="OFF-AP-10002118"/>
    <x v="1"/>
    <x v="9"/>
    <s v="1.7 Cubic Foot Compact &quot;Cube&quot; Office Refrigerators"/>
    <x v="1729"/>
    <n v="2"/>
    <n v="0.2"/>
    <n v="29.142400000000009"/>
  </r>
  <r>
    <n v="2011"/>
    <x v="982"/>
    <x v="2"/>
    <x v="647"/>
    <d v="2011-11-21T00:00:00"/>
    <s v="Standard Class"/>
    <s v="JF-15190"/>
    <s v="Jamie Frazer"/>
    <x v="1"/>
    <s v="United States"/>
    <s v="Johnson City"/>
    <x v="18"/>
    <n v="37604"/>
    <x v="0"/>
    <s v="OFF-PA-10002137"/>
    <x v="1"/>
    <x v="10"/>
    <s v="Southworth 100% Résumé Paper, 24lb."/>
    <x v="1730"/>
    <n v="4"/>
    <n v="0.2"/>
    <n v="7.7799999999999976"/>
  </r>
  <r>
    <n v="2012"/>
    <x v="983"/>
    <x v="1"/>
    <x v="555"/>
    <d v="2012-12-11T00:00:00"/>
    <s v="Same Day"/>
    <s v="SC-20800"/>
    <s v="Stuart Calhoun"/>
    <x v="1"/>
    <s v="United States"/>
    <s v="Houston"/>
    <x v="5"/>
    <n v="77041"/>
    <x v="2"/>
    <s v="TEC-AC-10001606"/>
    <x v="2"/>
    <x v="11"/>
    <s v="Logitech Wireless Performance Mouse MX for PC and Mac"/>
    <x v="1305"/>
    <n v="2"/>
    <n v="0.2"/>
    <n v="35.996400000000001"/>
  </r>
  <r>
    <n v="2013"/>
    <x v="983"/>
    <x v="1"/>
    <x v="555"/>
    <d v="2012-12-11T00:00:00"/>
    <s v="Same Day"/>
    <s v="SC-20800"/>
    <s v="Stuart Calhoun"/>
    <x v="1"/>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1"/>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1"/>
    <s v="United States"/>
    <s v="Auburn"/>
    <x v="19"/>
    <n v="36830"/>
    <x v="0"/>
    <s v="OFF-PA-10000533"/>
    <x v="1"/>
    <x v="10"/>
    <s v="Southworth Parchment Paper &amp; Envelopes"/>
    <x v="1733"/>
    <n v="2"/>
    <n v="0"/>
    <n v="6.0167999999999999"/>
  </r>
  <r>
    <n v="2016"/>
    <x v="984"/>
    <x v="0"/>
    <x v="31"/>
    <d v="2013-09-24T00:00:00"/>
    <s v="Standard Class"/>
    <s v="AM-10705"/>
    <s v="Anne McFarland"/>
    <x v="1"/>
    <s v="United States"/>
    <s v="Auburn"/>
    <x v="19"/>
    <n v="36830"/>
    <x v="0"/>
    <s v="OFF-ST-10003716"/>
    <x v="1"/>
    <x v="4"/>
    <s v="Tennsco Double-Tier Lockers"/>
    <x v="1734"/>
    <n v="4"/>
    <n v="0"/>
    <n v="117.0104"/>
  </r>
  <r>
    <n v="2017"/>
    <x v="985"/>
    <x v="1"/>
    <x v="531"/>
    <d v="2012-03-23T00:00:00"/>
    <s v="Standard Class"/>
    <s v="BK-11260"/>
    <s v="Berenike Kampe"/>
    <x v="1"/>
    <s v="United States"/>
    <s v="San Bernardino"/>
    <x v="1"/>
    <n v="92404"/>
    <x v="1"/>
    <s v="OFF-BI-10000088"/>
    <x v="1"/>
    <x v="8"/>
    <s v="GBC Imprintable Covers"/>
    <x v="683"/>
    <n v="2"/>
    <n v="0.2"/>
    <n v="6.3684000000000003"/>
  </r>
  <r>
    <n v="2018"/>
    <x v="985"/>
    <x v="1"/>
    <x v="531"/>
    <d v="2012-03-23T00:00:00"/>
    <s v="Standard Class"/>
    <s v="BK-11260"/>
    <s v="Berenike Kampe"/>
    <x v="1"/>
    <s v="United States"/>
    <s v="San Bernardino"/>
    <x v="1"/>
    <n v="92404"/>
    <x v="1"/>
    <s v="OFF-LA-10000240"/>
    <x v="1"/>
    <x v="2"/>
    <s v="Self-Adhesive Address Labels for Typewriters by Universal"/>
    <x v="2"/>
    <n v="2"/>
    <n v="0"/>
    <n v="6.8713999999999995"/>
  </r>
  <r>
    <n v="2019"/>
    <x v="985"/>
    <x v="1"/>
    <x v="531"/>
    <d v="2012-03-23T00:00:00"/>
    <s v="Standard Class"/>
    <s v="BK-11260"/>
    <s v="Berenike Kampe"/>
    <x v="1"/>
    <s v="United States"/>
    <s v="San Bernardino"/>
    <x v="1"/>
    <n v="92404"/>
    <x v="1"/>
    <s v="OFF-SU-10001165"/>
    <x v="1"/>
    <x v="14"/>
    <s v="Acme Elite Stainless Steel Scissors"/>
    <x v="1735"/>
    <n v="4"/>
    <n v="0"/>
    <n v="8.6736000000000004"/>
  </r>
  <r>
    <n v="2020"/>
    <x v="985"/>
    <x v="1"/>
    <x v="531"/>
    <d v="2012-03-23T00:00:00"/>
    <s v="Standard Class"/>
    <s v="BK-11260"/>
    <s v="Berenike Kampe"/>
    <x v="1"/>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3"/>
    <s v="United States"/>
    <s v="Providence"/>
    <x v="34"/>
    <n v="2908"/>
    <x v="3"/>
    <s v="OFF-ST-10001490"/>
    <x v="1"/>
    <x v="4"/>
    <s v="Hot File 7-Pocket, Floor Stand"/>
    <x v="1737"/>
    <n v="9"/>
    <n v="0"/>
    <n v="481.86899999999986"/>
  </r>
  <r>
    <n v="2022"/>
    <x v="986"/>
    <x v="0"/>
    <x v="251"/>
    <d v="2013-09-22T00:00:00"/>
    <s v="First Class"/>
    <s v="RH-19510"/>
    <s v="Rick Huthwaite"/>
    <x v="3"/>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3"/>
    <s v="United States"/>
    <s v="Providence"/>
    <x v="34"/>
    <n v="2908"/>
    <x v="3"/>
    <s v="OFF-BI-10004826"/>
    <x v="1"/>
    <x v="8"/>
    <s v="JM Magazine Binder"/>
    <x v="1738"/>
    <n v="3"/>
    <n v="0"/>
    <n v="23.774400000000004"/>
  </r>
  <r>
    <n v="2024"/>
    <x v="986"/>
    <x v="0"/>
    <x v="251"/>
    <d v="2013-09-22T00:00:00"/>
    <s v="First Class"/>
    <s v="RH-19510"/>
    <s v="Rick Huthwaite"/>
    <x v="3"/>
    <s v="United States"/>
    <s v="Providence"/>
    <x v="34"/>
    <n v="2908"/>
    <x v="3"/>
    <s v="FUR-CH-10004675"/>
    <x v="0"/>
    <x v="1"/>
    <s v="Lifetime Advantage Folding Chairs, 4/Carton"/>
    <x v="1739"/>
    <n v="4"/>
    <n v="0"/>
    <n v="244.24959999999999"/>
  </r>
  <r>
    <n v="2025"/>
    <x v="987"/>
    <x v="3"/>
    <x v="648"/>
    <d v="2014-08-23T00:00:00"/>
    <s v="Second Class"/>
    <s v="GM-14500"/>
    <s v="Gene McClure"/>
    <x v="1"/>
    <s v="United States"/>
    <s v="Fresno"/>
    <x v="1"/>
    <n v="93727"/>
    <x v="1"/>
    <s v="OFF-BI-10002867"/>
    <x v="1"/>
    <x v="8"/>
    <s v="GBC Recycled Regency Composition Covers"/>
    <x v="1740"/>
    <n v="5"/>
    <n v="0.2"/>
    <n v="77.71399999999997"/>
  </r>
  <r>
    <n v="2026"/>
    <x v="988"/>
    <x v="1"/>
    <x v="649"/>
    <d v="2012-03-15T00:00:00"/>
    <s v="First Class"/>
    <s v="MC-17275"/>
    <s v="Marc Crier"/>
    <x v="1"/>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3"/>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3"/>
    <s v="United States"/>
    <s v="Lancaster"/>
    <x v="1"/>
    <n v="93534"/>
    <x v="1"/>
    <s v="OFF-BI-10001989"/>
    <x v="1"/>
    <x v="8"/>
    <s v="Premium Transparent Presentation Covers by GBC"/>
    <x v="1743"/>
    <n v="4"/>
    <n v="0.2"/>
    <n v="23.497599999999995"/>
  </r>
  <r>
    <n v="2029"/>
    <x v="990"/>
    <x v="1"/>
    <x v="650"/>
    <d v="2012-11-30T00:00:00"/>
    <s v="Standard Class"/>
    <s v="GP-14740"/>
    <s v="Guy Phonely"/>
    <x v="2"/>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2"/>
    <s v="United States"/>
    <s v="Leominster"/>
    <x v="31"/>
    <n v="1453"/>
    <x v="3"/>
    <s v="OFF-ST-10001172"/>
    <x v="1"/>
    <x v="4"/>
    <s v="Tennsco Lockers, Sand"/>
    <x v="1744"/>
    <n v="5"/>
    <n v="0"/>
    <n v="25.175999999999998"/>
  </r>
  <r>
    <n v="2031"/>
    <x v="990"/>
    <x v="1"/>
    <x v="650"/>
    <d v="2012-11-30T00:00:00"/>
    <s v="Standard Class"/>
    <s v="GP-14740"/>
    <s v="Guy Phonely"/>
    <x v="2"/>
    <s v="United States"/>
    <s v="Leominster"/>
    <x v="31"/>
    <n v="1453"/>
    <x v="3"/>
    <s v="OFF-BI-10003707"/>
    <x v="1"/>
    <x v="8"/>
    <s v="Aluminum Screw Posts"/>
    <x v="1745"/>
    <n v="4"/>
    <n v="0"/>
    <n v="30.52"/>
  </r>
  <r>
    <n v="2032"/>
    <x v="990"/>
    <x v="1"/>
    <x v="650"/>
    <d v="2012-11-30T00:00:00"/>
    <s v="Standard Class"/>
    <s v="GP-14740"/>
    <s v="Guy Phonely"/>
    <x v="2"/>
    <s v="United States"/>
    <s v="Leominster"/>
    <x v="31"/>
    <n v="1453"/>
    <x v="3"/>
    <s v="OFF-PA-10001274"/>
    <x v="1"/>
    <x v="10"/>
    <s v="Loose Memo Sheets"/>
    <x v="1031"/>
    <n v="3"/>
    <n v="0"/>
    <n v="5.1464999999999996"/>
  </r>
  <r>
    <n v="2033"/>
    <x v="991"/>
    <x v="0"/>
    <x v="10"/>
    <d v="2013-12-14T00:00:00"/>
    <s v="Standard Class"/>
    <s v="GB-14530"/>
    <s v="George Bell"/>
    <x v="2"/>
    <s v="United States"/>
    <s v="Fort Worth"/>
    <x v="5"/>
    <n v="76106"/>
    <x v="2"/>
    <s v="OFF-PA-10002250"/>
    <x v="1"/>
    <x v="10"/>
    <s v="Things To Do Today Pad"/>
    <x v="1746"/>
    <n v="2"/>
    <n v="0.2"/>
    <n v="3.2871999999999999"/>
  </r>
  <r>
    <n v="2034"/>
    <x v="991"/>
    <x v="0"/>
    <x v="10"/>
    <d v="2013-12-14T00:00:00"/>
    <s v="Standard Class"/>
    <s v="GB-14530"/>
    <s v="George Bell"/>
    <x v="2"/>
    <s v="United States"/>
    <s v="Fort Worth"/>
    <x v="5"/>
    <n v="76106"/>
    <x v="2"/>
    <s v="OFF-AR-10000475"/>
    <x v="1"/>
    <x v="6"/>
    <s v="Hunt BOSTON Vista Battery-Operated Pencil Sharpener, Black"/>
    <x v="1747"/>
    <n v="1"/>
    <n v="0.2"/>
    <n v="0.8162000000000007"/>
  </r>
  <r>
    <n v="2035"/>
    <x v="992"/>
    <x v="3"/>
    <x v="145"/>
    <d v="2014-09-30T00:00:00"/>
    <s v="Standard Class"/>
    <s v="CT-11995"/>
    <s v="Carol Triggs"/>
    <x v="1"/>
    <s v="United States"/>
    <s v="Rochester"/>
    <x v="11"/>
    <n v="55901"/>
    <x v="2"/>
    <s v="OFF-BI-10002976"/>
    <x v="1"/>
    <x v="8"/>
    <s v="ACCOHIDE Binder by Acco"/>
    <x v="341"/>
    <n v="2"/>
    <n v="0"/>
    <n v="3.8822000000000001"/>
  </r>
  <r>
    <n v="2036"/>
    <x v="992"/>
    <x v="3"/>
    <x v="145"/>
    <d v="2014-09-30T00:00:00"/>
    <s v="Standard Class"/>
    <s v="CT-11995"/>
    <s v="Carol Triggs"/>
    <x v="1"/>
    <s v="United States"/>
    <s v="Rochester"/>
    <x v="11"/>
    <n v="55901"/>
    <x v="2"/>
    <s v="FUR-CH-10003061"/>
    <x v="0"/>
    <x v="1"/>
    <s v="Global Leather Task Chair, Black"/>
    <x v="1748"/>
    <n v="3"/>
    <n v="0"/>
    <n v="51.294299999999964"/>
  </r>
  <r>
    <n v="2037"/>
    <x v="993"/>
    <x v="1"/>
    <x v="651"/>
    <d v="2012-01-27T00:00:00"/>
    <s v="Standard Class"/>
    <s v="CW-11905"/>
    <s v="Carl Weiss"/>
    <x v="3"/>
    <s v="United States"/>
    <s v="Bozeman"/>
    <x v="37"/>
    <n v="59715"/>
    <x v="1"/>
    <s v="OFF-PA-10002893"/>
    <x v="1"/>
    <x v="10"/>
    <s v="Wirebound Service Call Books, 5 1/2&quot; x 4&quot;"/>
    <x v="1749"/>
    <n v="3"/>
    <n v="0"/>
    <n v="13.9392"/>
  </r>
  <r>
    <n v="2038"/>
    <x v="993"/>
    <x v="1"/>
    <x v="651"/>
    <d v="2012-01-27T00:00:00"/>
    <s v="Standard Class"/>
    <s v="CW-11905"/>
    <s v="Carl Weiss"/>
    <x v="3"/>
    <s v="United States"/>
    <s v="Bozeman"/>
    <x v="37"/>
    <n v="59715"/>
    <x v="1"/>
    <s v="OFF-LA-10003077"/>
    <x v="1"/>
    <x v="2"/>
    <s v="Avery 500"/>
    <x v="2"/>
    <n v="2"/>
    <n v="0"/>
    <n v="6.8713999999999995"/>
  </r>
  <r>
    <n v="2039"/>
    <x v="994"/>
    <x v="1"/>
    <x v="652"/>
    <d v="2012-06-23T00:00:00"/>
    <s v="Standard Class"/>
    <s v="SN-20560"/>
    <s v="Skye Norling"/>
    <x v="3"/>
    <s v="United States"/>
    <s v="Peoria"/>
    <x v="16"/>
    <n v="85345"/>
    <x v="1"/>
    <s v="OFF-PA-10001661"/>
    <x v="1"/>
    <x v="10"/>
    <s v="Xerox 1922"/>
    <x v="1655"/>
    <n v="3"/>
    <n v="0.2"/>
    <n v="4.3326000000000002"/>
  </r>
  <r>
    <n v="2040"/>
    <x v="994"/>
    <x v="1"/>
    <x v="652"/>
    <d v="2012-06-23T00:00:00"/>
    <s v="Standard Class"/>
    <s v="SN-20560"/>
    <s v="Skye Norling"/>
    <x v="3"/>
    <s v="United States"/>
    <s v="Peoria"/>
    <x v="16"/>
    <n v="85345"/>
    <x v="1"/>
    <s v="OFF-BI-10004656"/>
    <x v="1"/>
    <x v="8"/>
    <s v="Peel &amp; Stick Add-On Corner Pockets"/>
    <x v="1750"/>
    <n v="7"/>
    <n v="0.7"/>
    <n v="-3.3263999999999996"/>
  </r>
  <r>
    <n v="2041"/>
    <x v="994"/>
    <x v="1"/>
    <x v="652"/>
    <d v="2012-06-23T00:00:00"/>
    <s v="Standard Class"/>
    <s v="SN-20560"/>
    <s v="Skye Norling"/>
    <x v="3"/>
    <s v="United States"/>
    <s v="Peoria"/>
    <x v="16"/>
    <n v="85345"/>
    <x v="1"/>
    <s v="OFF-BI-10003707"/>
    <x v="1"/>
    <x v="8"/>
    <s v="Aluminum Screw Posts"/>
    <x v="1751"/>
    <n v="2"/>
    <n v="0.7"/>
    <n v="-6.1039999999999974"/>
  </r>
  <r>
    <n v="2042"/>
    <x v="994"/>
    <x v="1"/>
    <x v="652"/>
    <d v="2012-06-23T00:00:00"/>
    <s v="Standard Class"/>
    <s v="SN-20560"/>
    <s v="Skye Norling"/>
    <x v="3"/>
    <s v="United States"/>
    <s v="Peoria"/>
    <x v="16"/>
    <n v="85345"/>
    <x v="1"/>
    <s v="FUR-FU-10004973"/>
    <x v="0"/>
    <x v="5"/>
    <s v="Flat Face Poster Frame"/>
    <x v="1752"/>
    <n v="5"/>
    <n v="0.2"/>
    <n v="20.724000000000007"/>
  </r>
  <r>
    <n v="2043"/>
    <x v="995"/>
    <x v="1"/>
    <x v="653"/>
    <d v="2012-10-08T00:00:00"/>
    <s v="Standard Class"/>
    <s v="EB-13705"/>
    <s v="Ed Braxton"/>
    <x v="2"/>
    <s v="United States"/>
    <s v="San Diego"/>
    <x v="1"/>
    <n v="92105"/>
    <x v="1"/>
    <s v="OFF-BI-10004817"/>
    <x v="1"/>
    <x v="8"/>
    <s v="GBC Personal VeloBind Strips"/>
    <x v="1753"/>
    <n v="6"/>
    <n v="0.2"/>
    <n v="20.1264"/>
  </r>
  <r>
    <n v="2044"/>
    <x v="996"/>
    <x v="3"/>
    <x v="551"/>
    <d v="2014-11-24T00:00:00"/>
    <s v="Standard Class"/>
    <s v="JW-15220"/>
    <s v="Jane Waco"/>
    <x v="2"/>
    <s v="United States"/>
    <s v="Lakewood"/>
    <x v="24"/>
    <n v="44107"/>
    <x v="3"/>
    <s v="OFF-AR-10001860"/>
    <x v="1"/>
    <x v="6"/>
    <s v="BIC Liqua Brite Liner"/>
    <x v="1754"/>
    <n v="7"/>
    <n v="0.2"/>
    <n v="7.7728000000000002"/>
  </r>
  <r>
    <n v="2045"/>
    <x v="997"/>
    <x v="2"/>
    <x v="654"/>
    <d v="2011-08-23T00:00:00"/>
    <s v="Standard Class"/>
    <s v="KB-16585"/>
    <s v="Ken Black"/>
    <x v="2"/>
    <s v="United States"/>
    <s v="Houston"/>
    <x v="5"/>
    <n v="77095"/>
    <x v="2"/>
    <s v="OFF-PA-10001639"/>
    <x v="1"/>
    <x v="10"/>
    <s v="Xerox 203"/>
    <x v="12"/>
    <n v="3"/>
    <n v="0.2"/>
    <n v="5.4432"/>
  </r>
  <r>
    <n v="2046"/>
    <x v="998"/>
    <x v="0"/>
    <x v="19"/>
    <d v="2013-07-22T00:00:00"/>
    <s v="Standard Class"/>
    <s v="MC-17590"/>
    <s v="Matt Collister"/>
    <x v="2"/>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2"/>
    <s v="United States"/>
    <s v="Perth Amboy"/>
    <x v="30"/>
    <n v="8861"/>
    <x v="3"/>
    <s v="TEC-PH-10001760"/>
    <x v="2"/>
    <x v="7"/>
    <s v="Bose SoundLink Bluetooth Speaker"/>
    <x v="1756"/>
    <n v="3"/>
    <n v="0"/>
    <n v="280.59000000000003"/>
  </r>
  <r>
    <n v="2048"/>
    <x v="998"/>
    <x v="0"/>
    <x v="19"/>
    <d v="2013-07-22T00:00:00"/>
    <s v="Standard Class"/>
    <s v="MC-17590"/>
    <s v="Matt Collister"/>
    <x v="2"/>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1"/>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1"/>
    <s v="United States"/>
    <s v="Philadelphia"/>
    <x v="9"/>
    <n v="19134"/>
    <x v="3"/>
    <s v="OFF-BI-10004022"/>
    <x v="1"/>
    <x v="8"/>
    <s v="Acco Suede Grain Vinyl Round Ring Binder"/>
    <x v="1293"/>
    <n v="3"/>
    <n v="0.7"/>
    <n v="-2.0015999999999998"/>
  </r>
  <r>
    <n v="2051"/>
    <x v="999"/>
    <x v="1"/>
    <x v="655"/>
    <d v="2012-07-13T00:00:00"/>
    <s v="First Class"/>
    <s v="CK-12595"/>
    <s v="Clytie Kelty"/>
    <x v="1"/>
    <s v="United States"/>
    <s v="Philadelphia"/>
    <x v="9"/>
    <n v="19134"/>
    <x v="3"/>
    <s v="OFF-BI-10003669"/>
    <x v="1"/>
    <x v="8"/>
    <s v="3M Organizer Strips"/>
    <x v="1758"/>
    <n v="4"/>
    <n v="0.7"/>
    <n v="-4.7519999999999989"/>
  </r>
  <r>
    <n v="2052"/>
    <x v="999"/>
    <x v="1"/>
    <x v="655"/>
    <d v="2012-07-13T00:00:00"/>
    <s v="First Class"/>
    <s v="CK-12595"/>
    <s v="Clytie Kelty"/>
    <x v="1"/>
    <s v="United States"/>
    <s v="Philadelphia"/>
    <x v="9"/>
    <n v="19134"/>
    <x v="3"/>
    <s v="FUR-CH-10003833"/>
    <x v="0"/>
    <x v="1"/>
    <s v="Novimex Fabric Task Chair"/>
    <x v="1759"/>
    <n v="8"/>
    <n v="0.3"/>
    <n v="-73.175999999999988"/>
  </r>
  <r>
    <n v="2053"/>
    <x v="999"/>
    <x v="1"/>
    <x v="655"/>
    <d v="2012-07-13T00:00:00"/>
    <s v="First Class"/>
    <s v="CK-12595"/>
    <s v="Clytie Kelty"/>
    <x v="1"/>
    <s v="United States"/>
    <s v="Philadelphia"/>
    <x v="9"/>
    <n v="19134"/>
    <x v="3"/>
    <s v="OFF-AR-10003732"/>
    <x v="1"/>
    <x v="6"/>
    <s v="Newell 333"/>
    <x v="1760"/>
    <n v="5"/>
    <n v="0.2"/>
    <n v="0.83399999999999963"/>
  </r>
  <r>
    <n v="2054"/>
    <x v="999"/>
    <x v="1"/>
    <x v="655"/>
    <d v="2012-07-13T00:00:00"/>
    <s v="First Class"/>
    <s v="CK-12595"/>
    <s v="Clytie Kelty"/>
    <x v="1"/>
    <s v="United States"/>
    <s v="Philadelphia"/>
    <x v="9"/>
    <n v="19134"/>
    <x v="3"/>
    <s v="FUR-FU-10003142"/>
    <x v="0"/>
    <x v="5"/>
    <s v="Master Big Foot Doorstop, Beige"/>
    <x v="869"/>
    <n v="6"/>
    <n v="0.2"/>
    <n v="3.4847999999999981"/>
  </r>
  <r>
    <n v="2055"/>
    <x v="1000"/>
    <x v="0"/>
    <x v="49"/>
    <d v="2013-12-08T00:00:00"/>
    <s v="Standard Class"/>
    <s v="RD-19480"/>
    <s v="Rick Duston"/>
    <x v="1"/>
    <s v="United States"/>
    <s v="Richmond"/>
    <x v="14"/>
    <n v="47374"/>
    <x v="2"/>
    <s v="FUR-FU-10001196"/>
    <x v="0"/>
    <x v="5"/>
    <s v="DAX Cubicle Frames - 8x10"/>
    <x v="1761"/>
    <n v="3"/>
    <n v="0"/>
    <n v="5.1929999999999996"/>
  </r>
  <r>
    <n v="2056"/>
    <x v="1001"/>
    <x v="3"/>
    <x v="66"/>
    <d v="2014-12-26T00:00:00"/>
    <s v="First Class"/>
    <s v="TP-21130"/>
    <s v="Theone Pippenger"/>
    <x v="1"/>
    <s v="United States"/>
    <s v="Detroit"/>
    <x v="12"/>
    <n v="48227"/>
    <x v="2"/>
    <s v="TEC-AC-10001114"/>
    <x v="2"/>
    <x v="11"/>
    <s v="Microsoft Wireless Mobile Mouse 4000"/>
    <x v="1723"/>
    <n v="5"/>
    <n v="0"/>
    <n v="63.983999999999988"/>
  </r>
  <r>
    <n v="2057"/>
    <x v="1001"/>
    <x v="3"/>
    <x v="66"/>
    <d v="2014-12-26T00:00:00"/>
    <s v="First Class"/>
    <s v="TP-21130"/>
    <s v="Theone Pippenger"/>
    <x v="1"/>
    <s v="United States"/>
    <s v="Detroit"/>
    <x v="12"/>
    <n v="48227"/>
    <x v="2"/>
    <s v="FUR-CH-10002335"/>
    <x v="0"/>
    <x v="1"/>
    <s v="Hon GuestStacker Chair"/>
    <x v="1762"/>
    <n v="7"/>
    <n v="0"/>
    <n v="412.5394"/>
  </r>
  <r>
    <n v="2058"/>
    <x v="1001"/>
    <x v="3"/>
    <x v="66"/>
    <d v="2014-12-26T00:00:00"/>
    <s v="First Class"/>
    <s v="TP-21130"/>
    <s v="Theone Pippenger"/>
    <x v="1"/>
    <s v="United States"/>
    <s v="Detroit"/>
    <x v="12"/>
    <n v="48227"/>
    <x v="2"/>
    <s v="TEC-AC-10000844"/>
    <x v="2"/>
    <x v="11"/>
    <s v="Logitech Gaming G510s - Keyboard"/>
    <x v="1763"/>
    <n v="1"/>
    <n v="0"/>
    <n v="30.596399999999996"/>
  </r>
  <r>
    <n v="2059"/>
    <x v="1001"/>
    <x v="3"/>
    <x v="66"/>
    <d v="2014-12-26T00:00:00"/>
    <s v="First Class"/>
    <s v="TP-21130"/>
    <s v="Theone Pippenger"/>
    <x v="1"/>
    <s v="United States"/>
    <s v="Detroit"/>
    <x v="12"/>
    <n v="48227"/>
    <x v="2"/>
    <s v="FUR-TA-10004534"/>
    <x v="0"/>
    <x v="3"/>
    <s v="Bevis 44 x 96 Conference Tables"/>
    <x v="1764"/>
    <n v="2"/>
    <n v="0"/>
    <n v="70.005999999999972"/>
  </r>
  <r>
    <n v="2060"/>
    <x v="1002"/>
    <x v="2"/>
    <x v="656"/>
    <d v="2011-11-04T00:00:00"/>
    <s v="Standard Class"/>
    <s v="GG-14650"/>
    <s v="Greg Guthrie"/>
    <x v="2"/>
    <s v="United States"/>
    <s v="Los Angeles"/>
    <x v="1"/>
    <n v="90049"/>
    <x v="1"/>
    <s v="OFF-FA-10002975"/>
    <x v="1"/>
    <x v="13"/>
    <s v="Staples"/>
    <x v="1189"/>
    <n v="3"/>
    <n v="0"/>
    <n v="5.2164000000000001"/>
  </r>
  <r>
    <n v="2061"/>
    <x v="1002"/>
    <x v="2"/>
    <x v="656"/>
    <d v="2011-11-04T00:00:00"/>
    <s v="Standard Class"/>
    <s v="GG-14650"/>
    <s v="Greg Guthrie"/>
    <x v="2"/>
    <s v="United States"/>
    <s v="Los Angeles"/>
    <x v="1"/>
    <n v="90049"/>
    <x v="1"/>
    <s v="OFF-ST-10003996"/>
    <x v="1"/>
    <x v="4"/>
    <s v="Letter/Legal File Tote with Clear Snap-On Lid, Black Granite"/>
    <x v="1765"/>
    <n v="5"/>
    <n v="0"/>
    <n v="20.877999999999997"/>
  </r>
  <r>
    <n v="2062"/>
    <x v="1002"/>
    <x v="2"/>
    <x v="656"/>
    <d v="2011-11-04T00:00:00"/>
    <s v="Standard Class"/>
    <s v="GG-14650"/>
    <s v="Greg Guthrie"/>
    <x v="2"/>
    <s v="United States"/>
    <s v="Los Angeles"/>
    <x v="1"/>
    <n v="90049"/>
    <x v="1"/>
    <s v="OFF-BI-10002571"/>
    <x v="1"/>
    <x v="8"/>
    <s v="Avery Framed View Binder, EZD Ring (Locking), Navy, 1 1/2&quot;"/>
    <x v="1766"/>
    <n v="2"/>
    <n v="0.2"/>
    <n v="5.3891999999999989"/>
  </r>
  <r>
    <n v="2063"/>
    <x v="1002"/>
    <x v="2"/>
    <x v="656"/>
    <d v="2011-11-04T00:00:00"/>
    <s v="Standard Class"/>
    <s v="GG-14650"/>
    <s v="Greg Guthrie"/>
    <x v="2"/>
    <s v="United States"/>
    <s v="Los Angeles"/>
    <x v="1"/>
    <n v="90049"/>
    <x v="1"/>
    <s v="OFF-PA-10000477"/>
    <x v="1"/>
    <x v="10"/>
    <s v="Xerox 1952"/>
    <x v="1767"/>
    <n v="13"/>
    <n v="0"/>
    <n v="30.427800000000005"/>
  </r>
  <r>
    <n v="2064"/>
    <x v="1002"/>
    <x v="2"/>
    <x v="656"/>
    <d v="2011-11-04T00:00:00"/>
    <s v="Standard Class"/>
    <s v="GG-14650"/>
    <s v="Greg Guthrie"/>
    <x v="2"/>
    <s v="United States"/>
    <s v="Los Angeles"/>
    <x v="1"/>
    <n v="90049"/>
    <x v="1"/>
    <s v="OFF-BI-10004209"/>
    <x v="1"/>
    <x v="8"/>
    <s v="Fellowes Twister Kit, Gray/Clear, 3/pkg"/>
    <x v="1768"/>
    <n v="3"/>
    <n v="0.2"/>
    <n v="6.0299999999999994"/>
  </r>
  <r>
    <n v="2065"/>
    <x v="1002"/>
    <x v="2"/>
    <x v="656"/>
    <d v="2011-11-04T00:00:00"/>
    <s v="Standard Class"/>
    <s v="GG-14650"/>
    <s v="Greg Guthrie"/>
    <x v="2"/>
    <s v="United States"/>
    <s v="Los Angeles"/>
    <x v="1"/>
    <n v="90049"/>
    <x v="1"/>
    <s v="OFF-ST-10001963"/>
    <x v="1"/>
    <x v="4"/>
    <s v="Tennsco Regal Shelving Units"/>
    <x v="1769"/>
    <n v="4"/>
    <n v="0"/>
    <n v="12.169199999999989"/>
  </r>
  <r>
    <n v="2066"/>
    <x v="1002"/>
    <x v="2"/>
    <x v="656"/>
    <d v="2011-11-04T00:00:00"/>
    <s v="Standard Class"/>
    <s v="GG-14650"/>
    <s v="Greg Guthrie"/>
    <x v="2"/>
    <s v="United States"/>
    <s v="Los Angeles"/>
    <x v="1"/>
    <n v="90049"/>
    <x v="1"/>
    <s v="FUR-CH-10003833"/>
    <x v="0"/>
    <x v="1"/>
    <s v="Novimex Fabric Task Chair"/>
    <x v="1770"/>
    <n v="3"/>
    <n v="0.2"/>
    <n v="-9.1470000000000056"/>
  </r>
  <r>
    <n v="2067"/>
    <x v="1002"/>
    <x v="2"/>
    <x v="656"/>
    <d v="2011-11-04T00:00:00"/>
    <s v="Standard Class"/>
    <s v="GG-14650"/>
    <s v="Greg Guthrie"/>
    <x v="2"/>
    <s v="United States"/>
    <s v="Los Angeles"/>
    <x v="1"/>
    <n v="90049"/>
    <x v="1"/>
    <s v="TEC-AC-10004568"/>
    <x v="2"/>
    <x v="11"/>
    <s v="Maxell LTO Ultrium - 800 GB"/>
    <x v="1771"/>
    <n v="9"/>
    <n v="0"/>
    <n v="47.862899999999982"/>
  </r>
  <r>
    <n v="2068"/>
    <x v="1002"/>
    <x v="2"/>
    <x v="656"/>
    <d v="2011-11-04T00:00:00"/>
    <s v="Standard Class"/>
    <s v="GG-14650"/>
    <s v="Greg Guthrie"/>
    <x v="2"/>
    <s v="United States"/>
    <s v="Los Angeles"/>
    <x v="1"/>
    <n v="90049"/>
    <x v="1"/>
    <s v="OFF-AR-10001419"/>
    <x v="1"/>
    <x v="6"/>
    <s v="Newell 325"/>
    <x v="714"/>
    <n v="3"/>
    <n v="0"/>
    <n v="3.7169999999999996"/>
  </r>
  <r>
    <n v="2069"/>
    <x v="1003"/>
    <x v="1"/>
    <x v="657"/>
    <d v="2012-04-19T00:00:00"/>
    <s v="Standard Class"/>
    <s v="ZC-21910"/>
    <s v="Zuschuss Carroll"/>
    <x v="1"/>
    <s v="United States"/>
    <s v="Pomona"/>
    <x v="1"/>
    <n v="91767"/>
    <x v="1"/>
    <s v="TEC-AC-10002800"/>
    <x v="2"/>
    <x v="11"/>
    <s v="Plantronics Audio 478 Stereo USB Headset"/>
    <x v="1772"/>
    <n v="4"/>
    <n v="0"/>
    <n v="69.98599999999999"/>
  </r>
  <r>
    <n v="2070"/>
    <x v="1003"/>
    <x v="1"/>
    <x v="657"/>
    <d v="2012-04-19T00:00:00"/>
    <s v="Standard Class"/>
    <s v="ZC-21910"/>
    <s v="Zuschuss Carroll"/>
    <x v="1"/>
    <s v="United States"/>
    <s v="Pomona"/>
    <x v="1"/>
    <n v="91767"/>
    <x v="1"/>
    <s v="FUR-TA-10003954"/>
    <x v="0"/>
    <x v="3"/>
    <s v="Hon 94000 Series Round Tables"/>
    <x v="1773"/>
    <n v="3"/>
    <n v="0.2"/>
    <n v="-97.739399999999989"/>
  </r>
  <r>
    <n v="2071"/>
    <x v="1004"/>
    <x v="0"/>
    <x v="658"/>
    <d v="2013-07-24T00:00:00"/>
    <s v="Second Class"/>
    <s v="CC-12610"/>
    <s v="Corey Catlett"/>
    <x v="2"/>
    <s v="United States"/>
    <s v="Philadelphia"/>
    <x v="9"/>
    <n v="19134"/>
    <x v="3"/>
    <s v="OFF-BI-10000301"/>
    <x v="1"/>
    <x v="8"/>
    <s v="GBC Instant Report Kit"/>
    <x v="1774"/>
    <n v="1"/>
    <n v="0.7"/>
    <n v="-1.294"/>
  </r>
  <r>
    <n v="2072"/>
    <x v="1005"/>
    <x v="3"/>
    <x v="225"/>
    <d v="2014-11-26T00:00:00"/>
    <s v="Standard Class"/>
    <s v="KA-16525"/>
    <s v="Kelly Andreada"/>
    <x v="1"/>
    <s v="United States"/>
    <s v="Ontario"/>
    <x v="1"/>
    <n v="91761"/>
    <x v="1"/>
    <s v="FUR-CH-10003956"/>
    <x v="0"/>
    <x v="1"/>
    <s v="Novimex High-Tech Fabric Mesh Task Chair"/>
    <x v="514"/>
    <n v="5"/>
    <n v="0.2"/>
    <n v="-46.137000000000029"/>
  </r>
  <r>
    <n v="2073"/>
    <x v="1006"/>
    <x v="0"/>
    <x v="491"/>
    <d v="2013-12-03T00:00:00"/>
    <s v="Standard Class"/>
    <s v="TC-20980"/>
    <s v="Tamara Chand"/>
    <x v="2"/>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3"/>
    <s v="United States"/>
    <s v="Brentwood"/>
    <x v="1"/>
    <n v="94513"/>
    <x v="1"/>
    <s v="TEC-AC-10003289"/>
    <x v="2"/>
    <x v="11"/>
    <s v="Anker Ultra-Slim Mini Bluetooth 3.0 Wireless Keyboard"/>
    <x v="1543"/>
    <n v="3"/>
    <n v="0"/>
    <n v="13.793099999999999"/>
  </r>
  <r>
    <n v="2075"/>
    <x v="1007"/>
    <x v="3"/>
    <x v="659"/>
    <d v="2014-11-13T00:00:00"/>
    <s v="Second Class"/>
    <s v="DB-13270"/>
    <s v="Deborah Brumfield"/>
    <x v="3"/>
    <s v="United States"/>
    <s v="Brentwood"/>
    <x v="1"/>
    <n v="94513"/>
    <x v="1"/>
    <s v="TEC-PH-10002468"/>
    <x v="2"/>
    <x v="7"/>
    <s v="Plantronics CS 50-USB - headset - Convertible, Monaural"/>
    <x v="1776"/>
    <n v="7"/>
    <n v="0.2"/>
    <n v="66.635100000000023"/>
  </r>
  <r>
    <n v="2076"/>
    <x v="1008"/>
    <x v="2"/>
    <x v="588"/>
    <d v="2011-12-05T00:00:00"/>
    <s v="Standard Class"/>
    <s v="TR-21325"/>
    <s v="Toby Ritter"/>
    <x v="1"/>
    <s v="United States"/>
    <s v="San Francisco"/>
    <x v="1"/>
    <n v="94122"/>
    <x v="1"/>
    <s v="FUR-FU-10001861"/>
    <x v="0"/>
    <x v="5"/>
    <s v="Floodlight Indoor Halogen Bulbs, 1 Bulb per Pack, 60 Watts"/>
    <x v="1777"/>
    <n v="3"/>
    <n v="0"/>
    <n v="28.517999999999994"/>
  </r>
  <r>
    <n v="2077"/>
    <x v="1009"/>
    <x v="3"/>
    <x v="510"/>
    <d v="2014-09-16T00:00:00"/>
    <s v="First Class"/>
    <s v="BF-11080"/>
    <s v="Bart Folk"/>
    <x v="1"/>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1"/>
    <s v="United States"/>
    <s v="Baltimore"/>
    <x v="39"/>
    <n v="21215"/>
    <x v="3"/>
    <s v="OFF-AP-10000358"/>
    <x v="1"/>
    <x v="9"/>
    <s v="Fellowes Basic Home/Office Series Surge Protectors"/>
    <x v="1779"/>
    <n v="7"/>
    <n v="0"/>
    <n v="26.349399999999992"/>
  </r>
  <r>
    <n v="2079"/>
    <x v="1009"/>
    <x v="3"/>
    <x v="510"/>
    <d v="2014-09-16T00:00:00"/>
    <s v="First Class"/>
    <s v="BF-11080"/>
    <s v="Bart Folk"/>
    <x v="1"/>
    <s v="United States"/>
    <s v="Baltimore"/>
    <x v="39"/>
    <n v="21215"/>
    <x v="3"/>
    <s v="OFF-PA-10004243"/>
    <x v="1"/>
    <x v="10"/>
    <s v="Xerox 1939"/>
    <x v="453"/>
    <n v="5"/>
    <n v="0"/>
    <n v="45.527999999999992"/>
  </r>
  <r>
    <n v="2080"/>
    <x v="1010"/>
    <x v="1"/>
    <x v="100"/>
    <d v="2012-12-29T00:00:00"/>
    <s v="Standard Class"/>
    <s v="MS-17365"/>
    <s v="Maribeth Schnelling"/>
    <x v="1"/>
    <s v="United States"/>
    <s v="Phoenix"/>
    <x v="16"/>
    <n v="85023"/>
    <x v="1"/>
    <s v="OFF-PA-10001295"/>
    <x v="1"/>
    <x v="10"/>
    <s v="Computer Printout Paper with Letter-Trim Perforations"/>
    <x v="1780"/>
    <n v="7"/>
    <n v="0.2"/>
    <n v="37.181199999999997"/>
  </r>
  <r>
    <n v="2081"/>
    <x v="1010"/>
    <x v="1"/>
    <x v="100"/>
    <d v="2012-12-29T00:00:00"/>
    <s v="Standard Class"/>
    <s v="MS-17365"/>
    <s v="Maribeth Schnelling"/>
    <x v="1"/>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1"/>
    <s v="United States"/>
    <s v="Phoenix"/>
    <x v="16"/>
    <n v="85023"/>
    <x v="1"/>
    <s v="FUR-FU-10002885"/>
    <x v="0"/>
    <x v="5"/>
    <s v="Magna Visual Magnetic Picture Hangers"/>
    <x v="326"/>
    <n v="2"/>
    <n v="0.2"/>
    <n v="1.7352000000000005"/>
  </r>
  <r>
    <n v="2083"/>
    <x v="1011"/>
    <x v="3"/>
    <x v="660"/>
    <d v="2014-03-02T00:00:00"/>
    <s v="Standard Class"/>
    <s v="CK-12595"/>
    <s v="Clytie Kelty"/>
    <x v="1"/>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3"/>
    <s v="United States"/>
    <s v="Houston"/>
    <x v="5"/>
    <n v="77036"/>
    <x v="2"/>
    <s v="OFF-LA-10003923"/>
    <x v="1"/>
    <x v="2"/>
    <s v="Alphabetical Labels for Top Tab Filing"/>
    <x v="208"/>
    <n v="2"/>
    <n v="0.2"/>
    <n v="8.879999999999999"/>
  </r>
  <r>
    <n v="2085"/>
    <x v="1013"/>
    <x v="0"/>
    <x v="661"/>
    <d v="2013-06-29T00:00:00"/>
    <s v="Standard Class"/>
    <s v="IM-15070"/>
    <s v="Irene Maddox"/>
    <x v="1"/>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1"/>
    <s v="United States"/>
    <s v="New York City"/>
    <x v="15"/>
    <n v="10009"/>
    <x v="3"/>
    <s v="OFF-LA-10000248"/>
    <x v="1"/>
    <x v="2"/>
    <s v="Avery 52"/>
    <x v="1782"/>
    <n v="5"/>
    <n v="0"/>
    <n v="8.6715"/>
  </r>
  <r>
    <n v="2087"/>
    <x v="1013"/>
    <x v="0"/>
    <x v="661"/>
    <d v="2013-06-29T00:00:00"/>
    <s v="Standard Class"/>
    <s v="IM-15070"/>
    <s v="Irene Maddox"/>
    <x v="1"/>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1"/>
    <s v="United States"/>
    <s v="New York City"/>
    <x v="15"/>
    <n v="10009"/>
    <x v="3"/>
    <s v="OFF-PA-10003129"/>
    <x v="1"/>
    <x v="10"/>
    <s v="Tops White Computer Printout Paper"/>
    <x v="64"/>
    <n v="3"/>
    <n v="0"/>
    <n v="68.963099999999997"/>
  </r>
  <r>
    <n v="2089"/>
    <x v="1013"/>
    <x v="0"/>
    <x v="661"/>
    <d v="2013-06-29T00:00:00"/>
    <s v="Standard Class"/>
    <s v="IM-15070"/>
    <s v="Irene Maddox"/>
    <x v="1"/>
    <s v="United States"/>
    <s v="New York City"/>
    <x v="15"/>
    <n v="10009"/>
    <x v="3"/>
    <s v="OFF-FA-10004076"/>
    <x v="1"/>
    <x v="13"/>
    <s v="Translucent Push Pins by OIC"/>
    <x v="536"/>
    <n v="2"/>
    <n v="0"/>
    <n v="1.4651999999999998"/>
  </r>
  <r>
    <n v="2090"/>
    <x v="1014"/>
    <x v="1"/>
    <x v="662"/>
    <d v="2012-10-30T00:00:00"/>
    <s v="Standard Class"/>
    <s v="MY-17380"/>
    <s v="Maribeth Yedwab"/>
    <x v="2"/>
    <s v="United States"/>
    <s v="Rancho Cucamonga"/>
    <x v="1"/>
    <n v="91730"/>
    <x v="1"/>
    <s v="OFF-LA-10004008"/>
    <x v="1"/>
    <x v="2"/>
    <s v="Avery 507"/>
    <x v="1784"/>
    <n v="2"/>
    <n v="0"/>
    <n v="2.6495999999999995"/>
  </r>
  <r>
    <n v="2091"/>
    <x v="1015"/>
    <x v="3"/>
    <x v="663"/>
    <d v="2014-07-20T00:00:00"/>
    <s v="Standard Class"/>
    <s v="MM-17260"/>
    <s v="Magdelene Morse"/>
    <x v="1"/>
    <s v="United States"/>
    <s v="Wilmington"/>
    <x v="13"/>
    <n v="19805"/>
    <x v="3"/>
    <s v="OFF-BI-10004094"/>
    <x v="1"/>
    <x v="8"/>
    <s v="GBC Standard Plastic Binding Systems Combs"/>
    <x v="1785"/>
    <n v="3"/>
    <n v="0"/>
    <n v="13.009499999999999"/>
  </r>
  <r>
    <n v="2092"/>
    <x v="1015"/>
    <x v="3"/>
    <x v="663"/>
    <d v="2014-07-20T00:00:00"/>
    <s v="Standard Class"/>
    <s v="MM-17260"/>
    <s v="Magdelene Morse"/>
    <x v="1"/>
    <s v="United States"/>
    <s v="Wilmington"/>
    <x v="13"/>
    <n v="19805"/>
    <x v="3"/>
    <s v="FUR-TA-10004607"/>
    <x v="0"/>
    <x v="3"/>
    <s v="Hon 2111 Invitation Series Straight Table"/>
    <x v="1786"/>
    <n v="3"/>
    <n v="0.3"/>
    <n v="-48.783900000000031"/>
  </r>
  <r>
    <n v="2093"/>
    <x v="1016"/>
    <x v="2"/>
    <x v="664"/>
    <d v="2011-11-21T00:00:00"/>
    <s v="Standard Class"/>
    <s v="MP-17470"/>
    <s v="Mark Packer"/>
    <x v="3"/>
    <s v="United States"/>
    <s v="Moorhead"/>
    <x v="11"/>
    <n v="56560"/>
    <x v="2"/>
    <s v="FUR-CH-10004289"/>
    <x v="0"/>
    <x v="1"/>
    <s v="Global Super Steno Chair"/>
    <x v="1787"/>
    <n v="5"/>
    <n v="0"/>
    <n v="81.58299999999997"/>
  </r>
  <r>
    <n v="2094"/>
    <x v="1017"/>
    <x v="1"/>
    <x v="657"/>
    <d v="2012-04-15T00:00:00"/>
    <s v="Second Class"/>
    <s v="AW-10840"/>
    <s v="Anthony Witt"/>
    <x v="1"/>
    <s v="United States"/>
    <s v="Farmington"/>
    <x v="27"/>
    <n v="87401"/>
    <x v="1"/>
    <s v="OFF-SU-10004498"/>
    <x v="1"/>
    <x v="14"/>
    <s v="Martin-Yale Premier Letter Opener"/>
    <x v="1788"/>
    <n v="1"/>
    <n v="0"/>
    <n v="0.38640000000000008"/>
  </r>
  <r>
    <n v="2095"/>
    <x v="1018"/>
    <x v="1"/>
    <x v="665"/>
    <d v="2012-11-29T00:00:00"/>
    <s v="Standard Class"/>
    <s v="SF-20065"/>
    <s v="Sandra Flanagan"/>
    <x v="1"/>
    <s v="United States"/>
    <s v="Wilmington"/>
    <x v="3"/>
    <n v="28403"/>
    <x v="0"/>
    <s v="OFF-AR-10001177"/>
    <x v="1"/>
    <x v="6"/>
    <s v="Newell 349"/>
    <x v="1332"/>
    <n v="5"/>
    <n v="0.2"/>
    <n v="1.4759999999999982"/>
  </r>
  <r>
    <n v="2096"/>
    <x v="1019"/>
    <x v="0"/>
    <x v="666"/>
    <d v="2013-05-21T00:00:00"/>
    <s v="Standard Class"/>
    <s v="SN-20710"/>
    <s v="Steve Nguyen"/>
    <x v="3"/>
    <s v="United States"/>
    <s v="Jackson"/>
    <x v="35"/>
    <n v="39212"/>
    <x v="0"/>
    <s v="OFF-BI-10001718"/>
    <x v="1"/>
    <x v="8"/>
    <s v="GBC DocuBind P50 Personal Binding Machine"/>
    <x v="1789"/>
    <n v="8"/>
    <n v="0"/>
    <n v="240.56479999999999"/>
  </r>
  <r>
    <n v="2097"/>
    <x v="1019"/>
    <x v="0"/>
    <x v="666"/>
    <d v="2013-05-21T00:00:00"/>
    <s v="Standard Class"/>
    <s v="SN-20710"/>
    <s v="Steve Nguyen"/>
    <x v="3"/>
    <s v="United States"/>
    <s v="Jackson"/>
    <x v="35"/>
    <n v="39212"/>
    <x v="0"/>
    <s v="OFF-AR-10004602"/>
    <x v="1"/>
    <x v="6"/>
    <s v="Boston KS Multi-Size Manual Pencil Sharpener"/>
    <x v="1377"/>
    <n v="4"/>
    <n v="0"/>
    <n v="25.748800000000003"/>
  </r>
  <r>
    <n v="2098"/>
    <x v="1019"/>
    <x v="0"/>
    <x v="666"/>
    <d v="2013-05-21T00:00:00"/>
    <s v="Standard Class"/>
    <s v="SN-20710"/>
    <s v="Steve Nguyen"/>
    <x v="3"/>
    <s v="United States"/>
    <s v="Jackson"/>
    <x v="35"/>
    <n v="39212"/>
    <x v="0"/>
    <s v="OFF-AR-10003856"/>
    <x v="1"/>
    <x v="6"/>
    <s v="Newell 344"/>
    <x v="484"/>
    <n v="3"/>
    <n v="0"/>
    <n v="2.1683999999999997"/>
  </r>
  <r>
    <n v="2099"/>
    <x v="1020"/>
    <x v="3"/>
    <x v="210"/>
    <d v="2014-09-13T00:00:00"/>
    <s v="Standard Class"/>
    <s v="RD-19900"/>
    <s v="Ruben Dartt"/>
    <x v="1"/>
    <s v="United States"/>
    <s v="Portland"/>
    <x v="21"/>
    <n v="97206"/>
    <x v="1"/>
    <s v="OFF-ST-10000649"/>
    <x v="1"/>
    <x v="4"/>
    <s v="Hanging Personal Folder File"/>
    <x v="1023"/>
    <n v="3"/>
    <n v="0.2"/>
    <n v="2.3550000000000022"/>
  </r>
  <r>
    <n v="2100"/>
    <x v="1020"/>
    <x v="3"/>
    <x v="210"/>
    <d v="2014-09-13T00:00:00"/>
    <s v="Standard Class"/>
    <s v="RD-19900"/>
    <s v="Ruben Dartt"/>
    <x v="1"/>
    <s v="United States"/>
    <s v="Portland"/>
    <x v="21"/>
    <n v="97206"/>
    <x v="1"/>
    <s v="TEC-AC-10002926"/>
    <x v="2"/>
    <x v="11"/>
    <s v="Logitech Wireless Marathon Mouse M705"/>
    <x v="1790"/>
    <n v="7"/>
    <n v="0.2"/>
    <n v="80.48390000000002"/>
  </r>
  <r>
    <n v="2101"/>
    <x v="1021"/>
    <x v="2"/>
    <x v="418"/>
    <d v="2011-03-17T00:00:00"/>
    <s v="Standard Class"/>
    <s v="KT-16480"/>
    <s v="Kean Thornton"/>
    <x v="1"/>
    <s v="United States"/>
    <s v="Denver"/>
    <x v="22"/>
    <n v="80219"/>
    <x v="1"/>
    <s v="OFF-ST-10000078"/>
    <x v="1"/>
    <x v="4"/>
    <s v="Tennsco 6- and 18-Compartment Lockers"/>
    <x v="1791"/>
    <n v="3"/>
    <n v="0.2"/>
    <n v="-15.910200000000088"/>
  </r>
  <r>
    <n v="2102"/>
    <x v="1021"/>
    <x v="2"/>
    <x v="418"/>
    <d v="2011-03-17T00:00:00"/>
    <s v="Standard Class"/>
    <s v="KT-16480"/>
    <s v="Kean Thornton"/>
    <x v="1"/>
    <s v="United States"/>
    <s v="Denver"/>
    <x v="22"/>
    <n v="80219"/>
    <x v="1"/>
    <s v="OFF-AR-10001044"/>
    <x v="1"/>
    <x v="6"/>
    <s v="BOSTON Ranger #55 Pencil Sharpener, Black"/>
    <x v="1792"/>
    <n v="4"/>
    <n v="0.2"/>
    <n v="9.3563999999999936"/>
  </r>
  <r>
    <n v="2103"/>
    <x v="1022"/>
    <x v="2"/>
    <x v="667"/>
    <d v="2011-07-18T00:00:00"/>
    <s v="Same Day"/>
    <s v="AH-10120"/>
    <s v="Adrian Hane"/>
    <x v="3"/>
    <s v="United States"/>
    <s v="Tucson"/>
    <x v="16"/>
    <n v="85705"/>
    <x v="1"/>
    <s v="FUR-CH-10002372"/>
    <x v="0"/>
    <x v="1"/>
    <s v="Office Star - Ergonomically Designed Knee Chair"/>
    <x v="1793"/>
    <n v="4"/>
    <n v="0.2"/>
    <n v="-25.913599999999988"/>
  </r>
  <r>
    <n v="2104"/>
    <x v="1023"/>
    <x v="3"/>
    <x v="668"/>
    <d v="2014-03-29T00:00:00"/>
    <s v="Second Class"/>
    <s v="BM-11650"/>
    <s v="Brian Moss"/>
    <x v="2"/>
    <s v="United States"/>
    <s v="New York City"/>
    <x v="15"/>
    <n v="10009"/>
    <x v="3"/>
    <s v="OFF-PA-10000357"/>
    <x v="1"/>
    <x v="10"/>
    <s v="Xerox 1888"/>
    <x v="1794"/>
    <n v="4"/>
    <n v="0"/>
    <n v="106.52159999999999"/>
  </r>
  <r>
    <n v="2105"/>
    <x v="1023"/>
    <x v="3"/>
    <x v="668"/>
    <d v="2014-03-29T00:00:00"/>
    <s v="Second Class"/>
    <s v="BM-11650"/>
    <s v="Brian Moss"/>
    <x v="2"/>
    <s v="United States"/>
    <s v="New York City"/>
    <x v="15"/>
    <n v="10009"/>
    <x v="3"/>
    <s v="TEC-AC-10001266"/>
    <x v="2"/>
    <x v="11"/>
    <s v="Memorex Micro Travel Drive 8 GB"/>
    <x v="1795"/>
    <n v="2"/>
    <n v="0"/>
    <n v="11.7"/>
  </r>
  <r>
    <n v="2106"/>
    <x v="1024"/>
    <x v="2"/>
    <x v="587"/>
    <d v="2011-10-05T00:00:00"/>
    <s v="Standard Class"/>
    <s v="BW-11200"/>
    <s v="Ben Wallace"/>
    <x v="1"/>
    <s v="United States"/>
    <s v="Boynton Beach"/>
    <x v="2"/>
    <n v="33437"/>
    <x v="0"/>
    <s v="OFF-PA-10004888"/>
    <x v="1"/>
    <x v="10"/>
    <s v="Xerox 217"/>
    <x v="12"/>
    <n v="3"/>
    <n v="0.2"/>
    <n v="5.4432"/>
  </r>
  <r>
    <n v="2107"/>
    <x v="1025"/>
    <x v="2"/>
    <x v="467"/>
    <d v="2011-09-26T00:00:00"/>
    <s v="Same Day"/>
    <s v="HG-14965"/>
    <s v="Henry Goldwyn"/>
    <x v="2"/>
    <s v="United States"/>
    <s v="Mesquite"/>
    <x v="5"/>
    <n v="75150"/>
    <x v="2"/>
    <s v="OFF-BI-10003460"/>
    <x v="1"/>
    <x v="8"/>
    <s v="Acco 3-Hole Punch"/>
    <x v="1796"/>
    <n v="1"/>
    <n v="0.8"/>
    <n v="-1.4016000000000002"/>
  </r>
  <r>
    <n v="2108"/>
    <x v="1026"/>
    <x v="1"/>
    <x v="89"/>
    <d v="2012-10-31T00:00:00"/>
    <s v="Same Day"/>
    <s v="SG-20080"/>
    <s v="Sandra Glassco"/>
    <x v="1"/>
    <s v="United States"/>
    <s v="Redlands"/>
    <x v="1"/>
    <n v="92374"/>
    <x v="1"/>
    <s v="OFF-PA-10000157"/>
    <x v="1"/>
    <x v="10"/>
    <s v="Xerox 191"/>
    <x v="1024"/>
    <n v="1"/>
    <n v="0"/>
    <n v="9.3905999999999992"/>
  </r>
  <r>
    <n v="2109"/>
    <x v="1026"/>
    <x v="1"/>
    <x v="89"/>
    <d v="2012-10-31T00:00:00"/>
    <s v="Same Day"/>
    <s v="SG-20080"/>
    <s v="Sandra Glassco"/>
    <x v="1"/>
    <s v="United States"/>
    <s v="Redlands"/>
    <x v="1"/>
    <n v="92374"/>
    <x v="1"/>
    <s v="OFF-BI-10004519"/>
    <x v="1"/>
    <x v="8"/>
    <s v="GBC DocuBind P100 Manual Binding Machine"/>
    <x v="1115"/>
    <n v="3"/>
    <n v="0.2"/>
    <n v="124.48499999999999"/>
  </r>
  <r>
    <n v="2110"/>
    <x v="1026"/>
    <x v="1"/>
    <x v="89"/>
    <d v="2012-10-31T00:00:00"/>
    <s v="Same Day"/>
    <s v="SG-20080"/>
    <s v="Sandra Glassco"/>
    <x v="1"/>
    <s v="United States"/>
    <s v="Redlands"/>
    <x v="1"/>
    <n v="92374"/>
    <x v="1"/>
    <s v="OFF-AR-10004272"/>
    <x v="1"/>
    <x v="6"/>
    <s v="Newell 308"/>
    <x v="1325"/>
    <n v="3"/>
    <n v="0"/>
    <n v="1.2599999999999998"/>
  </r>
  <r>
    <n v="2111"/>
    <x v="1026"/>
    <x v="1"/>
    <x v="89"/>
    <d v="2012-10-31T00:00:00"/>
    <s v="Same Day"/>
    <s v="SG-20080"/>
    <s v="Sandra Glassco"/>
    <x v="1"/>
    <s v="United States"/>
    <s v="Redlands"/>
    <x v="1"/>
    <n v="92374"/>
    <x v="1"/>
    <s v="OFF-FA-10000585"/>
    <x v="1"/>
    <x v="13"/>
    <s v="OIC Bulk Pack Metal Binder Clips"/>
    <x v="1797"/>
    <n v="5"/>
    <n v="0"/>
    <n v="8.0269999999999992"/>
  </r>
  <r>
    <n v="2112"/>
    <x v="1026"/>
    <x v="1"/>
    <x v="89"/>
    <d v="2012-10-31T00:00:00"/>
    <s v="Same Day"/>
    <s v="SG-20080"/>
    <s v="Sandra Glassco"/>
    <x v="1"/>
    <s v="United States"/>
    <s v="Redlands"/>
    <x v="1"/>
    <n v="92374"/>
    <x v="1"/>
    <s v="FUR-CH-10004218"/>
    <x v="0"/>
    <x v="1"/>
    <s v="Global Fabric Manager's Chair, Dark Gray"/>
    <x v="831"/>
    <n v="4"/>
    <n v="0.2"/>
    <n v="20.196000000000012"/>
  </r>
  <r>
    <n v="2113"/>
    <x v="1026"/>
    <x v="1"/>
    <x v="89"/>
    <d v="2012-10-31T00:00:00"/>
    <s v="Same Day"/>
    <s v="SG-20080"/>
    <s v="Sandra Glassco"/>
    <x v="1"/>
    <s v="United States"/>
    <s v="Redlands"/>
    <x v="1"/>
    <n v="92374"/>
    <x v="1"/>
    <s v="OFF-SU-10004231"/>
    <x v="1"/>
    <x v="14"/>
    <s v="Acme Tagit Stainless Steel Antibacterial Scissors"/>
    <x v="1286"/>
    <n v="3"/>
    <n v="0"/>
    <n v="8.0190000000000001"/>
  </r>
  <r>
    <n v="2114"/>
    <x v="1026"/>
    <x v="1"/>
    <x v="89"/>
    <d v="2012-10-31T00:00:00"/>
    <s v="Same Day"/>
    <s v="SG-20080"/>
    <s v="Sandra Glassco"/>
    <x v="1"/>
    <s v="United States"/>
    <s v="Redlands"/>
    <x v="1"/>
    <n v="92374"/>
    <x v="1"/>
    <s v="TEC-PH-10001578"/>
    <x v="2"/>
    <x v="7"/>
    <s v="Polycom SoundStation2 EX Conference phone"/>
    <x v="1798"/>
    <n v="4"/>
    <n v="0.2"/>
    <n v="145.78199999999993"/>
  </r>
  <r>
    <n v="2115"/>
    <x v="1026"/>
    <x v="1"/>
    <x v="89"/>
    <d v="2012-10-31T00:00:00"/>
    <s v="Same Day"/>
    <s v="SG-20080"/>
    <s v="Sandra Glassco"/>
    <x v="1"/>
    <s v="United States"/>
    <s v="Redlands"/>
    <x v="1"/>
    <n v="92374"/>
    <x v="1"/>
    <s v="OFF-ST-10003638"/>
    <x v="1"/>
    <x v="4"/>
    <s v="Mobile Personal File Cube"/>
    <x v="1799"/>
    <n v="2"/>
    <n v="0"/>
    <n v="12.646799999999999"/>
  </r>
  <r>
    <n v="2116"/>
    <x v="1026"/>
    <x v="1"/>
    <x v="89"/>
    <d v="2012-10-31T00:00:00"/>
    <s v="Same Day"/>
    <s v="SG-20080"/>
    <s v="Sandra Glassco"/>
    <x v="1"/>
    <s v="United States"/>
    <s v="Redlands"/>
    <x v="1"/>
    <n v="92374"/>
    <x v="1"/>
    <s v="FUR-BO-10002213"/>
    <x v="0"/>
    <x v="0"/>
    <s v="DMI Eclipse Executive Suite Bookcases"/>
    <x v="1800"/>
    <n v="1"/>
    <n v="0.15"/>
    <n v="20.03919999999998"/>
  </r>
  <r>
    <n v="2117"/>
    <x v="1027"/>
    <x v="1"/>
    <x v="88"/>
    <d v="2012-10-17T00:00:00"/>
    <s v="Second Class"/>
    <s v="RK-19300"/>
    <s v="Ralph Kennedy"/>
    <x v="1"/>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1"/>
    <s v="United States"/>
    <s v="Stockton"/>
    <x v="1"/>
    <n v="95207"/>
    <x v="1"/>
    <s v="OFF-PA-10002222"/>
    <x v="1"/>
    <x v="10"/>
    <s v="Xerox Color Copier Paper, 11&quot; x 17&quot;, Ream"/>
    <x v="1802"/>
    <n v="7"/>
    <n v="0"/>
    <n v="73.544799999999995"/>
  </r>
  <r>
    <n v="2119"/>
    <x v="1029"/>
    <x v="3"/>
    <x v="669"/>
    <d v="2014-04-16T00:00:00"/>
    <s v="First Class"/>
    <s v="RW-19630"/>
    <s v="Rob Williams"/>
    <x v="2"/>
    <s v="United States"/>
    <s v="Seattle"/>
    <x v="4"/>
    <n v="98105"/>
    <x v="1"/>
    <s v="OFF-PA-10002479"/>
    <x v="1"/>
    <x v="10"/>
    <s v="Xerox 4200 Series MultiUse Premium Copy Paper (20Lb. and 84 Bright)"/>
    <x v="267"/>
    <n v="1"/>
    <n v="0"/>
    <n v="2.3759999999999999"/>
  </r>
  <r>
    <n v="2120"/>
    <x v="1029"/>
    <x v="3"/>
    <x v="669"/>
    <d v="2014-04-16T00:00:00"/>
    <s v="First Class"/>
    <s v="RW-19630"/>
    <s v="Rob Williams"/>
    <x v="2"/>
    <s v="United States"/>
    <s v="Seattle"/>
    <x v="4"/>
    <n v="98105"/>
    <x v="1"/>
    <s v="OFF-BI-10003091"/>
    <x v="1"/>
    <x v="8"/>
    <s v="GBC DocuBind TL200 Manual Binding Machine"/>
    <x v="1658"/>
    <n v="5"/>
    <n v="0.2"/>
    <n v="302.37299999999993"/>
  </r>
  <r>
    <n v="2121"/>
    <x v="1030"/>
    <x v="3"/>
    <x v="363"/>
    <d v="2014-01-14T00:00:00"/>
    <s v="Standard Class"/>
    <s v="TS-21085"/>
    <s v="Thais Sissman"/>
    <x v="1"/>
    <s v="United States"/>
    <s v="Ormond Beach"/>
    <x v="2"/>
    <n v="32174"/>
    <x v="0"/>
    <s v="OFF-BI-10000145"/>
    <x v="1"/>
    <x v="8"/>
    <s v="Zipper Ring Binder Pockets"/>
    <x v="1803"/>
    <n v="3"/>
    <n v="0.7"/>
    <n v="-1.9656000000000002"/>
  </r>
  <r>
    <n v="2122"/>
    <x v="1031"/>
    <x v="3"/>
    <x v="45"/>
    <d v="2014-11-12T00:00:00"/>
    <s v="First Class"/>
    <s v="JB-15400"/>
    <s v="Jennifer Braxton"/>
    <x v="2"/>
    <s v="United States"/>
    <s v="Sunnyvale"/>
    <x v="1"/>
    <n v="94086"/>
    <x v="1"/>
    <s v="FUR-CH-10003061"/>
    <x v="0"/>
    <x v="1"/>
    <s v="Global Leather Task Chair, Black"/>
    <x v="1804"/>
    <n v="3"/>
    <n v="0.2"/>
    <n v="-2.6997000000000355"/>
  </r>
  <r>
    <n v="2123"/>
    <x v="1032"/>
    <x v="3"/>
    <x v="585"/>
    <d v="2014-09-25T00:00:00"/>
    <s v="Second Class"/>
    <s v="EH-14005"/>
    <s v="Erica Hernandez"/>
    <x v="3"/>
    <s v="United States"/>
    <s v="Lansing"/>
    <x v="12"/>
    <n v="48911"/>
    <x v="2"/>
    <s v="FUR-BO-10001972"/>
    <x v="0"/>
    <x v="0"/>
    <s v="O'Sullivan 4-Shelf Bookcase in Odessa Pine"/>
    <x v="1805"/>
    <n v="2"/>
    <n v="0"/>
    <n v="41.133199999999988"/>
  </r>
  <r>
    <n v="2124"/>
    <x v="1032"/>
    <x v="3"/>
    <x v="585"/>
    <d v="2014-09-25T00:00:00"/>
    <s v="Second Class"/>
    <s v="EH-14005"/>
    <s v="Erica Hernandez"/>
    <x v="3"/>
    <s v="United States"/>
    <s v="Lansing"/>
    <x v="12"/>
    <n v="48911"/>
    <x v="2"/>
    <s v="OFF-LA-10000134"/>
    <x v="1"/>
    <x v="2"/>
    <s v="Avery 511"/>
    <x v="1806"/>
    <n v="9"/>
    <n v="0"/>
    <n v="13.3056"/>
  </r>
  <r>
    <n v="2125"/>
    <x v="1033"/>
    <x v="3"/>
    <x v="96"/>
    <d v="2014-12-06T00:00:00"/>
    <s v="Standard Class"/>
    <s v="EH-14005"/>
    <s v="Erica Hernandez"/>
    <x v="3"/>
    <s v="United States"/>
    <s v="Philadelphia"/>
    <x v="9"/>
    <n v="19143"/>
    <x v="3"/>
    <s v="OFF-EN-10003040"/>
    <x v="1"/>
    <x v="12"/>
    <s v="Quality Park Security Envelopes"/>
    <x v="1807"/>
    <n v="5"/>
    <n v="0.2"/>
    <n v="35.329499999999996"/>
  </r>
  <r>
    <n v="2126"/>
    <x v="1033"/>
    <x v="3"/>
    <x v="96"/>
    <d v="2014-12-06T00:00:00"/>
    <s v="Standard Class"/>
    <s v="EH-14005"/>
    <s v="Erica Hernandez"/>
    <x v="3"/>
    <s v="United States"/>
    <s v="Philadelphia"/>
    <x v="9"/>
    <n v="19143"/>
    <x v="3"/>
    <s v="TEC-PH-10000923"/>
    <x v="2"/>
    <x v="7"/>
    <s v="Belkin SportFit Armband For iPhone 5s/5c, Fuchsia"/>
    <x v="1581"/>
    <n v="7"/>
    <n v="0.4"/>
    <n v="9.4436999999999998"/>
  </r>
  <r>
    <n v="2127"/>
    <x v="1034"/>
    <x v="2"/>
    <x v="670"/>
    <d v="2011-06-28T00:00:00"/>
    <s v="Standard Class"/>
    <s v="BS-11665"/>
    <s v="Brian Stugart"/>
    <x v="1"/>
    <s v="United States"/>
    <s v="Philadelphia"/>
    <x v="9"/>
    <n v="19143"/>
    <x v="3"/>
    <s v="TEC-AC-10000158"/>
    <x v="2"/>
    <x v="11"/>
    <s v="Sony 64GB Class 10 Micro SDHC R40 Memory Card"/>
    <x v="1808"/>
    <n v="3"/>
    <n v="0.2"/>
    <n v="1.079699999999999"/>
  </r>
  <r>
    <n v="2128"/>
    <x v="1035"/>
    <x v="1"/>
    <x v="242"/>
    <d v="2012-10-09T00:00:00"/>
    <s v="Standard Class"/>
    <s v="JK-16120"/>
    <s v="Julie Kriz"/>
    <x v="3"/>
    <s v="United States"/>
    <s v="Philadelphia"/>
    <x v="9"/>
    <n v="19134"/>
    <x v="3"/>
    <s v="FUR-FU-10003623"/>
    <x v="0"/>
    <x v="5"/>
    <s v="DataProducts Ampli Magnifier Task Lamp, Black,"/>
    <x v="1809"/>
    <n v="3"/>
    <n v="0.2"/>
    <n v="6.4943999999999953"/>
  </r>
  <r>
    <n v="2129"/>
    <x v="1035"/>
    <x v="1"/>
    <x v="242"/>
    <d v="2012-10-09T00:00:00"/>
    <s v="Standard Class"/>
    <s v="JK-16120"/>
    <s v="Julie Kriz"/>
    <x v="3"/>
    <s v="United States"/>
    <s v="Philadelphia"/>
    <x v="9"/>
    <n v="19134"/>
    <x v="3"/>
    <s v="OFF-PA-10001293"/>
    <x v="1"/>
    <x v="10"/>
    <s v="Xerox 1946"/>
    <x v="561"/>
    <n v="4"/>
    <n v="0.2"/>
    <n v="7.2576000000000001"/>
  </r>
  <r>
    <n v="2130"/>
    <x v="1036"/>
    <x v="2"/>
    <x v="671"/>
    <d v="2011-05-22T00:00:00"/>
    <s v="Second Class"/>
    <s v="RF-19345"/>
    <s v="Randy Ferguson"/>
    <x v="2"/>
    <s v="United States"/>
    <s v="Dover"/>
    <x v="38"/>
    <n v="3820"/>
    <x v="3"/>
    <s v="OFF-AP-10000124"/>
    <x v="1"/>
    <x v="9"/>
    <s v="Acco 6 Outlet Guardian Basic Surge Suppressor"/>
    <x v="1810"/>
    <n v="4"/>
    <n v="0"/>
    <n v="9.3184000000000005"/>
  </r>
  <r>
    <n v="2131"/>
    <x v="1036"/>
    <x v="2"/>
    <x v="671"/>
    <d v="2011-05-22T00:00:00"/>
    <s v="Second Class"/>
    <s v="RF-19345"/>
    <s v="Randy Ferguson"/>
    <x v="2"/>
    <s v="United States"/>
    <s v="Dover"/>
    <x v="38"/>
    <n v="3820"/>
    <x v="3"/>
    <s v="OFF-AR-10004511"/>
    <x v="1"/>
    <x v="6"/>
    <s v="Sanford Colorific Scented Colored Pencils, 12/Pack"/>
    <x v="1811"/>
    <n v="9"/>
    <n v="0"/>
    <n v="11.9412"/>
  </r>
  <r>
    <n v="2132"/>
    <x v="1036"/>
    <x v="2"/>
    <x v="671"/>
    <d v="2011-05-22T00:00:00"/>
    <s v="Second Class"/>
    <s v="RF-19345"/>
    <s v="Randy Ferguson"/>
    <x v="2"/>
    <s v="United States"/>
    <s v="Dover"/>
    <x v="38"/>
    <n v="3820"/>
    <x v="3"/>
    <s v="FUR-FU-10000076"/>
    <x v="0"/>
    <x v="5"/>
    <s v="24-Hour Round Wall Clock"/>
    <x v="395"/>
    <n v="7"/>
    <n v="0"/>
    <n v="60.139800000000015"/>
  </r>
  <r>
    <n v="2133"/>
    <x v="1037"/>
    <x v="1"/>
    <x v="312"/>
    <d v="2012-11-26T00:00:00"/>
    <s v="Standard Class"/>
    <s v="DL-12865"/>
    <s v="Dan Lawera"/>
    <x v="1"/>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1"/>
    <s v="United States"/>
    <s v="Philadelphia"/>
    <x v="9"/>
    <n v="19134"/>
    <x v="3"/>
    <s v="OFF-BI-10003656"/>
    <x v="1"/>
    <x v="8"/>
    <s v="Fellowes PB200 Plastic Comb Binding Machine"/>
    <x v="1813"/>
    <n v="3"/>
    <n v="0.7"/>
    <n v="-122.39280000000002"/>
  </r>
  <r>
    <n v="2135"/>
    <x v="1038"/>
    <x v="1"/>
    <x v="672"/>
    <d v="2012-12-04T00:00:00"/>
    <s v="Standard Class"/>
    <s v="WB-21850"/>
    <s v="William Brown"/>
    <x v="1"/>
    <s v="United States"/>
    <s v="Philadelphia"/>
    <x v="9"/>
    <n v="19134"/>
    <x v="3"/>
    <s v="OFF-FA-10000053"/>
    <x v="1"/>
    <x v="13"/>
    <s v="Revere Boxed Rubber Bands by Revere"/>
    <x v="1814"/>
    <n v="7"/>
    <n v="0.2"/>
    <n v="-2.3813999999999993"/>
  </r>
  <r>
    <n v="2136"/>
    <x v="1038"/>
    <x v="1"/>
    <x v="672"/>
    <d v="2012-12-04T00:00:00"/>
    <s v="Standard Class"/>
    <s v="WB-21850"/>
    <s v="William Brown"/>
    <x v="1"/>
    <s v="United States"/>
    <s v="Philadelphia"/>
    <x v="9"/>
    <n v="19134"/>
    <x v="3"/>
    <s v="TEC-PH-10002807"/>
    <x v="2"/>
    <x v="7"/>
    <s v="Motorla HX550 Universal Bluetooth Headset"/>
    <x v="1815"/>
    <n v="4"/>
    <n v="0.4"/>
    <n v="15.819999999999993"/>
  </r>
  <r>
    <n v="2137"/>
    <x v="1039"/>
    <x v="1"/>
    <x v="620"/>
    <d v="2013-01-05T00:00:00"/>
    <s v="Standard Class"/>
    <s v="TB-21625"/>
    <s v="Trudy Brown"/>
    <x v="1"/>
    <s v="United States"/>
    <s v="Grand Prairie"/>
    <x v="5"/>
    <n v="75051"/>
    <x v="2"/>
    <s v="FUR-FU-10002364"/>
    <x v="0"/>
    <x v="5"/>
    <s v="Eldon Expressions Wood Desk Accessories, Oak"/>
    <x v="1816"/>
    <n v="5"/>
    <n v="0.6"/>
    <n v="-11.439000000000004"/>
  </r>
  <r>
    <n v="2138"/>
    <x v="1039"/>
    <x v="1"/>
    <x v="620"/>
    <d v="2013-01-05T00:00:00"/>
    <s v="Standard Class"/>
    <s v="TB-21625"/>
    <s v="Trudy Brown"/>
    <x v="1"/>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1"/>
    <s v="United States"/>
    <s v="New York City"/>
    <x v="15"/>
    <n v="10009"/>
    <x v="3"/>
    <s v="OFF-PA-10004092"/>
    <x v="1"/>
    <x v="10"/>
    <s v="Tops Green Bar Computer Printout Paper"/>
    <x v="678"/>
    <n v="3"/>
    <n v="0"/>
    <n v="73.41"/>
  </r>
  <r>
    <n v="2140"/>
    <x v="1041"/>
    <x v="2"/>
    <x v="571"/>
    <d v="2011-06-11T00:00:00"/>
    <s v="Standard Class"/>
    <s v="GT-14635"/>
    <s v="Grant Thornton"/>
    <x v="2"/>
    <s v="United States"/>
    <s v="Long Beach"/>
    <x v="15"/>
    <n v="11561"/>
    <x v="3"/>
    <s v="OFF-BI-10003982"/>
    <x v="1"/>
    <x v="8"/>
    <s v="Wilson Jones Century Plastic Molded Ring Binders"/>
    <x v="1818"/>
    <n v="9"/>
    <n v="0.2"/>
    <n v="50.471099999999993"/>
  </r>
  <r>
    <n v="2141"/>
    <x v="1041"/>
    <x v="2"/>
    <x v="571"/>
    <d v="2011-06-11T00:00:00"/>
    <s v="Standard Class"/>
    <s v="GT-14635"/>
    <s v="Grant Thornton"/>
    <x v="2"/>
    <s v="United States"/>
    <s v="Long Beach"/>
    <x v="15"/>
    <n v="11561"/>
    <x v="3"/>
    <s v="OFF-SU-10001664"/>
    <x v="1"/>
    <x v="14"/>
    <s v="Acme Office Executive Series Stainless Steel Trimmers"/>
    <x v="1819"/>
    <n v="2"/>
    <n v="0"/>
    <n v="4.4564000000000004"/>
  </r>
  <r>
    <n v="2142"/>
    <x v="1041"/>
    <x v="2"/>
    <x v="571"/>
    <d v="2011-06-11T00:00:00"/>
    <s v="Standard Class"/>
    <s v="GT-14635"/>
    <s v="Grant Thornton"/>
    <x v="2"/>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2"/>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2"/>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2"/>
    <s v="United States"/>
    <s v="Philadelphia"/>
    <x v="9"/>
    <n v="19140"/>
    <x v="3"/>
    <s v="OFF-FA-10002780"/>
    <x v="1"/>
    <x v="13"/>
    <s v="Staples"/>
    <x v="1822"/>
    <n v="7"/>
    <n v="0.2"/>
    <n v="5.4235999999999995"/>
  </r>
  <r>
    <n v="2146"/>
    <x v="1043"/>
    <x v="0"/>
    <x v="674"/>
    <d v="2013-06-30T00:00:00"/>
    <s v="Standard Class"/>
    <s v="TS-21160"/>
    <s v="Theresa Swint"/>
    <x v="2"/>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2"/>
    <s v="United States"/>
    <s v="York"/>
    <x v="9"/>
    <n v="17403"/>
    <x v="3"/>
    <s v="OFF-BI-10004781"/>
    <x v="1"/>
    <x v="8"/>
    <s v="GBC Wire Binding Strips"/>
    <x v="1824"/>
    <n v="4"/>
    <n v="0.7"/>
    <n v="-27.93119999999999"/>
  </r>
  <r>
    <n v="2148"/>
    <x v="1043"/>
    <x v="0"/>
    <x v="674"/>
    <d v="2013-06-30T00:00:00"/>
    <s v="Standard Class"/>
    <s v="TS-21160"/>
    <s v="Theresa Swint"/>
    <x v="2"/>
    <s v="United States"/>
    <s v="York"/>
    <x v="9"/>
    <n v="17403"/>
    <x v="3"/>
    <s v="OFF-ST-10001713"/>
    <x v="1"/>
    <x v="4"/>
    <s v="Gould Plastics 9-Pocket Panel Bin, 18-3/8w x 5-1/4d x 20-1/2h, Black"/>
    <x v="1825"/>
    <n v="6"/>
    <n v="0.2"/>
    <n v="-50.870400000000018"/>
  </r>
  <r>
    <n v="2149"/>
    <x v="1044"/>
    <x v="2"/>
    <x v="432"/>
    <d v="2011-12-17T00:00:00"/>
    <s v="Standard Class"/>
    <s v="WB-21850"/>
    <s v="William Brown"/>
    <x v="1"/>
    <s v="United States"/>
    <s v="Concord"/>
    <x v="1"/>
    <n v="94521"/>
    <x v="1"/>
    <s v="FUR-FU-10003975"/>
    <x v="0"/>
    <x v="5"/>
    <s v="Eldon Advantage Chair Mats for Low to Medium Pile Carpets"/>
    <x v="1826"/>
    <n v="1"/>
    <n v="0"/>
    <n v="4.330999999999996"/>
  </r>
  <r>
    <n v="2150"/>
    <x v="1045"/>
    <x v="3"/>
    <x v="185"/>
    <d v="2014-04-06T00:00:00"/>
    <s v="Standard Class"/>
    <s v="DO-13435"/>
    <s v="Denny Ordway"/>
    <x v="1"/>
    <s v="United States"/>
    <s v="New York City"/>
    <x v="15"/>
    <n v="10035"/>
    <x v="3"/>
    <s v="TEC-PH-10001536"/>
    <x v="2"/>
    <x v="7"/>
    <s v="Spigen Samsung Galaxy S5 Case Wallet"/>
    <x v="1827"/>
    <n v="5"/>
    <n v="0"/>
    <n v="22.086999999999996"/>
  </r>
  <r>
    <n v="2151"/>
    <x v="1046"/>
    <x v="3"/>
    <x v="123"/>
    <d v="2014-11-27T00:00:00"/>
    <s v="Standard Class"/>
    <s v="AF-10870"/>
    <s v="Art Ferguson"/>
    <x v="1"/>
    <s v="United States"/>
    <s v="College Station"/>
    <x v="5"/>
    <n v="77840"/>
    <x v="2"/>
    <s v="FUR-CH-10001973"/>
    <x v="0"/>
    <x v="1"/>
    <s v="Office Star Flex Back Scooter Chair with White Frame"/>
    <x v="1828"/>
    <n v="3"/>
    <n v="0.3"/>
    <n v="-53.270399999999995"/>
  </r>
  <r>
    <n v="2152"/>
    <x v="1047"/>
    <x v="2"/>
    <x v="156"/>
    <d v="2011-11-29T00:00:00"/>
    <s v="Second Class"/>
    <s v="RB-19435"/>
    <s v="Richard Bierner"/>
    <x v="1"/>
    <s v="United States"/>
    <s v="Saint Louis"/>
    <x v="25"/>
    <n v="63116"/>
    <x v="2"/>
    <s v="TEC-AC-10001772"/>
    <x v="2"/>
    <x v="11"/>
    <s v="Memorex Mini Travel Drive 16 GB USB 2.0 Flash Drive"/>
    <x v="1829"/>
    <n v="7"/>
    <n v="0"/>
    <n v="43.598100000000002"/>
  </r>
  <r>
    <n v="2153"/>
    <x v="1048"/>
    <x v="1"/>
    <x v="6"/>
    <d v="2012-11-26T00:00:00"/>
    <s v="Standard Class"/>
    <s v="AR-10540"/>
    <s v="Andy Reiter"/>
    <x v="1"/>
    <s v="United States"/>
    <s v="Quincy"/>
    <x v="31"/>
    <n v="2169"/>
    <x v="3"/>
    <s v="OFF-PA-10002586"/>
    <x v="1"/>
    <x v="10"/>
    <s v="Xerox 1970"/>
    <x v="1830"/>
    <n v="3"/>
    <n v="0"/>
    <n v="7.0218000000000007"/>
  </r>
  <r>
    <n v="2154"/>
    <x v="1049"/>
    <x v="0"/>
    <x v="216"/>
    <d v="2013-07-19T00:00:00"/>
    <s v="Standard Class"/>
    <s v="DR-12880"/>
    <s v="Dan Reichenbach"/>
    <x v="2"/>
    <s v="United States"/>
    <s v="New York City"/>
    <x v="15"/>
    <n v="10009"/>
    <x v="3"/>
    <s v="OFF-BI-10004094"/>
    <x v="1"/>
    <x v="8"/>
    <s v="GBC Standard Plastic Binding Systems Combs"/>
    <x v="1831"/>
    <n v="2"/>
    <n v="0.2"/>
    <n v="5.133"/>
  </r>
  <r>
    <n v="2155"/>
    <x v="1050"/>
    <x v="0"/>
    <x v="567"/>
    <d v="2013-05-06T00:00:00"/>
    <s v="Standard Class"/>
    <s v="BF-11170"/>
    <s v="Ben Ferrer"/>
    <x v="3"/>
    <s v="United States"/>
    <s v="Dallas"/>
    <x v="5"/>
    <n v="75081"/>
    <x v="2"/>
    <s v="FUR-FU-10004973"/>
    <x v="0"/>
    <x v="5"/>
    <s v="Flat Face Poster Frame"/>
    <x v="1832"/>
    <n v="3"/>
    <n v="0.6"/>
    <n v="-10.173599999999997"/>
  </r>
  <r>
    <n v="2156"/>
    <x v="1051"/>
    <x v="0"/>
    <x v="197"/>
    <d v="2013-07-28T00:00:00"/>
    <s v="Second Class"/>
    <s v="LB-16735"/>
    <s v="Larry Blacks"/>
    <x v="1"/>
    <s v="United States"/>
    <s v="Los Angeles"/>
    <x v="1"/>
    <n v="90032"/>
    <x v="1"/>
    <s v="OFF-FA-10000624"/>
    <x v="1"/>
    <x v="13"/>
    <s v="OIC Binder Clips"/>
    <x v="1385"/>
    <n v="6"/>
    <n v="0"/>
    <n v="10.74"/>
  </r>
  <r>
    <n v="2157"/>
    <x v="1052"/>
    <x v="2"/>
    <x v="169"/>
    <d v="2011-06-24T00:00:00"/>
    <s v="First Class"/>
    <s v="DV-13465"/>
    <s v="Dianna Vittorini"/>
    <x v="1"/>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1"/>
    <s v="United States"/>
    <s v="Minneapolis"/>
    <x v="11"/>
    <n v="55407"/>
    <x v="2"/>
    <s v="OFF-ST-10001469"/>
    <x v="1"/>
    <x v="4"/>
    <s v="Fellowes Bankers Box Recycled Super Stor/Drawer"/>
    <x v="427"/>
    <n v="3"/>
    <n v="0"/>
    <n v="9.716399999999993"/>
  </r>
  <r>
    <n v="2159"/>
    <x v="1053"/>
    <x v="3"/>
    <x v="208"/>
    <d v="2014-10-27T00:00:00"/>
    <s v="Standard Class"/>
    <s v="NK-18490"/>
    <s v="Neil Knudson"/>
    <x v="3"/>
    <s v="United States"/>
    <s v="Deltona"/>
    <x v="2"/>
    <n v="32725"/>
    <x v="0"/>
    <s v="OFF-AR-10004956"/>
    <x v="1"/>
    <x v="6"/>
    <s v="Newell 33"/>
    <x v="329"/>
    <n v="4"/>
    <n v="0.2"/>
    <n v="2.0087999999999973"/>
  </r>
  <r>
    <n v="2160"/>
    <x v="1054"/>
    <x v="0"/>
    <x v="323"/>
    <d v="2013-09-10T00:00:00"/>
    <s v="Standard Class"/>
    <s v="CS-11950"/>
    <s v="Carlos Soltero"/>
    <x v="1"/>
    <s v="United States"/>
    <s v="Chicago"/>
    <x v="10"/>
    <n v="60610"/>
    <x v="2"/>
    <s v="OFF-BI-10004236"/>
    <x v="1"/>
    <x v="8"/>
    <s v="XtraLife ClearVue Slant-D Ring Binder, White, 3&quot;"/>
    <x v="1833"/>
    <n v="3"/>
    <n v="0.8"/>
    <n v="-14.973600000000001"/>
  </r>
  <r>
    <n v="2161"/>
    <x v="1055"/>
    <x v="0"/>
    <x v="675"/>
    <d v="2013-05-15T00:00:00"/>
    <s v="Same Day"/>
    <s v="LH-17155"/>
    <s v="Logan Haushalter"/>
    <x v="1"/>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3"/>
    <s v="United States"/>
    <s v="Oakland"/>
    <x v="1"/>
    <n v="94601"/>
    <x v="1"/>
    <s v="OFF-AR-10003696"/>
    <x v="1"/>
    <x v="6"/>
    <s v="Panasonic KP-350BK Electric Pencil Sharpener with Auto Stop"/>
    <x v="1835"/>
    <n v="1"/>
    <n v="0"/>
    <n v="10.028199999999998"/>
  </r>
  <r>
    <n v="2163"/>
    <x v="1057"/>
    <x v="3"/>
    <x v="677"/>
    <d v="2014-03-20T00:00:00"/>
    <s v="Standard Class"/>
    <s v="KF-16285"/>
    <s v="Karen Ferguson"/>
    <x v="3"/>
    <s v="United States"/>
    <s v="Manteca"/>
    <x v="1"/>
    <n v="95336"/>
    <x v="1"/>
    <s v="OFF-PA-10004359"/>
    <x v="1"/>
    <x v="10"/>
    <s v="Multicolor Computer Printout Paper"/>
    <x v="1836"/>
    <n v="3"/>
    <n v="0"/>
    <n v="150.98399999999998"/>
  </r>
  <r>
    <n v="2164"/>
    <x v="1058"/>
    <x v="0"/>
    <x v="63"/>
    <d v="2013-10-20T00:00:00"/>
    <s v="Standard Class"/>
    <s v="HA-14920"/>
    <s v="Helen Andreada"/>
    <x v="1"/>
    <s v="United States"/>
    <s v="Laredo"/>
    <x v="5"/>
    <n v="78041"/>
    <x v="2"/>
    <s v="TEC-AC-10002402"/>
    <x v="2"/>
    <x v="11"/>
    <s v="Razer Kraken PRO Over Ear PC and Music Headset"/>
    <x v="1837"/>
    <n v="3"/>
    <n v="0.2"/>
    <n v="23.996999999999986"/>
  </r>
  <r>
    <n v="2165"/>
    <x v="1058"/>
    <x v="0"/>
    <x v="63"/>
    <d v="2013-10-20T00:00:00"/>
    <s v="Standard Class"/>
    <s v="HA-14920"/>
    <s v="Helen Andreada"/>
    <x v="1"/>
    <s v="United States"/>
    <s v="Laredo"/>
    <x v="5"/>
    <n v="78041"/>
    <x v="2"/>
    <s v="OFF-PA-10000551"/>
    <x v="1"/>
    <x v="10"/>
    <s v="Array Memo Cubes"/>
    <x v="1838"/>
    <n v="2"/>
    <n v="0.2"/>
    <n v="3.0043999999999995"/>
  </r>
  <r>
    <n v="2166"/>
    <x v="1058"/>
    <x v="0"/>
    <x v="63"/>
    <d v="2013-10-20T00:00:00"/>
    <s v="Standard Class"/>
    <s v="HA-14920"/>
    <s v="Helen Andreada"/>
    <x v="1"/>
    <s v="United States"/>
    <s v="Laredo"/>
    <x v="5"/>
    <n v="78041"/>
    <x v="2"/>
    <s v="FUR-FU-10003394"/>
    <x v="0"/>
    <x v="5"/>
    <s v="Tenex &quot;The Solids&quot; Textured Chair Mats"/>
    <x v="1839"/>
    <n v="5"/>
    <n v="0.6"/>
    <n v="-150.41399999999999"/>
  </r>
  <r>
    <n v="2167"/>
    <x v="1058"/>
    <x v="0"/>
    <x v="63"/>
    <d v="2013-10-20T00:00:00"/>
    <s v="Standard Class"/>
    <s v="HA-14920"/>
    <s v="Helen Andreada"/>
    <x v="1"/>
    <s v="United States"/>
    <s v="Laredo"/>
    <x v="5"/>
    <n v="78041"/>
    <x v="2"/>
    <s v="OFF-AR-10002067"/>
    <x v="1"/>
    <x v="6"/>
    <s v="Newell 334"/>
    <x v="1840"/>
    <n v="1"/>
    <n v="0.2"/>
    <n v="1.1904000000000003"/>
  </r>
  <r>
    <n v="2168"/>
    <x v="1058"/>
    <x v="0"/>
    <x v="63"/>
    <d v="2013-10-20T00:00:00"/>
    <s v="Standard Class"/>
    <s v="HA-14920"/>
    <s v="Helen Andreada"/>
    <x v="1"/>
    <s v="United States"/>
    <s v="Laredo"/>
    <x v="5"/>
    <n v="78041"/>
    <x v="2"/>
    <s v="OFF-BI-10004140"/>
    <x v="1"/>
    <x v="8"/>
    <s v="Avery Non-Stick Binders"/>
    <x v="1841"/>
    <n v="7"/>
    <n v="0.8"/>
    <n v="-11.000500000000008"/>
  </r>
  <r>
    <n v="2169"/>
    <x v="1059"/>
    <x v="3"/>
    <x v="678"/>
    <d v="2014-01-31T00:00:00"/>
    <s v="Second Class"/>
    <s v="JH-15820"/>
    <s v="John Huston"/>
    <x v="1"/>
    <s v="United States"/>
    <s v="Kent"/>
    <x v="24"/>
    <n v="44240"/>
    <x v="3"/>
    <s v="OFF-AR-10004078"/>
    <x v="1"/>
    <x v="6"/>
    <s v="Newell 312"/>
    <x v="261"/>
    <n v="3"/>
    <n v="0.2"/>
    <n v="1.7519999999999998"/>
  </r>
  <r>
    <n v="2170"/>
    <x v="1059"/>
    <x v="3"/>
    <x v="678"/>
    <d v="2014-01-31T00:00:00"/>
    <s v="Second Class"/>
    <s v="JH-15820"/>
    <s v="John Huston"/>
    <x v="1"/>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1"/>
    <s v="United States"/>
    <s v="Kent"/>
    <x v="24"/>
    <n v="44240"/>
    <x v="3"/>
    <s v="TEC-PH-10003931"/>
    <x v="2"/>
    <x v="7"/>
    <s v="JBL Micro Wireless Portable Bluetooth Speaker"/>
    <x v="715"/>
    <n v="3"/>
    <n v="0.4"/>
    <n v="-26.995499999999993"/>
  </r>
  <r>
    <n v="2172"/>
    <x v="1060"/>
    <x v="3"/>
    <x v="123"/>
    <d v="2014-11-26T00:00:00"/>
    <s v="Standard Class"/>
    <s v="LC-16930"/>
    <s v="Linda Cazamias"/>
    <x v="2"/>
    <s v="United States"/>
    <s v="San Angelo"/>
    <x v="5"/>
    <n v="76903"/>
    <x v="2"/>
    <s v="FUR-CH-10004675"/>
    <x v="0"/>
    <x v="1"/>
    <s v="Lifetime Advantage Folding Chairs, 4/Carton"/>
    <x v="1842"/>
    <n v="2"/>
    <n v="0.3"/>
    <n v="-8.7232000000000198"/>
  </r>
  <r>
    <n v="2173"/>
    <x v="1061"/>
    <x v="2"/>
    <x v="601"/>
    <d v="2011-08-03T00:00:00"/>
    <s v="First Class"/>
    <s v="IL-15100"/>
    <s v="Ivan Liston"/>
    <x v="1"/>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3"/>
    <s v="United States"/>
    <s v="Houston"/>
    <x v="5"/>
    <n v="77070"/>
    <x v="2"/>
    <s v="OFF-BI-10002353"/>
    <x v="1"/>
    <x v="8"/>
    <s v="GBC VeloBind Cover Sets"/>
    <x v="1844"/>
    <n v="3"/>
    <n v="0.8"/>
    <n v="-13.895999999999997"/>
  </r>
  <r>
    <n v="2175"/>
    <x v="1063"/>
    <x v="1"/>
    <x v="117"/>
    <d v="2012-08-03T00:00:00"/>
    <s v="Second Class"/>
    <s v="CC-12610"/>
    <s v="Corey Catlett"/>
    <x v="2"/>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3"/>
    <s v="United States"/>
    <s v="Salt Lake City"/>
    <x v="7"/>
    <n v="84106"/>
    <x v="1"/>
    <s v="OFF-PA-10000740"/>
    <x v="1"/>
    <x v="10"/>
    <s v="Xerox 1982"/>
    <x v="1846"/>
    <n v="2"/>
    <n v="0"/>
    <n v="21.012799999999999"/>
  </r>
  <r>
    <n v="2177"/>
    <x v="1064"/>
    <x v="0"/>
    <x v="680"/>
    <d v="2013-10-22T00:00:00"/>
    <s v="Standard Class"/>
    <s v="PB-18805"/>
    <s v="Patrick Bzostek"/>
    <x v="3"/>
    <s v="United States"/>
    <s v="Salt Lake City"/>
    <x v="7"/>
    <n v="84106"/>
    <x v="1"/>
    <s v="OFF-PA-10003001"/>
    <x v="1"/>
    <x v="10"/>
    <s v="Xerox 1986"/>
    <x v="1847"/>
    <n v="9"/>
    <n v="0"/>
    <n v="28.857599999999998"/>
  </r>
  <r>
    <n v="2178"/>
    <x v="1064"/>
    <x v="0"/>
    <x v="680"/>
    <d v="2013-10-22T00:00:00"/>
    <s v="Standard Class"/>
    <s v="PB-18805"/>
    <s v="Patrick Bzostek"/>
    <x v="3"/>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3"/>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1"/>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1"/>
    <s v="United States"/>
    <s v="New York City"/>
    <x v="15"/>
    <n v="10009"/>
    <x v="3"/>
    <s v="OFF-LA-10003923"/>
    <x v="1"/>
    <x v="2"/>
    <s v="Alphabetical Labels for Top Tab Filing"/>
    <x v="1851"/>
    <n v="3"/>
    <n v="0"/>
    <n v="22.200000000000003"/>
  </r>
  <r>
    <n v="2182"/>
    <x v="1065"/>
    <x v="0"/>
    <x v="681"/>
    <d v="2013-05-12T00:00:00"/>
    <s v="Standard Class"/>
    <s v="CJ-12010"/>
    <s v="Caroline Jumper"/>
    <x v="1"/>
    <s v="United States"/>
    <s v="New York City"/>
    <x v="15"/>
    <n v="10009"/>
    <x v="3"/>
    <s v="FUR-CH-10002084"/>
    <x v="0"/>
    <x v="1"/>
    <s v="Hon Mobius Operator's Chair"/>
    <x v="1852"/>
    <n v="4"/>
    <n v="0.1"/>
    <n v="59.035200000000003"/>
  </r>
  <r>
    <n v="2183"/>
    <x v="1065"/>
    <x v="0"/>
    <x v="681"/>
    <d v="2013-05-12T00:00:00"/>
    <s v="Standard Class"/>
    <s v="CJ-12010"/>
    <s v="Caroline Jumper"/>
    <x v="1"/>
    <s v="United States"/>
    <s v="New York City"/>
    <x v="15"/>
    <n v="10009"/>
    <x v="3"/>
    <s v="TEC-MA-10000488"/>
    <x v="2"/>
    <x v="15"/>
    <s v="Bady BDG101FRU Card Printer"/>
    <x v="1853"/>
    <n v="5"/>
    <n v="0"/>
    <n v="1159.9854999999998"/>
  </r>
  <r>
    <n v="2184"/>
    <x v="1065"/>
    <x v="0"/>
    <x v="681"/>
    <d v="2013-05-12T00:00:00"/>
    <s v="Standard Class"/>
    <s v="CJ-12010"/>
    <s v="Caroline Jumper"/>
    <x v="1"/>
    <s v="United States"/>
    <s v="New York City"/>
    <x v="15"/>
    <n v="10009"/>
    <x v="3"/>
    <s v="TEC-AC-10001767"/>
    <x v="2"/>
    <x v="11"/>
    <s v="SanDisk Ultra 64 GB MicroSDHC Class 10 Memory Card"/>
    <x v="1723"/>
    <n v="5"/>
    <n v="0"/>
    <n v="21.994499999999988"/>
  </r>
  <r>
    <n v="2185"/>
    <x v="1065"/>
    <x v="0"/>
    <x v="681"/>
    <d v="2013-05-12T00:00:00"/>
    <s v="Standard Class"/>
    <s v="CJ-12010"/>
    <s v="Caroline Jumper"/>
    <x v="1"/>
    <s v="United States"/>
    <s v="New York City"/>
    <x v="15"/>
    <n v="10009"/>
    <x v="3"/>
    <s v="FUR-FU-10001940"/>
    <x v="0"/>
    <x v="5"/>
    <s v="Staples"/>
    <x v="1854"/>
    <n v="8"/>
    <n v="0"/>
    <n v="28.019200000000005"/>
  </r>
  <r>
    <n v="2186"/>
    <x v="1066"/>
    <x v="3"/>
    <x v="378"/>
    <d v="2014-08-05T00:00:00"/>
    <s v="Second Class"/>
    <s v="HK-14890"/>
    <s v="Heather Kirkland"/>
    <x v="2"/>
    <s v="United States"/>
    <s v="Salinas"/>
    <x v="1"/>
    <n v="93905"/>
    <x v="1"/>
    <s v="OFF-BI-10002735"/>
    <x v="1"/>
    <x v="8"/>
    <s v="GBC Prestige Therm-A-Bind Covers"/>
    <x v="1855"/>
    <n v="2"/>
    <n v="0.2"/>
    <n v="18.5274"/>
  </r>
  <r>
    <n v="2187"/>
    <x v="1067"/>
    <x v="0"/>
    <x v="216"/>
    <d v="2013-07-15T00:00:00"/>
    <s v="Same Day"/>
    <s v="RH-19600"/>
    <s v="Rob Haberlin"/>
    <x v="1"/>
    <s v="United States"/>
    <s v="Huntsville"/>
    <x v="19"/>
    <n v="35810"/>
    <x v="0"/>
    <s v="TEC-AC-10002345"/>
    <x v="2"/>
    <x v="11"/>
    <s v="HP Standard 104 key PS/2 Keyboard"/>
    <x v="180"/>
    <n v="2"/>
    <n v="0"/>
    <n v="7.25"/>
  </r>
  <r>
    <n v="2188"/>
    <x v="1068"/>
    <x v="3"/>
    <x v="682"/>
    <d v="2014-08-16T00:00:00"/>
    <s v="Standard Class"/>
    <s v="IL-15100"/>
    <s v="Ivan Liston"/>
    <x v="1"/>
    <s v="United States"/>
    <s v="Columbus"/>
    <x v="14"/>
    <n v="47201"/>
    <x v="2"/>
    <s v="OFF-EN-10003134"/>
    <x v="1"/>
    <x v="12"/>
    <s v="Staples"/>
    <x v="1856"/>
    <n v="6"/>
    <n v="0"/>
    <n v="35.04"/>
  </r>
  <r>
    <n v="2189"/>
    <x v="1068"/>
    <x v="3"/>
    <x v="682"/>
    <d v="2014-08-16T00:00:00"/>
    <s v="Standard Class"/>
    <s v="IL-15100"/>
    <s v="Ivan Liston"/>
    <x v="1"/>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1"/>
    <s v="United States"/>
    <s v="Columbus"/>
    <x v="14"/>
    <n v="47201"/>
    <x v="2"/>
    <s v="TEC-PH-10003645"/>
    <x v="2"/>
    <x v="7"/>
    <s v="Aastra 57i VoIP phone"/>
    <x v="1858"/>
    <n v="9"/>
    <n v="0"/>
    <n v="378.16740000000004"/>
  </r>
  <r>
    <n v="2191"/>
    <x v="1069"/>
    <x v="0"/>
    <x v="674"/>
    <d v="2013-06-30T00:00:00"/>
    <s v="Standard Class"/>
    <s v="AS-10240"/>
    <s v="Alan Shonely"/>
    <x v="1"/>
    <s v="United States"/>
    <s v="Los Angeles"/>
    <x v="1"/>
    <n v="90049"/>
    <x v="1"/>
    <s v="OFF-AP-10000692"/>
    <x v="1"/>
    <x v="9"/>
    <s v="Fellowes Mighty 8 Compact Surge Protector"/>
    <x v="1859"/>
    <n v="3"/>
    <n v="0"/>
    <n v="17.026800000000001"/>
  </r>
  <r>
    <n v="2192"/>
    <x v="1070"/>
    <x v="0"/>
    <x v="107"/>
    <d v="2013-12-18T00:00:00"/>
    <s v="Standard Class"/>
    <s v="AP-10915"/>
    <s v="Arthur Prichep"/>
    <x v="1"/>
    <s v="United States"/>
    <s v="Seattle"/>
    <x v="4"/>
    <n v="98105"/>
    <x v="1"/>
    <s v="OFF-BI-10001718"/>
    <x v="1"/>
    <x v="8"/>
    <s v="GBC DocuBind P50 Personal Binding Machine"/>
    <x v="1860"/>
    <n v="3"/>
    <n v="0.2"/>
    <n v="51.823799999999999"/>
  </r>
  <r>
    <n v="2193"/>
    <x v="1070"/>
    <x v="0"/>
    <x v="107"/>
    <d v="2013-12-18T00:00:00"/>
    <s v="Standard Class"/>
    <s v="AP-10915"/>
    <s v="Arthur Prichep"/>
    <x v="1"/>
    <s v="United States"/>
    <s v="Seattle"/>
    <x v="4"/>
    <n v="98105"/>
    <x v="1"/>
    <s v="OFF-AP-10002082"/>
    <x v="1"/>
    <x v="9"/>
    <s v="Holmes HEPA Air Purifier"/>
    <x v="1861"/>
    <n v="3"/>
    <n v="0"/>
    <n v="22.869"/>
  </r>
  <r>
    <n v="2194"/>
    <x v="1070"/>
    <x v="0"/>
    <x v="107"/>
    <d v="2013-12-18T00:00:00"/>
    <s v="Standard Class"/>
    <s v="AP-10915"/>
    <s v="Arthur Prichep"/>
    <x v="1"/>
    <s v="United States"/>
    <s v="Seattle"/>
    <x v="4"/>
    <n v="98105"/>
    <x v="1"/>
    <s v="OFF-PA-10001125"/>
    <x v="1"/>
    <x v="10"/>
    <s v="Xerox 1988"/>
    <x v="1862"/>
    <n v="4"/>
    <n v="0"/>
    <n v="55.763999999999996"/>
  </r>
  <r>
    <n v="2195"/>
    <x v="1070"/>
    <x v="0"/>
    <x v="107"/>
    <d v="2013-12-18T00:00:00"/>
    <s v="Standard Class"/>
    <s v="AP-10915"/>
    <s v="Arthur Prichep"/>
    <x v="1"/>
    <s v="United States"/>
    <s v="Seattle"/>
    <x v="4"/>
    <n v="98105"/>
    <x v="1"/>
    <s v="OFF-AP-10000252"/>
    <x v="1"/>
    <x v="9"/>
    <s v="Harmony HEPA Quiet Air Purifiers"/>
    <x v="1863"/>
    <n v="3"/>
    <n v="0"/>
    <n v="12.285"/>
  </r>
  <r>
    <n v="2196"/>
    <x v="1070"/>
    <x v="0"/>
    <x v="107"/>
    <d v="2013-12-18T00:00:00"/>
    <s v="Standard Class"/>
    <s v="AP-10915"/>
    <s v="Arthur Prichep"/>
    <x v="1"/>
    <s v="United States"/>
    <s v="Seattle"/>
    <x v="4"/>
    <n v="98105"/>
    <x v="1"/>
    <s v="TEC-AC-10003038"/>
    <x v="2"/>
    <x v="11"/>
    <s v="Kingston Digital DataTraveler 16GB USB 2.0"/>
    <x v="915"/>
    <n v="5"/>
    <n v="0"/>
    <n v="8.5024999999999942"/>
  </r>
  <r>
    <n v="2197"/>
    <x v="1071"/>
    <x v="0"/>
    <x v="49"/>
    <d v="2013-12-07T00:00:00"/>
    <s v="Standard Class"/>
    <s v="AG-10390"/>
    <s v="Allen Goldenen"/>
    <x v="1"/>
    <s v="United States"/>
    <s v="Knoxville"/>
    <x v="18"/>
    <n v="37918"/>
    <x v="0"/>
    <s v="OFF-AR-10000940"/>
    <x v="1"/>
    <x v="6"/>
    <s v="Newell 343"/>
    <x v="1864"/>
    <n v="2"/>
    <n v="0.2"/>
    <n v="0.41160000000000019"/>
  </r>
  <r>
    <n v="2198"/>
    <x v="1072"/>
    <x v="2"/>
    <x v="683"/>
    <d v="2011-12-04T00:00:00"/>
    <s v="Standard Class"/>
    <s v="BF-11080"/>
    <s v="Bart Folk"/>
    <x v="1"/>
    <s v="United States"/>
    <s v="Montgomery"/>
    <x v="19"/>
    <n v="36116"/>
    <x v="0"/>
    <s v="OFF-AR-10001954"/>
    <x v="1"/>
    <x v="6"/>
    <s v="Newell 331"/>
    <x v="1865"/>
    <n v="3"/>
    <n v="0"/>
    <n v="3.9609000000000001"/>
  </r>
  <r>
    <n v="2199"/>
    <x v="1073"/>
    <x v="1"/>
    <x v="262"/>
    <d v="2012-04-02T00:00:00"/>
    <s v="Standard Class"/>
    <s v="CK-12205"/>
    <s v="Chloris Kastensmidt"/>
    <x v="1"/>
    <s v="United States"/>
    <s v="Philadelphia"/>
    <x v="9"/>
    <n v="19120"/>
    <x v="3"/>
    <s v="OFF-PA-10003177"/>
    <x v="1"/>
    <x v="10"/>
    <s v="Xerox 1999"/>
    <x v="12"/>
    <n v="3"/>
    <n v="0.2"/>
    <n v="5.4432"/>
  </r>
  <r>
    <n v="2200"/>
    <x v="1073"/>
    <x v="1"/>
    <x v="262"/>
    <d v="2012-04-02T00:00:00"/>
    <s v="Standard Class"/>
    <s v="CK-12205"/>
    <s v="Chloris Kastensmidt"/>
    <x v="1"/>
    <s v="United States"/>
    <s v="Philadelphia"/>
    <x v="9"/>
    <n v="19120"/>
    <x v="3"/>
    <s v="OFF-PA-10000533"/>
    <x v="1"/>
    <x v="10"/>
    <s v="Southworth Parchment Paper &amp; Envelopes"/>
    <x v="1866"/>
    <n v="1"/>
    <n v="0.2"/>
    <n v="1.7003999999999999"/>
  </r>
  <r>
    <n v="2201"/>
    <x v="1074"/>
    <x v="2"/>
    <x v="106"/>
    <d v="2011-06-06T00:00:00"/>
    <s v="Standard Class"/>
    <s v="LT-17110"/>
    <s v="Liz Thompson"/>
    <x v="1"/>
    <s v="United States"/>
    <s v="Little Rock"/>
    <x v="36"/>
    <n v="72209"/>
    <x v="0"/>
    <s v="FUR-FU-10001935"/>
    <x v="0"/>
    <x v="5"/>
    <s v="3M Hangers With Command Adhesive"/>
    <x v="500"/>
    <n v="6"/>
    <n v="0"/>
    <n v="9.1020000000000021"/>
  </r>
  <r>
    <n v="2202"/>
    <x v="1074"/>
    <x v="2"/>
    <x v="106"/>
    <d v="2011-06-06T00:00:00"/>
    <s v="Standard Class"/>
    <s v="LT-17110"/>
    <s v="Liz Thompson"/>
    <x v="1"/>
    <s v="United States"/>
    <s v="Little Rock"/>
    <x v="36"/>
    <n v="72209"/>
    <x v="0"/>
    <s v="TEC-PH-10002563"/>
    <x v="2"/>
    <x v="7"/>
    <s v="Adtran 1202752G1"/>
    <x v="1867"/>
    <n v="7"/>
    <n v="0"/>
    <n v="229.30180000000001"/>
  </r>
  <r>
    <n v="2203"/>
    <x v="1075"/>
    <x v="1"/>
    <x v="684"/>
    <d v="2012-09-12T00:00:00"/>
    <s v="Standard Class"/>
    <s v="BT-11305"/>
    <s v="Beth Thompson"/>
    <x v="3"/>
    <s v="United States"/>
    <s v="Seattle"/>
    <x v="4"/>
    <n v="98103"/>
    <x v="1"/>
    <s v="OFF-BI-10002160"/>
    <x v="1"/>
    <x v="8"/>
    <s v="Acco Hanging Data Binders"/>
    <x v="861"/>
    <n v="2"/>
    <n v="0.2"/>
    <n v="2.1335999999999999"/>
  </r>
  <r>
    <n v="2204"/>
    <x v="1075"/>
    <x v="1"/>
    <x v="684"/>
    <d v="2012-09-12T00:00:00"/>
    <s v="Standard Class"/>
    <s v="BT-11305"/>
    <s v="Beth Thompson"/>
    <x v="3"/>
    <s v="United States"/>
    <s v="Seattle"/>
    <x v="4"/>
    <n v="98103"/>
    <x v="1"/>
    <s v="FUR-FU-10004748"/>
    <x v="0"/>
    <x v="5"/>
    <s v="Howard Miller 16&quot; Diameter Gallery Wall Clock"/>
    <x v="1868"/>
    <n v="3"/>
    <n v="0"/>
    <n v="74.809799999999996"/>
  </r>
  <r>
    <n v="2205"/>
    <x v="1076"/>
    <x v="1"/>
    <x v="685"/>
    <d v="2012-07-05T00:00:00"/>
    <s v="Standard Class"/>
    <s v="SC-20725"/>
    <s v="Steven Cartwright"/>
    <x v="1"/>
    <s v="United States"/>
    <s v="Lancaster"/>
    <x v="9"/>
    <n v="17602"/>
    <x v="3"/>
    <s v="FUR-FU-10001473"/>
    <x v="0"/>
    <x v="5"/>
    <s v="Eldon Executive Woodline II Desk Accessories, Mahogany"/>
    <x v="1869"/>
    <n v="1"/>
    <n v="0.2"/>
    <n v="1.7591000000000001"/>
  </r>
  <r>
    <n v="2206"/>
    <x v="1077"/>
    <x v="0"/>
    <x v="545"/>
    <d v="2013-09-13T00:00:00"/>
    <s v="Second Class"/>
    <s v="CG-12040"/>
    <s v="Catherine Glotzbach"/>
    <x v="3"/>
    <s v="United States"/>
    <s v="Bristol"/>
    <x v="18"/>
    <n v="37620"/>
    <x v="0"/>
    <s v="OFF-AR-10000538"/>
    <x v="1"/>
    <x v="6"/>
    <s v="Boston Model 1800 Electric Pencil Sharpener, Gray"/>
    <x v="1870"/>
    <n v="3"/>
    <n v="0.2"/>
    <n v="8.4449999999999896"/>
  </r>
  <r>
    <n v="2207"/>
    <x v="1078"/>
    <x v="2"/>
    <x v="686"/>
    <d v="2011-07-20T00:00:00"/>
    <s v="Standard Class"/>
    <s v="AW-10930"/>
    <s v="Arthur Wiediger"/>
    <x v="3"/>
    <s v="United States"/>
    <s v="Aurora"/>
    <x v="10"/>
    <n v="60505"/>
    <x v="2"/>
    <s v="OFF-BI-10001098"/>
    <x v="1"/>
    <x v="8"/>
    <s v="Acco D-Ring Binder w/DublLock"/>
    <x v="1871"/>
    <n v="7"/>
    <n v="0.8"/>
    <n v="-46.394600000000011"/>
  </r>
  <r>
    <n v="2208"/>
    <x v="1078"/>
    <x v="2"/>
    <x v="686"/>
    <d v="2011-07-20T00:00:00"/>
    <s v="Standard Class"/>
    <s v="AW-10930"/>
    <s v="Arthur Wiediger"/>
    <x v="3"/>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3"/>
    <s v="United States"/>
    <s v="New York City"/>
    <x v="15"/>
    <n v="10009"/>
    <x v="3"/>
    <s v="OFF-AR-10000390"/>
    <x v="1"/>
    <x v="6"/>
    <s v="Newell Chalk Holder"/>
    <x v="1873"/>
    <n v="4"/>
    <n v="0"/>
    <n v="7.5991999999999997"/>
  </r>
  <r>
    <n v="2210"/>
    <x v="1080"/>
    <x v="2"/>
    <x v="687"/>
    <d v="2011-11-16T00:00:00"/>
    <s v="Second Class"/>
    <s v="ML-17410"/>
    <s v="Maris LaWare"/>
    <x v="1"/>
    <s v="United States"/>
    <s v="Fairfield"/>
    <x v="29"/>
    <n v="6824"/>
    <x v="3"/>
    <s v="TEC-PH-10001079"/>
    <x v="2"/>
    <x v="7"/>
    <s v="Polycom SoundPoint Pro SE-225 Corded phone"/>
    <x v="1874"/>
    <n v="7"/>
    <n v="0"/>
    <n v="233.22039999999998"/>
  </r>
  <r>
    <n v="2211"/>
    <x v="1080"/>
    <x v="2"/>
    <x v="687"/>
    <d v="2011-11-16T00:00:00"/>
    <s v="Second Class"/>
    <s v="ML-17410"/>
    <s v="Maris LaWare"/>
    <x v="1"/>
    <s v="United States"/>
    <s v="Fairfield"/>
    <x v="29"/>
    <n v="6824"/>
    <x v="3"/>
    <s v="OFF-BI-10003460"/>
    <x v="1"/>
    <x v="8"/>
    <s v="Acco 3-Hole Punch"/>
    <x v="1875"/>
    <n v="10"/>
    <n v="0"/>
    <n v="21.023999999999997"/>
  </r>
  <r>
    <n v="2212"/>
    <x v="1081"/>
    <x v="0"/>
    <x v="581"/>
    <d v="2013-12-01T00:00:00"/>
    <s v="First Class"/>
    <s v="VB-21745"/>
    <s v="Victoria Brennan"/>
    <x v="2"/>
    <s v="United States"/>
    <s v="Lincoln Park"/>
    <x v="12"/>
    <n v="48146"/>
    <x v="2"/>
    <s v="OFF-AP-10003842"/>
    <x v="1"/>
    <x v="9"/>
    <s v="Euro-Pro Shark Turbo Vacuum"/>
    <x v="1876"/>
    <n v="6"/>
    <n v="0.1"/>
    <n v="29.7408"/>
  </r>
  <r>
    <n v="2213"/>
    <x v="1082"/>
    <x v="3"/>
    <x v="610"/>
    <d v="2014-11-26T00:00:00"/>
    <s v="Standard Class"/>
    <s v="SW-20275"/>
    <s v="Scott Williamson"/>
    <x v="1"/>
    <s v="United States"/>
    <s v="New York City"/>
    <x v="15"/>
    <n v="10035"/>
    <x v="3"/>
    <s v="FUR-FU-10003535"/>
    <x v="0"/>
    <x v="5"/>
    <s v="Howard Miller Distant Time Traveler Alarm Clock"/>
    <x v="1877"/>
    <n v="1"/>
    <n v="0"/>
    <n v="11.2422"/>
  </r>
  <r>
    <n v="2214"/>
    <x v="1083"/>
    <x v="3"/>
    <x v="172"/>
    <d v="2014-10-03T00:00:00"/>
    <s v="First Class"/>
    <s v="NS-18505"/>
    <s v="Neola Schneider"/>
    <x v="1"/>
    <s v="United States"/>
    <s v="San Jose"/>
    <x v="1"/>
    <n v="95123"/>
    <x v="1"/>
    <s v="OFF-BI-10002012"/>
    <x v="1"/>
    <x v="8"/>
    <s v="Wilson Jones Easy Flow II Sheet Lifters"/>
    <x v="1878"/>
    <n v="1"/>
    <n v="0.2"/>
    <n v="0.504"/>
  </r>
  <r>
    <n v="2215"/>
    <x v="1083"/>
    <x v="3"/>
    <x v="172"/>
    <d v="2014-10-03T00:00:00"/>
    <s v="First Class"/>
    <s v="NS-18505"/>
    <s v="Neola Schneider"/>
    <x v="1"/>
    <s v="United States"/>
    <s v="San Jose"/>
    <x v="1"/>
    <n v="95123"/>
    <x v="1"/>
    <s v="OFF-BI-10001922"/>
    <x v="1"/>
    <x v="8"/>
    <s v="Storex Dura Pro Binders"/>
    <x v="1879"/>
    <n v="13"/>
    <n v="0.2"/>
    <n v="20.849399999999996"/>
  </r>
  <r>
    <n v="2216"/>
    <x v="1083"/>
    <x v="3"/>
    <x v="172"/>
    <d v="2014-10-03T00:00:00"/>
    <s v="First Class"/>
    <s v="NS-18505"/>
    <s v="Neola Schneider"/>
    <x v="1"/>
    <s v="United States"/>
    <s v="San Jose"/>
    <x v="1"/>
    <n v="95123"/>
    <x v="1"/>
    <s v="OFF-AP-10000576"/>
    <x v="1"/>
    <x v="9"/>
    <s v="Belkin 325VA UPS Surge Protector, 6'"/>
    <x v="1805"/>
    <n v="2"/>
    <n v="0"/>
    <n v="60.490000000000009"/>
  </r>
  <r>
    <n v="2217"/>
    <x v="1083"/>
    <x v="3"/>
    <x v="172"/>
    <d v="2014-10-03T00:00:00"/>
    <s v="First Class"/>
    <s v="NS-18505"/>
    <s v="Neola Schneider"/>
    <x v="1"/>
    <s v="United States"/>
    <s v="San Jose"/>
    <x v="1"/>
    <n v="95123"/>
    <x v="1"/>
    <s v="FUR-CH-10000553"/>
    <x v="0"/>
    <x v="1"/>
    <s v="Metal Folding Chairs, Beige, 4/Carton"/>
    <x v="1880"/>
    <n v="4"/>
    <n v="0.2"/>
    <n v="9.5031999999999925"/>
  </r>
  <r>
    <n v="2218"/>
    <x v="1084"/>
    <x v="2"/>
    <x v="59"/>
    <d v="2011-09-25T00:00:00"/>
    <s v="Standard Class"/>
    <s v="DB-13555"/>
    <s v="Dorothy Badders"/>
    <x v="2"/>
    <s v="United States"/>
    <s v="Jacksonville"/>
    <x v="2"/>
    <n v="32216"/>
    <x v="0"/>
    <s v="OFF-AR-10003469"/>
    <x v="1"/>
    <x v="6"/>
    <s v="Nontoxic Chalk"/>
    <x v="1881"/>
    <n v="2"/>
    <n v="0.2"/>
    <n v="0.98559999999999992"/>
  </r>
  <r>
    <n v="2219"/>
    <x v="1085"/>
    <x v="3"/>
    <x v="688"/>
    <d v="2014-08-02T00:00:00"/>
    <s v="Standard Class"/>
    <s v="MH-17620"/>
    <s v="Matt Hagelstein"/>
    <x v="2"/>
    <s v="United States"/>
    <s v="San Francisco"/>
    <x v="1"/>
    <n v="94110"/>
    <x v="1"/>
    <s v="OFF-BI-10000145"/>
    <x v="1"/>
    <x v="8"/>
    <s v="Zipper Ring Binder Pockets"/>
    <x v="1882"/>
    <n v="4"/>
    <n v="0.2"/>
    <n v="3.6191999999999993"/>
  </r>
  <r>
    <n v="2220"/>
    <x v="1085"/>
    <x v="3"/>
    <x v="688"/>
    <d v="2014-08-02T00:00:00"/>
    <s v="Standard Class"/>
    <s v="MH-17620"/>
    <s v="Matt Hagelstein"/>
    <x v="2"/>
    <s v="United States"/>
    <s v="San Francisco"/>
    <x v="1"/>
    <n v="94110"/>
    <x v="1"/>
    <s v="OFF-ST-10001580"/>
    <x v="1"/>
    <x v="4"/>
    <s v="Super Decoflex Portable Personal File"/>
    <x v="1883"/>
    <n v="1"/>
    <n v="0"/>
    <n v="4.1943999999999999"/>
  </r>
  <r>
    <n v="2221"/>
    <x v="1085"/>
    <x v="3"/>
    <x v="688"/>
    <d v="2014-08-02T00:00:00"/>
    <s v="Standard Class"/>
    <s v="MH-17620"/>
    <s v="Matt Hagelstein"/>
    <x v="2"/>
    <s v="United States"/>
    <s v="San Francisco"/>
    <x v="1"/>
    <n v="94110"/>
    <x v="1"/>
    <s v="TEC-PH-10001817"/>
    <x v="2"/>
    <x v="7"/>
    <s v="Wilson Electronics DB Pro Signal Booster"/>
    <x v="1884"/>
    <n v="4"/>
    <n v="0.2"/>
    <n v="100.24000000000007"/>
  </r>
  <r>
    <n v="2222"/>
    <x v="1086"/>
    <x v="1"/>
    <x v="401"/>
    <d v="2012-12-06T00:00:00"/>
    <s v="Same Day"/>
    <s v="DK-13375"/>
    <s v="Dennis Kane"/>
    <x v="1"/>
    <s v="United States"/>
    <s v="Marion"/>
    <x v="24"/>
    <n v="43302"/>
    <x v="3"/>
    <s v="TEC-PH-10001578"/>
    <x v="2"/>
    <x v="7"/>
    <s v="Polycom SoundStation2 EX Conference phone"/>
    <x v="1885"/>
    <n v="2"/>
    <n v="0.4"/>
    <n v="-89.089000000000055"/>
  </r>
  <r>
    <n v="2223"/>
    <x v="1086"/>
    <x v="1"/>
    <x v="401"/>
    <d v="2012-12-06T00:00:00"/>
    <s v="Same Day"/>
    <s v="DK-13375"/>
    <s v="Dennis Kane"/>
    <x v="1"/>
    <s v="United States"/>
    <s v="Marion"/>
    <x v="24"/>
    <n v="43302"/>
    <x v="3"/>
    <s v="OFF-AR-10004078"/>
    <x v="1"/>
    <x v="6"/>
    <s v="Newell 312"/>
    <x v="1886"/>
    <n v="8"/>
    <n v="0.2"/>
    <n v="4.6719999999999988"/>
  </r>
  <r>
    <n v="2224"/>
    <x v="1086"/>
    <x v="1"/>
    <x v="401"/>
    <d v="2012-12-06T00:00:00"/>
    <s v="Same Day"/>
    <s v="DK-13375"/>
    <s v="Dennis Kane"/>
    <x v="1"/>
    <s v="United States"/>
    <s v="Marion"/>
    <x v="24"/>
    <n v="43302"/>
    <x v="3"/>
    <s v="FUR-CH-10004860"/>
    <x v="0"/>
    <x v="1"/>
    <s v="Global Low Back Tilter Chair"/>
    <x v="1887"/>
    <n v="1"/>
    <n v="0.3"/>
    <n v="-24.23520000000001"/>
  </r>
  <r>
    <n v="2225"/>
    <x v="1087"/>
    <x v="3"/>
    <x v="689"/>
    <d v="2014-08-06T00:00:00"/>
    <s v="Standard Class"/>
    <s v="EA-14035"/>
    <s v="Erin Ashbrook"/>
    <x v="2"/>
    <s v="United States"/>
    <s v="Philadelphia"/>
    <x v="9"/>
    <n v="19134"/>
    <x v="3"/>
    <s v="OFF-PA-10003790"/>
    <x v="1"/>
    <x v="10"/>
    <s v="Xerox 1991"/>
    <x v="1572"/>
    <n v="3"/>
    <n v="0.2"/>
    <n v="17.815199999999997"/>
  </r>
  <r>
    <n v="2226"/>
    <x v="1088"/>
    <x v="0"/>
    <x v="690"/>
    <d v="2013-03-22T00:00:00"/>
    <s v="Second Class"/>
    <s v="BT-11440"/>
    <s v="Bobby Trafton"/>
    <x v="1"/>
    <s v="United States"/>
    <s v="Littleton"/>
    <x v="22"/>
    <n v="80122"/>
    <x v="1"/>
    <s v="FUR-BO-10002202"/>
    <x v="0"/>
    <x v="0"/>
    <s v="Atlantic Metals Mobile 2-Shelf Bookcases, Custom Colors"/>
    <x v="1888"/>
    <n v="1"/>
    <n v="0.7"/>
    <n v="-98.801799999999986"/>
  </r>
  <r>
    <n v="2227"/>
    <x v="1089"/>
    <x v="3"/>
    <x v="570"/>
    <d v="2014-08-04T00:00:00"/>
    <s v="Standard Class"/>
    <s v="LA-16780"/>
    <s v="Laura Armstrong"/>
    <x v="2"/>
    <s v="United States"/>
    <s v="Austin"/>
    <x v="5"/>
    <n v="78745"/>
    <x v="2"/>
    <s v="OFF-FA-10003059"/>
    <x v="1"/>
    <x v="13"/>
    <s v="Assorted Color Push Pins"/>
    <x v="1699"/>
    <n v="2"/>
    <n v="0.2"/>
    <n v="0.4705999999999998"/>
  </r>
  <r>
    <n v="2228"/>
    <x v="1089"/>
    <x v="3"/>
    <x v="570"/>
    <d v="2014-08-04T00:00:00"/>
    <s v="Standard Class"/>
    <s v="LA-16780"/>
    <s v="Laura Armstrong"/>
    <x v="2"/>
    <s v="United States"/>
    <s v="Austin"/>
    <x v="5"/>
    <n v="78745"/>
    <x v="2"/>
    <s v="TEC-PH-10002496"/>
    <x v="2"/>
    <x v="7"/>
    <s v="Cisco SPA301"/>
    <x v="1889"/>
    <n v="1"/>
    <n v="0.2"/>
    <n v="15.598999999999993"/>
  </r>
  <r>
    <n v="2229"/>
    <x v="1090"/>
    <x v="0"/>
    <x v="393"/>
    <d v="2013-10-06T00:00:00"/>
    <s v="Standard Class"/>
    <s v="GM-14680"/>
    <s v="Greg Matthias"/>
    <x v="1"/>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1"/>
    <s v="United States"/>
    <s v="San Francisco"/>
    <x v="1"/>
    <n v="94122"/>
    <x v="1"/>
    <s v="OFF-BI-10004390"/>
    <x v="1"/>
    <x v="8"/>
    <s v="GBC DocuBind 200 Manual Binding Machine"/>
    <x v="1891"/>
    <n v="2"/>
    <n v="0.2"/>
    <n v="252.58799999999999"/>
  </r>
  <r>
    <n v="2231"/>
    <x v="1091"/>
    <x v="2"/>
    <x v="691"/>
    <d v="2011-04-05T00:00:00"/>
    <s v="Standard Class"/>
    <s v="AA-10315"/>
    <s v="Alex Avila"/>
    <x v="1"/>
    <s v="United States"/>
    <s v="San Francisco"/>
    <x v="1"/>
    <n v="94122"/>
    <x v="1"/>
    <s v="OFF-AP-10002765"/>
    <x v="1"/>
    <x v="9"/>
    <s v="Fellowes Advanced Computer Series Surge Protectors"/>
    <x v="1892"/>
    <n v="2"/>
    <n v="0"/>
    <n v="14.834400000000002"/>
  </r>
  <r>
    <n v="2232"/>
    <x v="1092"/>
    <x v="3"/>
    <x v="335"/>
    <d v="2014-07-02T00:00:00"/>
    <s v="Standard Class"/>
    <s v="DB-13405"/>
    <s v="Denny Blanton"/>
    <x v="1"/>
    <s v="United States"/>
    <s v="La Porte"/>
    <x v="14"/>
    <n v="46350"/>
    <x v="2"/>
    <s v="FUR-FU-10000293"/>
    <x v="0"/>
    <x v="5"/>
    <s v="Eldon Antistatic Chair Mats for Low to Medium Pile Carpets"/>
    <x v="1893"/>
    <n v="5"/>
    <n v="0"/>
    <n v="31.586999999999961"/>
  </r>
  <r>
    <n v="2233"/>
    <x v="1093"/>
    <x v="3"/>
    <x v="362"/>
    <d v="2014-07-15T00:00:00"/>
    <s v="Standard Class"/>
    <s v="JH-15820"/>
    <s v="John Huston"/>
    <x v="1"/>
    <s v="United States"/>
    <s v="Chicago"/>
    <x v="10"/>
    <n v="60610"/>
    <x v="2"/>
    <s v="OFF-ST-10003692"/>
    <x v="1"/>
    <x v="4"/>
    <s v="Recycled Steel Personal File for Hanging File Folders"/>
    <x v="1894"/>
    <n v="5"/>
    <n v="0.2"/>
    <n v="14.307499999999997"/>
  </r>
  <r>
    <n v="2234"/>
    <x v="1094"/>
    <x v="1"/>
    <x v="639"/>
    <d v="2012-12-16T00:00:00"/>
    <s v="Second Class"/>
    <s v="DJ-13630"/>
    <s v="Doug Jacobs"/>
    <x v="1"/>
    <s v="United States"/>
    <s v="Portland"/>
    <x v="21"/>
    <n v="97206"/>
    <x v="1"/>
    <s v="TEC-PH-10001051"/>
    <x v="2"/>
    <x v="7"/>
    <s v="HTC One"/>
    <x v="1895"/>
    <n v="4"/>
    <n v="0.2"/>
    <n v="35.996399999999952"/>
  </r>
  <r>
    <n v="2235"/>
    <x v="1095"/>
    <x v="3"/>
    <x v="256"/>
    <d v="2014-12-11T00:00:00"/>
    <s v="Standard Class"/>
    <s v="QJ-19255"/>
    <s v="Quincy Jones"/>
    <x v="2"/>
    <s v="United States"/>
    <s v="Burlington"/>
    <x v="42"/>
    <s v="05408"/>
    <x v="3"/>
    <s v="TEC-AC-10001013"/>
    <x v="2"/>
    <x v="11"/>
    <s v="Logitech ClearChat Comfort/USB Headset H390"/>
    <x v="1896"/>
    <n v="7"/>
    <n v="0"/>
    <n v="67.659899999999979"/>
  </r>
  <r>
    <n v="2236"/>
    <x v="1096"/>
    <x v="1"/>
    <x v="426"/>
    <d v="2012-09-17T00:00:00"/>
    <s v="Second Class"/>
    <s v="CT-11995"/>
    <s v="Carol Triggs"/>
    <x v="1"/>
    <s v="United States"/>
    <s v="Indianapolis"/>
    <x v="14"/>
    <n v="46203"/>
    <x v="2"/>
    <s v="OFF-ST-10000025"/>
    <x v="1"/>
    <x v="4"/>
    <s v="Fellowes Stor/Drawer Steel Plus Storage Drawers"/>
    <x v="1897"/>
    <n v="2"/>
    <n v="0"/>
    <n v="11.451599999999985"/>
  </r>
  <r>
    <n v="2237"/>
    <x v="1096"/>
    <x v="1"/>
    <x v="426"/>
    <d v="2012-09-17T00:00:00"/>
    <s v="Second Class"/>
    <s v="CT-11995"/>
    <s v="Carol Triggs"/>
    <x v="1"/>
    <s v="United States"/>
    <s v="Indianapolis"/>
    <x v="14"/>
    <n v="46203"/>
    <x v="2"/>
    <s v="OFF-AR-10000817"/>
    <x v="1"/>
    <x v="6"/>
    <s v="Manco Dry-Lighter Erasable Highlighter"/>
    <x v="1898"/>
    <n v="8"/>
    <n v="0"/>
    <n v="8.2687999999999988"/>
  </r>
  <r>
    <n v="2238"/>
    <x v="1097"/>
    <x v="0"/>
    <x v="692"/>
    <d v="2013-07-22T00:00:00"/>
    <s v="Standard Class"/>
    <s v="RH-19510"/>
    <s v="Rick Huthwaite"/>
    <x v="3"/>
    <s v="United States"/>
    <s v="Provo"/>
    <x v="7"/>
    <n v="84604"/>
    <x v="1"/>
    <s v="OFF-SU-10000952"/>
    <x v="1"/>
    <x v="14"/>
    <s v="Fiskars Home &amp; Office Scissors"/>
    <x v="1851"/>
    <n v="5"/>
    <n v="0"/>
    <n v="12.432000000000002"/>
  </r>
  <r>
    <n v="2239"/>
    <x v="1098"/>
    <x v="3"/>
    <x v="693"/>
    <d v="2014-04-27T00:00:00"/>
    <s v="Standard Class"/>
    <s v="SJ-20125"/>
    <s v="Sanjit Jacobs"/>
    <x v="3"/>
    <s v="United States"/>
    <s v="Chicago"/>
    <x v="10"/>
    <n v="60610"/>
    <x v="2"/>
    <s v="FUR-FU-10004597"/>
    <x v="0"/>
    <x v="5"/>
    <s v="Eldon Cleatmat Chair Mats for Medium Pile Carpets"/>
    <x v="1851"/>
    <n v="2"/>
    <n v="0.6"/>
    <n v="-52.169999999999987"/>
  </r>
  <r>
    <n v="2240"/>
    <x v="1099"/>
    <x v="0"/>
    <x v="625"/>
    <d v="2013-11-18T00:00:00"/>
    <s v="Second Class"/>
    <s v="TG-21310"/>
    <s v="Toby Gnade"/>
    <x v="1"/>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1"/>
    <s v="United States"/>
    <s v="Los Angeles"/>
    <x v="1"/>
    <n v="90049"/>
    <x v="1"/>
    <s v="OFF-BI-10002982"/>
    <x v="1"/>
    <x v="8"/>
    <s v="Avery Self-Adhesive Photo Pockets for Polaroid Photos"/>
    <x v="1900"/>
    <n v="7"/>
    <n v="0.2"/>
    <n v="13.347599999999998"/>
  </r>
  <r>
    <n v="2242"/>
    <x v="1100"/>
    <x v="0"/>
    <x v="491"/>
    <d v="2013-12-02T00:00:00"/>
    <s v="Standard Class"/>
    <s v="CT-11995"/>
    <s v="Carol Triggs"/>
    <x v="1"/>
    <s v="United States"/>
    <s v="Philadelphia"/>
    <x v="9"/>
    <n v="19134"/>
    <x v="3"/>
    <s v="TEC-PH-10004165"/>
    <x v="2"/>
    <x v="7"/>
    <s v="Mitel MiVoice 5330e IP Phone"/>
    <x v="1901"/>
    <n v="3"/>
    <n v="0.4"/>
    <n v="-115.49580000000006"/>
  </r>
  <r>
    <n v="2243"/>
    <x v="1101"/>
    <x v="3"/>
    <x v="610"/>
    <d v="2014-11-26T00:00:00"/>
    <s v="Standard Class"/>
    <s v="BF-11005"/>
    <s v="Barry Franz"/>
    <x v="3"/>
    <s v="United States"/>
    <s v="Pasadena"/>
    <x v="1"/>
    <n v="91104"/>
    <x v="1"/>
    <s v="OFF-ST-10003442"/>
    <x v="1"/>
    <x v="4"/>
    <s v="Eldon Portable Mobile Manager"/>
    <x v="403"/>
    <n v="2"/>
    <n v="0"/>
    <n v="15.2712"/>
  </r>
  <r>
    <n v="2244"/>
    <x v="1101"/>
    <x v="3"/>
    <x v="610"/>
    <d v="2014-11-26T00:00:00"/>
    <s v="Standard Class"/>
    <s v="BF-11005"/>
    <s v="Barry Franz"/>
    <x v="3"/>
    <s v="United States"/>
    <s v="Pasadena"/>
    <x v="1"/>
    <n v="91104"/>
    <x v="1"/>
    <s v="OFF-AR-10003856"/>
    <x v="1"/>
    <x v="6"/>
    <s v="Newell 344"/>
    <x v="348"/>
    <n v="2"/>
    <n v="0"/>
    <n v="1.4455999999999998"/>
  </r>
  <r>
    <n v="2245"/>
    <x v="1101"/>
    <x v="3"/>
    <x v="610"/>
    <d v="2014-11-26T00:00:00"/>
    <s v="Standard Class"/>
    <s v="BF-11005"/>
    <s v="Barry Franz"/>
    <x v="3"/>
    <s v="United States"/>
    <s v="Pasadena"/>
    <x v="1"/>
    <n v="91104"/>
    <x v="1"/>
    <s v="OFF-FA-10004248"/>
    <x v="1"/>
    <x v="13"/>
    <s v="Advantus T-Pin Paper Clips"/>
    <x v="1902"/>
    <n v="2"/>
    <n v="0"/>
    <n v="3.5178000000000003"/>
  </r>
  <r>
    <n v="2246"/>
    <x v="1101"/>
    <x v="3"/>
    <x v="610"/>
    <d v="2014-11-26T00:00:00"/>
    <s v="Standard Class"/>
    <s v="BF-11005"/>
    <s v="Barry Franz"/>
    <x v="3"/>
    <s v="United States"/>
    <s v="Pasadena"/>
    <x v="1"/>
    <n v="91104"/>
    <x v="1"/>
    <s v="OFF-AP-10001492"/>
    <x v="1"/>
    <x v="9"/>
    <s v="Acco Six-Outlet Power Strip, 4' Cord Length"/>
    <x v="1903"/>
    <n v="1"/>
    <n v="0"/>
    <n v="2.2412000000000001"/>
  </r>
  <r>
    <n v="2247"/>
    <x v="1101"/>
    <x v="3"/>
    <x v="610"/>
    <d v="2014-11-26T00:00:00"/>
    <s v="Standard Class"/>
    <s v="BF-11005"/>
    <s v="Barry Franz"/>
    <x v="3"/>
    <s v="United States"/>
    <s v="Pasadena"/>
    <x v="1"/>
    <n v="91104"/>
    <x v="1"/>
    <s v="TEC-PH-10004165"/>
    <x v="2"/>
    <x v="7"/>
    <s v="Mitel MiVoice 5330e IP Phone"/>
    <x v="1668"/>
    <n v="3"/>
    <n v="0.2"/>
    <n v="49.498199999999969"/>
  </r>
  <r>
    <n v="2248"/>
    <x v="1102"/>
    <x v="1"/>
    <x v="586"/>
    <d v="2012-02-18T00:00:00"/>
    <s v="Second Class"/>
    <s v="JM-16195"/>
    <s v="Justin MacKendrick"/>
    <x v="1"/>
    <s v="United States"/>
    <s v="Los Angeles"/>
    <x v="1"/>
    <n v="90004"/>
    <x v="1"/>
    <s v="OFF-PA-10004285"/>
    <x v="1"/>
    <x v="10"/>
    <s v="Xerox 1959"/>
    <x v="522"/>
    <n v="2"/>
    <n v="0"/>
    <n v="6.4127999999999998"/>
  </r>
  <r>
    <n v="2249"/>
    <x v="1102"/>
    <x v="1"/>
    <x v="586"/>
    <d v="2012-02-18T00:00:00"/>
    <s v="Second Class"/>
    <s v="JM-16195"/>
    <s v="Justin MacKendrick"/>
    <x v="1"/>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1"/>
    <s v="United States"/>
    <s v="Los Angeles"/>
    <x v="1"/>
    <n v="90004"/>
    <x v="1"/>
    <s v="OFF-BI-10000546"/>
    <x v="1"/>
    <x v="8"/>
    <s v="Avery Durable Binders"/>
    <x v="132"/>
    <n v="5"/>
    <n v="0.2"/>
    <n v="4.1760000000000002"/>
  </r>
  <r>
    <n v="2251"/>
    <x v="1102"/>
    <x v="1"/>
    <x v="586"/>
    <d v="2012-02-18T00:00:00"/>
    <s v="Second Class"/>
    <s v="JM-16195"/>
    <s v="Justin MacKendrick"/>
    <x v="1"/>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1"/>
    <s v="United States"/>
    <s v="Los Angeles"/>
    <x v="1"/>
    <n v="90004"/>
    <x v="1"/>
    <s v="OFF-PA-10000477"/>
    <x v="1"/>
    <x v="10"/>
    <s v="Xerox 22"/>
    <x v="541"/>
    <n v="3"/>
    <n v="0"/>
    <n v="9.3312000000000008"/>
  </r>
  <r>
    <n v="2253"/>
    <x v="1103"/>
    <x v="0"/>
    <x v="173"/>
    <d v="2013-04-18T00:00:00"/>
    <s v="Second Class"/>
    <s v="JK-16120"/>
    <s v="Julie Kriz"/>
    <x v="3"/>
    <s v="United States"/>
    <s v="San Diego"/>
    <x v="1"/>
    <n v="92105"/>
    <x v="1"/>
    <s v="OFF-PA-10004327"/>
    <x v="1"/>
    <x v="10"/>
    <s v="Xerox 1911"/>
    <x v="140"/>
    <n v="3"/>
    <n v="0"/>
    <n v="68.975999999999999"/>
  </r>
  <r>
    <n v="2254"/>
    <x v="1104"/>
    <x v="1"/>
    <x v="694"/>
    <d v="2012-10-01T00:00:00"/>
    <s v="First Class"/>
    <s v="HG-14965"/>
    <s v="Henry Goldwyn"/>
    <x v="2"/>
    <s v="United States"/>
    <s v="San Francisco"/>
    <x v="1"/>
    <n v="94110"/>
    <x v="1"/>
    <s v="OFF-AP-10000696"/>
    <x v="1"/>
    <x v="9"/>
    <s v="Holmes Odor Grabber"/>
    <x v="1905"/>
    <n v="3"/>
    <n v="0"/>
    <n v="14.275799999999998"/>
  </r>
  <r>
    <n v="2255"/>
    <x v="1104"/>
    <x v="1"/>
    <x v="694"/>
    <d v="2012-10-01T00:00:00"/>
    <s v="First Class"/>
    <s v="HG-14965"/>
    <s v="Henry Goldwyn"/>
    <x v="2"/>
    <s v="United States"/>
    <s v="San Francisco"/>
    <x v="1"/>
    <n v="94110"/>
    <x v="1"/>
    <s v="OFF-AP-10002082"/>
    <x v="1"/>
    <x v="9"/>
    <s v="Holmes HEPA Air Purifier"/>
    <x v="1906"/>
    <n v="2"/>
    <n v="0"/>
    <n v="15.245999999999999"/>
  </r>
  <r>
    <n v="2256"/>
    <x v="1105"/>
    <x v="0"/>
    <x v="42"/>
    <d v="2013-09-23T00:00:00"/>
    <s v="Standard Class"/>
    <s v="LA-16780"/>
    <s v="Laura Armstrong"/>
    <x v="2"/>
    <s v="United States"/>
    <s v="Bangor"/>
    <x v="43"/>
    <n v="4401"/>
    <x v="3"/>
    <s v="TEC-PH-10001944"/>
    <x v="2"/>
    <x v="7"/>
    <s v="Wi-Ex zBoost YX540 Cellular Phone Signal Booster"/>
    <x v="1907"/>
    <n v="3"/>
    <n v="0"/>
    <n v="131.35499999999996"/>
  </r>
  <r>
    <n v="2257"/>
    <x v="1105"/>
    <x v="0"/>
    <x v="42"/>
    <d v="2013-09-23T00:00:00"/>
    <s v="Standard Class"/>
    <s v="LA-16780"/>
    <s v="Laura Armstrong"/>
    <x v="2"/>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1"/>
    <s v="United States"/>
    <s v="San Francisco"/>
    <x v="1"/>
    <n v="94122"/>
    <x v="1"/>
    <s v="FUR-CH-10000015"/>
    <x v="0"/>
    <x v="1"/>
    <s v="Hon Multipurpose Stacking Arm Chairs"/>
    <x v="1908"/>
    <n v="7"/>
    <n v="0.2"/>
    <n v="90.97199999999998"/>
  </r>
  <r>
    <n v="2259"/>
    <x v="1106"/>
    <x v="3"/>
    <x v="114"/>
    <d v="2014-06-20T00:00:00"/>
    <s v="First Class"/>
    <s v="TS-21610"/>
    <s v="Troy Staebel"/>
    <x v="1"/>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3"/>
    <s v="United States"/>
    <s v="San Diego"/>
    <x v="1"/>
    <n v="92024"/>
    <x v="1"/>
    <s v="OFF-FA-10002280"/>
    <x v="1"/>
    <x v="13"/>
    <s v="Advantus Plastic Paper Clips"/>
    <x v="1910"/>
    <n v="1"/>
    <n v="0"/>
    <n v="2.4"/>
  </r>
  <r>
    <n v="2261"/>
    <x v="1107"/>
    <x v="1"/>
    <x v="627"/>
    <d v="2012-11-10T00:00:00"/>
    <s v="Second Class"/>
    <s v="MZ-17335"/>
    <s v="Maria Zettner"/>
    <x v="3"/>
    <s v="United States"/>
    <s v="San Diego"/>
    <x v="1"/>
    <n v="92024"/>
    <x v="1"/>
    <s v="TEC-AC-10002049"/>
    <x v="2"/>
    <x v="11"/>
    <s v="Logitech G19 Programmable Gaming Keyboard"/>
    <x v="810"/>
    <n v="3"/>
    <n v="0"/>
    <n v="66.954599999999971"/>
  </r>
  <r>
    <n v="2262"/>
    <x v="1108"/>
    <x v="1"/>
    <x v="217"/>
    <d v="2012-12-18T00:00:00"/>
    <s v="Same Day"/>
    <s v="MW-18220"/>
    <s v="Mitch Webber"/>
    <x v="1"/>
    <s v="United States"/>
    <s v="New York City"/>
    <x v="15"/>
    <n v="10035"/>
    <x v="3"/>
    <s v="TEC-AC-10002253"/>
    <x v="2"/>
    <x v="11"/>
    <s v="Imation Bio 8GB USB Flash Drive Imation Corp"/>
    <x v="656"/>
    <n v="1"/>
    <n v="0"/>
    <n v="24.936000000000007"/>
  </r>
  <r>
    <n v="2263"/>
    <x v="1109"/>
    <x v="3"/>
    <x v="695"/>
    <d v="2014-02-10T00:00:00"/>
    <s v="First Class"/>
    <s v="MV-17485"/>
    <s v="Mark Van Huff"/>
    <x v="1"/>
    <s v="United States"/>
    <s v="Arlington"/>
    <x v="17"/>
    <n v="22204"/>
    <x v="0"/>
    <s v="FUR-BO-10004015"/>
    <x v="0"/>
    <x v="0"/>
    <s v="Bush Andora Bookcase, Maple/Graphite Gray Finish"/>
    <x v="1911"/>
    <n v="3"/>
    <n v="0"/>
    <n v="79.193399999999968"/>
  </r>
  <r>
    <n v="2264"/>
    <x v="1110"/>
    <x v="0"/>
    <x v="696"/>
    <d v="2013-11-17T00:00:00"/>
    <s v="Second Class"/>
    <s v="AA-10375"/>
    <s v="Allen Armold"/>
    <x v="1"/>
    <s v="United States"/>
    <s v="Atlanta"/>
    <x v="32"/>
    <n v="30318"/>
    <x v="0"/>
    <s v="TEC-AC-10004145"/>
    <x v="2"/>
    <x v="11"/>
    <s v="Logitech diNovo Edge Keyboard"/>
    <x v="1912"/>
    <n v="2"/>
    <n v="0"/>
    <n v="114.99540000000002"/>
  </r>
  <r>
    <n v="2265"/>
    <x v="1110"/>
    <x v="0"/>
    <x v="696"/>
    <d v="2013-11-17T00:00:00"/>
    <s v="Second Class"/>
    <s v="AA-10375"/>
    <s v="Allen Armold"/>
    <x v="1"/>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1"/>
    <s v="United States"/>
    <s v="Atlanta"/>
    <x v="32"/>
    <n v="30318"/>
    <x v="0"/>
    <s v="OFF-BI-10004970"/>
    <x v="1"/>
    <x v="8"/>
    <s v="ACCOHIDE 3-Ring Binder, Blue, 1&quot;"/>
    <x v="341"/>
    <n v="2"/>
    <n v="0"/>
    <n v="3.8822000000000001"/>
  </r>
  <r>
    <n v="2267"/>
    <x v="1111"/>
    <x v="3"/>
    <x v="386"/>
    <d v="2014-10-13T00:00:00"/>
    <s v="Same Day"/>
    <s v="SM-20320"/>
    <s v="Sean Miller"/>
    <x v="3"/>
    <s v="United States"/>
    <s v="Monroe"/>
    <x v="3"/>
    <n v="28110"/>
    <x v="0"/>
    <s v="OFF-PA-10003919"/>
    <x v="1"/>
    <x v="10"/>
    <s v="Xerox 1989"/>
    <x v="892"/>
    <n v="2"/>
    <n v="0.2"/>
    <n v="2.6892000000000005"/>
  </r>
  <r>
    <n v="2268"/>
    <x v="1112"/>
    <x v="3"/>
    <x v="697"/>
    <d v="2014-09-18T00:00:00"/>
    <s v="Same Day"/>
    <s v="TP-21415"/>
    <s v="Tom Prescott"/>
    <x v="1"/>
    <s v="United States"/>
    <s v="Seattle"/>
    <x v="4"/>
    <n v="98115"/>
    <x v="1"/>
    <s v="OFF-PA-10002001"/>
    <x v="1"/>
    <x v="10"/>
    <s v="Xerox 1984"/>
    <x v="91"/>
    <n v="2"/>
    <n v="0"/>
    <n v="6.3504000000000005"/>
  </r>
  <r>
    <n v="2269"/>
    <x v="1113"/>
    <x v="3"/>
    <x v="698"/>
    <d v="2014-12-27T00:00:00"/>
    <s v="Standard Class"/>
    <s v="DK-13225"/>
    <s v="Dean Katz"/>
    <x v="2"/>
    <s v="United States"/>
    <s v="Rochester"/>
    <x v="15"/>
    <n v="14609"/>
    <x v="3"/>
    <s v="OFF-PA-10002787"/>
    <x v="1"/>
    <x v="10"/>
    <s v="Xerox 227"/>
    <x v="90"/>
    <n v="1"/>
    <n v="0"/>
    <n v="3.1104000000000003"/>
  </r>
  <r>
    <n v="2270"/>
    <x v="1113"/>
    <x v="3"/>
    <x v="698"/>
    <d v="2014-12-27T00:00:00"/>
    <s v="Standard Class"/>
    <s v="DK-13225"/>
    <s v="Dean Katz"/>
    <x v="2"/>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2"/>
    <s v="United States"/>
    <s v="Miami"/>
    <x v="2"/>
    <n v="33180"/>
    <x v="0"/>
    <s v="OFF-AR-10004344"/>
    <x v="1"/>
    <x v="6"/>
    <s v="Bulldog Vacuum Base Pencil Sharpener"/>
    <x v="1914"/>
    <n v="5"/>
    <n v="0.2"/>
    <n v="4.196499999999995"/>
  </r>
  <r>
    <n v="2272"/>
    <x v="1115"/>
    <x v="1"/>
    <x v="481"/>
    <d v="2012-09-27T00:00:00"/>
    <s v="Standard Class"/>
    <s v="CS-12130"/>
    <s v="Chad Sievert"/>
    <x v="1"/>
    <s v="United States"/>
    <s v="Seattle"/>
    <x v="4"/>
    <n v="98105"/>
    <x v="1"/>
    <s v="OFF-ST-10003123"/>
    <x v="1"/>
    <x v="4"/>
    <s v="Fellowes Bases and Tops For Staxonsteel/High-Stak Systems"/>
    <x v="1915"/>
    <n v="6"/>
    <n v="0"/>
    <n v="47.937599999999996"/>
  </r>
  <r>
    <n v="2273"/>
    <x v="1116"/>
    <x v="1"/>
    <x v="699"/>
    <d v="2012-03-11T00:00:00"/>
    <s v="Standard Class"/>
    <s v="JL-15850"/>
    <s v="John Lucas"/>
    <x v="1"/>
    <s v="United States"/>
    <s v="San Francisco"/>
    <x v="1"/>
    <n v="94122"/>
    <x v="1"/>
    <s v="FUR-FU-10000308"/>
    <x v="0"/>
    <x v="5"/>
    <s v="Deflect-o Glass Clear Studded Chair Mats"/>
    <x v="1916"/>
    <n v="7"/>
    <n v="0"/>
    <n v="95.757200000000012"/>
  </r>
  <r>
    <n v="2274"/>
    <x v="1116"/>
    <x v="1"/>
    <x v="699"/>
    <d v="2012-03-11T00:00:00"/>
    <s v="Standard Class"/>
    <s v="JL-15850"/>
    <s v="John Lucas"/>
    <x v="1"/>
    <s v="United States"/>
    <s v="San Francisco"/>
    <x v="1"/>
    <n v="94122"/>
    <x v="1"/>
    <s v="TEC-CO-10003763"/>
    <x v="2"/>
    <x v="16"/>
    <s v="Canon PC1060 Personal Laser Copier"/>
    <x v="1917"/>
    <n v="2"/>
    <n v="0.2"/>
    <n v="377.99459999999993"/>
  </r>
  <r>
    <n v="2275"/>
    <x v="1117"/>
    <x v="2"/>
    <x v="462"/>
    <d v="2011-10-08T00:00:00"/>
    <s v="Second Class"/>
    <s v="AR-10405"/>
    <s v="Allen Rosenblatt"/>
    <x v="2"/>
    <s v="United States"/>
    <s v="Los Angeles"/>
    <x v="1"/>
    <n v="90036"/>
    <x v="1"/>
    <s v="FUR-TA-10001866"/>
    <x v="0"/>
    <x v="3"/>
    <s v="Bevis Round Conference Room Tables and Bases"/>
    <x v="1918"/>
    <n v="1"/>
    <n v="0.2"/>
    <n v="3.5857999999999848"/>
  </r>
  <r>
    <n v="2276"/>
    <x v="1117"/>
    <x v="2"/>
    <x v="462"/>
    <d v="2011-10-08T00:00:00"/>
    <s v="Second Class"/>
    <s v="AR-10405"/>
    <s v="Allen Rosenblatt"/>
    <x v="2"/>
    <s v="United States"/>
    <s v="Los Angeles"/>
    <x v="1"/>
    <n v="90036"/>
    <x v="1"/>
    <s v="FUR-CH-10002774"/>
    <x v="0"/>
    <x v="1"/>
    <s v="Global Deluxe Stacking Chair, Gray"/>
    <x v="1919"/>
    <n v="3"/>
    <n v="0.2"/>
    <n v="13.764599999999994"/>
  </r>
  <r>
    <n v="2277"/>
    <x v="1118"/>
    <x v="2"/>
    <x v="700"/>
    <d v="2011-07-01T00:00:00"/>
    <s v="Standard Class"/>
    <s v="LM-17065"/>
    <s v="Liz MacKendrick"/>
    <x v="1"/>
    <s v="United States"/>
    <s v="Southaven"/>
    <x v="35"/>
    <n v="38671"/>
    <x v="0"/>
    <s v="OFF-ST-10004337"/>
    <x v="1"/>
    <x v="4"/>
    <s v="SAFCO Commercial Wire Shelving, 72h"/>
    <x v="1920"/>
    <n v="5"/>
    <n v="0"/>
    <n v="0"/>
  </r>
  <r>
    <n v="2278"/>
    <x v="1118"/>
    <x v="2"/>
    <x v="700"/>
    <d v="2011-07-01T00:00:00"/>
    <s v="Standard Class"/>
    <s v="LM-17065"/>
    <s v="Liz MacKendrick"/>
    <x v="1"/>
    <s v="United States"/>
    <s v="Southaven"/>
    <x v="35"/>
    <n v="38671"/>
    <x v="0"/>
    <s v="FUR-TA-10001039"/>
    <x v="0"/>
    <x v="3"/>
    <s v="KI Adjustable-Height Table"/>
    <x v="1921"/>
    <n v="1"/>
    <n v="0"/>
    <n v="22.354800000000004"/>
  </r>
  <r>
    <n v="2279"/>
    <x v="1118"/>
    <x v="2"/>
    <x v="700"/>
    <d v="2011-07-01T00:00:00"/>
    <s v="Standard Class"/>
    <s v="LM-17065"/>
    <s v="Liz MacKendrick"/>
    <x v="1"/>
    <s v="United States"/>
    <s v="Southaven"/>
    <x v="35"/>
    <n v="38671"/>
    <x v="0"/>
    <s v="TEC-AC-10000109"/>
    <x v="2"/>
    <x v="11"/>
    <s v="Sony Micro Vault Click 16 GB USB 2.0 Flash Drive"/>
    <x v="1922"/>
    <n v="4"/>
    <n v="0"/>
    <n v="53.750400000000013"/>
  </r>
  <r>
    <n v="2280"/>
    <x v="1119"/>
    <x v="3"/>
    <x v="505"/>
    <d v="2014-11-03T00:00:00"/>
    <s v="First Class"/>
    <s v="JK-15625"/>
    <s v="Jim Karlsson"/>
    <x v="1"/>
    <s v="United States"/>
    <s v="Seattle"/>
    <x v="4"/>
    <n v="98115"/>
    <x v="1"/>
    <s v="FUR-CH-10003833"/>
    <x v="0"/>
    <x v="1"/>
    <s v="Novimex Fabric Task Chair"/>
    <x v="1923"/>
    <n v="2"/>
    <n v="0.2"/>
    <n v="-6.0980000000000025"/>
  </r>
  <r>
    <n v="2281"/>
    <x v="1119"/>
    <x v="3"/>
    <x v="505"/>
    <d v="2014-11-03T00:00:00"/>
    <s v="First Class"/>
    <s v="JK-15625"/>
    <s v="Jim Karlsson"/>
    <x v="1"/>
    <s v="United States"/>
    <s v="Seattle"/>
    <x v="4"/>
    <n v="98115"/>
    <x v="1"/>
    <s v="FUR-CH-10004289"/>
    <x v="0"/>
    <x v="1"/>
    <s v="Global Super Steno Chair"/>
    <x v="1924"/>
    <n v="8"/>
    <n v="0.2"/>
    <n v="-23.03520000000006"/>
  </r>
  <r>
    <n v="2282"/>
    <x v="1119"/>
    <x v="3"/>
    <x v="505"/>
    <d v="2014-11-03T00:00:00"/>
    <s v="First Class"/>
    <s v="JK-15625"/>
    <s v="Jim Karlsson"/>
    <x v="1"/>
    <s v="United States"/>
    <s v="Seattle"/>
    <x v="4"/>
    <n v="98115"/>
    <x v="1"/>
    <s v="FUR-BO-10004467"/>
    <x v="0"/>
    <x v="0"/>
    <s v="Bestar Classic Bookcase"/>
    <x v="1664"/>
    <n v="2"/>
    <n v="0"/>
    <n v="37.996199999999988"/>
  </r>
  <r>
    <n v="2283"/>
    <x v="1120"/>
    <x v="0"/>
    <x v="323"/>
    <d v="2013-09-06T00:00:00"/>
    <s v="First Class"/>
    <s v="FM-14215"/>
    <s v="Filia McAdams"/>
    <x v="2"/>
    <s v="United States"/>
    <s v="Middletown"/>
    <x v="29"/>
    <n v="6457"/>
    <x v="3"/>
    <s v="OFF-PA-10002713"/>
    <x v="1"/>
    <x v="10"/>
    <s v="Adams Phone Message Book, 200 Message Capacity, 8 1/16” x 11”"/>
    <x v="1925"/>
    <n v="7"/>
    <n v="0"/>
    <n v="22.153599999999997"/>
  </r>
  <r>
    <n v="2284"/>
    <x v="1121"/>
    <x v="1"/>
    <x v="616"/>
    <d v="2012-03-09T00:00:00"/>
    <s v="Standard Class"/>
    <s v="SF-20200"/>
    <s v="Sarah Foster"/>
    <x v="1"/>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1"/>
    <s v="United States"/>
    <s v="New Castle"/>
    <x v="14"/>
    <n v="47362"/>
    <x v="2"/>
    <s v="OFF-AP-10002222"/>
    <x v="1"/>
    <x v="9"/>
    <s v="Staples"/>
    <x v="1926"/>
    <n v="7"/>
    <n v="0"/>
    <n v="16.386300000000002"/>
  </r>
  <r>
    <n v="2286"/>
    <x v="1122"/>
    <x v="0"/>
    <x v="465"/>
    <d v="2013-05-09T00:00:00"/>
    <s v="First Class"/>
    <s v="PJ-18835"/>
    <s v="Patrick Jones"/>
    <x v="2"/>
    <s v="United States"/>
    <s v="Murfreesboro"/>
    <x v="18"/>
    <n v="37130"/>
    <x v="0"/>
    <s v="OFF-PA-10003971"/>
    <x v="1"/>
    <x v="10"/>
    <s v="Xerox 1965"/>
    <x v="646"/>
    <n v="3"/>
    <n v="0.2"/>
    <n v="5.2026000000000003"/>
  </r>
  <r>
    <n v="2287"/>
    <x v="1123"/>
    <x v="3"/>
    <x v="701"/>
    <d v="2014-11-24T00:00:00"/>
    <s v="Standard Class"/>
    <s v="CS-12355"/>
    <s v="Christine Sundaresam"/>
    <x v="1"/>
    <s v="United States"/>
    <s v="Salem"/>
    <x v="17"/>
    <n v="24153"/>
    <x v="0"/>
    <s v="OFF-AP-10004036"/>
    <x v="1"/>
    <x v="9"/>
    <s v="Bionaire 99.97% HEPA Air Cleaner"/>
    <x v="1927"/>
    <n v="2"/>
    <n v="0"/>
    <n v="12.263999999999999"/>
  </r>
  <r>
    <n v="2288"/>
    <x v="1124"/>
    <x v="3"/>
    <x v="702"/>
    <d v="2014-06-06T00:00:00"/>
    <s v="Second Class"/>
    <s v="BB-10990"/>
    <s v="Barry Blumstein"/>
    <x v="2"/>
    <s v="United States"/>
    <s v="Toledo"/>
    <x v="24"/>
    <n v="43615"/>
    <x v="3"/>
    <s v="OFF-AP-10002287"/>
    <x v="1"/>
    <x v="9"/>
    <s v="Eureka Sanitaire  Multi-Pro Heavy-Duty Upright, Disposable Bags"/>
    <x v="1928"/>
    <n v="5"/>
    <n v="0.2"/>
    <n v="1.3109999999999999"/>
  </r>
  <r>
    <n v="2289"/>
    <x v="1125"/>
    <x v="3"/>
    <x v="193"/>
    <d v="2014-06-14T00:00:00"/>
    <s v="First Class"/>
    <s v="BW-11200"/>
    <s v="Ben Wallace"/>
    <x v="1"/>
    <s v="United States"/>
    <s v="Los Angeles"/>
    <x v="1"/>
    <n v="90032"/>
    <x v="1"/>
    <s v="OFF-AR-10002375"/>
    <x v="1"/>
    <x v="6"/>
    <s v="Newell 351"/>
    <x v="1235"/>
    <n v="5"/>
    <n v="0"/>
    <n v="4.7559999999999985"/>
  </r>
  <r>
    <n v="2290"/>
    <x v="1126"/>
    <x v="3"/>
    <x v="703"/>
    <d v="2014-01-12T00:00:00"/>
    <s v="First Class"/>
    <s v="RS-19420"/>
    <s v="Ricardo Sperren"/>
    <x v="2"/>
    <s v="United States"/>
    <s v="Seattle"/>
    <x v="4"/>
    <n v="98115"/>
    <x v="1"/>
    <s v="FUR-TA-10001950"/>
    <x v="0"/>
    <x v="3"/>
    <s v="Balt Solid Wood Round Tables"/>
    <x v="1929"/>
    <n v="2"/>
    <n v="0"/>
    <n v="80.368200000000002"/>
  </r>
  <r>
    <n v="2291"/>
    <x v="1127"/>
    <x v="1"/>
    <x v="704"/>
    <d v="2012-04-25T00:00:00"/>
    <s v="Standard Class"/>
    <s v="TS-21160"/>
    <s v="Theresa Swint"/>
    <x v="2"/>
    <s v="United States"/>
    <s v="Columbus"/>
    <x v="32"/>
    <n v="31907"/>
    <x v="0"/>
    <s v="TEC-PH-10001557"/>
    <x v="2"/>
    <x v="7"/>
    <s v="Pyle PMP37LED"/>
    <x v="1170"/>
    <n v="3"/>
    <n v="0"/>
    <n v="77.751899999999992"/>
  </r>
  <r>
    <n v="2292"/>
    <x v="1127"/>
    <x v="1"/>
    <x v="704"/>
    <d v="2012-04-25T00:00:00"/>
    <s v="Standard Class"/>
    <s v="TS-21160"/>
    <s v="Theresa Swint"/>
    <x v="2"/>
    <s v="United States"/>
    <s v="Columbus"/>
    <x v="32"/>
    <n v="31907"/>
    <x v="0"/>
    <s v="FUR-FU-10002937"/>
    <x v="0"/>
    <x v="5"/>
    <s v="GE 48&quot; Fluorescent Tube, Cool White Energy Saver, 34 Watts, 30/Box"/>
    <x v="1930"/>
    <n v="6"/>
    <n v="0"/>
    <n v="297.69"/>
  </r>
  <r>
    <n v="2293"/>
    <x v="1127"/>
    <x v="1"/>
    <x v="704"/>
    <d v="2012-04-25T00:00:00"/>
    <s v="Standard Class"/>
    <s v="TS-21160"/>
    <s v="Theresa Swint"/>
    <x v="2"/>
    <s v="United States"/>
    <s v="Columbus"/>
    <x v="32"/>
    <n v="31907"/>
    <x v="0"/>
    <s v="OFF-PA-10001166"/>
    <x v="1"/>
    <x v="10"/>
    <s v="Xerox 2"/>
    <x v="91"/>
    <n v="2"/>
    <n v="0"/>
    <n v="6.2208000000000006"/>
  </r>
  <r>
    <n v="2294"/>
    <x v="1128"/>
    <x v="1"/>
    <x v="549"/>
    <d v="2012-11-06T00:00:00"/>
    <s v="Standard Class"/>
    <s v="QJ-19255"/>
    <s v="Quincy Jones"/>
    <x v="2"/>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2"/>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1"/>
    <s v="United States"/>
    <s v="New York City"/>
    <x v="15"/>
    <n v="10011"/>
    <x v="3"/>
    <s v="OFF-PA-10002659"/>
    <x v="1"/>
    <x v="10"/>
    <s v="Avoid Verbal Orders Carbonless Minifold Book"/>
    <x v="1933"/>
    <n v="4"/>
    <n v="0"/>
    <n v="6.219199999999999"/>
  </r>
  <r>
    <n v="2297"/>
    <x v="1130"/>
    <x v="1"/>
    <x v="549"/>
    <d v="2012-11-05T00:00:00"/>
    <s v="Standard Class"/>
    <s v="VD-21670"/>
    <s v="Valerie Dominguez"/>
    <x v="1"/>
    <s v="United States"/>
    <s v="New York City"/>
    <x v="15"/>
    <n v="10011"/>
    <x v="3"/>
    <s v="FUR-FU-10000965"/>
    <x v="0"/>
    <x v="5"/>
    <s v="Howard Miller 11-1/2&quot; Diameter Ridgewood Wall Clock"/>
    <x v="1934"/>
    <n v="5"/>
    <n v="0"/>
    <n v="106.477"/>
  </r>
  <r>
    <n v="2298"/>
    <x v="1130"/>
    <x v="1"/>
    <x v="549"/>
    <d v="2012-11-05T00:00:00"/>
    <s v="Standard Class"/>
    <s v="VD-21670"/>
    <s v="Valerie Dominguez"/>
    <x v="1"/>
    <s v="United States"/>
    <s v="New York City"/>
    <x v="15"/>
    <n v="10011"/>
    <x v="3"/>
    <s v="TEC-PH-10001527"/>
    <x v="2"/>
    <x v="7"/>
    <s v="Plantronics MX500i Earset"/>
    <x v="1935"/>
    <n v="1"/>
    <n v="0"/>
    <n v="1.2884999999999991"/>
  </r>
  <r>
    <n v="2299"/>
    <x v="1130"/>
    <x v="1"/>
    <x v="549"/>
    <d v="2012-11-05T00:00:00"/>
    <s v="Standard Class"/>
    <s v="VD-21670"/>
    <s v="Valerie Dominguez"/>
    <x v="1"/>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1"/>
    <s v="United States"/>
    <s v="New York City"/>
    <x v="15"/>
    <n v="10011"/>
    <x v="3"/>
    <s v="TEC-PH-10002597"/>
    <x v="2"/>
    <x v="7"/>
    <s v="Xblue XB-1670-86 X16 Small Office Telephone - Titanium"/>
    <x v="178"/>
    <n v="4"/>
    <n v="0"/>
    <n v="125.99000000000001"/>
  </r>
  <r>
    <n v="2301"/>
    <x v="1131"/>
    <x v="2"/>
    <x v="687"/>
    <d v="2011-11-18T00:00:00"/>
    <s v="Standard Class"/>
    <s v="JL-15505"/>
    <s v="Jeremy Lonsdale"/>
    <x v="1"/>
    <s v="United States"/>
    <s v="Midland"/>
    <x v="12"/>
    <n v="48640"/>
    <x v="2"/>
    <s v="OFF-BI-10000756"/>
    <x v="1"/>
    <x v="8"/>
    <s v="Storex DuraTech Recycled Plastic Frosted Binders"/>
    <x v="1936"/>
    <n v="3"/>
    <n v="0"/>
    <n v="6.36"/>
  </r>
  <r>
    <n v="2302"/>
    <x v="1131"/>
    <x v="2"/>
    <x v="687"/>
    <d v="2011-11-18T00:00:00"/>
    <s v="Standard Class"/>
    <s v="JL-15505"/>
    <s v="Jeremy Lonsdale"/>
    <x v="1"/>
    <s v="United States"/>
    <s v="Midland"/>
    <x v="12"/>
    <n v="48640"/>
    <x v="2"/>
    <s v="OFF-BI-10000546"/>
    <x v="1"/>
    <x v="8"/>
    <s v="Avery Durable Binders"/>
    <x v="132"/>
    <n v="4"/>
    <n v="0"/>
    <n v="5.6448"/>
  </r>
  <r>
    <n v="2303"/>
    <x v="1132"/>
    <x v="0"/>
    <x v="327"/>
    <d v="2013-01-21T00:00:00"/>
    <s v="Standard Class"/>
    <s v="DL-13495"/>
    <s v="Dionis Lloyd"/>
    <x v="2"/>
    <s v="United States"/>
    <s v="Columbus"/>
    <x v="32"/>
    <n v="31907"/>
    <x v="0"/>
    <s v="TEC-AC-10001142"/>
    <x v="2"/>
    <x v="11"/>
    <s v="First Data FD10 PIN Pad"/>
    <x v="617"/>
    <n v="4"/>
    <n v="0"/>
    <n v="31.599999999999966"/>
  </r>
  <r>
    <n v="2304"/>
    <x v="1133"/>
    <x v="3"/>
    <x v="697"/>
    <d v="2014-09-23T00:00:00"/>
    <s v="Second Class"/>
    <s v="MO-17800"/>
    <s v="Meg O'Connel"/>
    <x v="3"/>
    <s v="United States"/>
    <s v="Roswell"/>
    <x v="32"/>
    <n v="30076"/>
    <x v="0"/>
    <s v="FUR-CH-10000785"/>
    <x v="0"/>
    <x v="1"/>
    <s v="Global Ergonomic Managers Chair"/>
    <x v="1937"/>
    <n v="4"/>
    <n v="0"/>
    <n v="188.2192"/>
  </r>
  <r>
    <n v="2305"/>
    <x v="1133"/>
    <x v="3"/>
    <x v="697"/>
    <d v="2014-09-23T00:00:00"/>
    <s v="Second Class"/>
    <s v="MO-17800"/>
    <s v="Meg O'Connel"/>
    <x v="3"/>
    <s v="United States"/>
    <s v="Roswell"/>
    <x v="32"/>
    <n v="30076"/>
    <x v="0"/>
    <s v="OFF-PA-10000474"/>
    <x v="1"/>
    <x v="10"/>
    <s v="Staples"/>
    <x v="1938"/>
    <n v="3"/>
    <n v="0"/>
    <n v="49.970399999999991"/>
  </r>
  <r>
    <n v="2306"/>
    <x v="1134"/>
    <x v="0"/>
    <x v="443"/>
    <d v="2013-12-25T00:00:00"/>
    <s v="First Class"/>
    <s v="BP-11185"/>
    <s v="Ben Peterman"/>
    <x v="2"/>
    <s v="United States"/>
    <s v="Chicago"/>
    <x v="10"/>
    <n v="60623"/>
    <x v="2"/>
    <s v="FUR-BO-10003441"/>
    <x v="0"/>
    <x v="0"/>
    <s v="Bush Westfield Collection Bookcases, Fully Assembled"/>
    <x v="1088"/>
    <n v="2"/>
    <n v="0.3"/>
    <n v="-14.137200000000014"/>
  </r>
  <r>
    <n v="2307"/>
    <x v="1135"/>
    <x v="1"/>
    <x v="705"/>
    <d v="2012-08-08T00:00:00"/>
    <s v="First Class"/>
    <s v="MS-17980"/>
    <s v="Michael Stewart"/>
    <x v="2"/>
    <s v="United States"/>
    <s v="Houston"/>
    <x v="5"/>
    <n v="77041"/>
    <x v="2"/>
    <s v="OFF-PA-10004156"/>
    <x v="1"/>
    <x v="10"/>
    <s v="Xerox 188"/>
    <x v="1939"/>
    <n v="3"/>
    <n v="0.2"/>
    <n v="9.8657999999999983"/>
  </r>
  <r>
    <n v="2308"/>
    <x v="1136"/>
    <x v="3"/>
    <x v="60"/>
    <d v="2014-11-10T00:00:00"/>
    <s v="Standard Class"/>
    <s v="SV-20935"/>
    <s v="Susan Vittorini"/>
    <x v="1"/>
    <s v="United States"/>
    <s v="New York City"/>
    <x v="15"/>
    <n v="10009"/>
    <x v="3"/>
    <s v="TEC-AC-10001432"/>
    <x v="2"/>
    <x v="11"/>
    <s v="Enermax Aurora Lite Keyboard"/>
    <x v="1940"/>
    <n v="5"/>
    <n v="0"/>
    <n v="171.93000000000006"/>
  </r>
  <r>
    <n v="2309"/>
    <x v="1137"/>
    <x v="3"/>
    <x v="532"/>
    <d v="2014-06-13T00:00:00"/>
    <s v="First Class"/>
    <s v="BC-11125"/>
    <s v="Becky Castell"/>
    <x v="3"/>
    <s v="United States"/>
    <s v="Peoria"/>
    <x v="16"/>
    <n v="85345"/>
    <x v="1"/>
    <s v="FUR-CH-10001394"/>
    <x v="0"/>
    <x v="1"/>
    <s v="Global Leather Executive Chair"/>
    <x v="1941"/>
    <n v="1"/>
    <n v="0.2"/>
    <n v="35.098999999999961"/>
  </r>
  <r>
    <n v="2310"/>
    <x v="1137"/>
    <x v="3"/>
    <x v="532"/>
    <d v="2014-06-13T00:00:00"/>
    <s v="First Class"/>
    <s v="BC-11125"/>
    <s v="Becky Castell"/>
    <x v="3"/>
    <s v="United States"/>
    <s v="Peoria"/>
    <x v="16"/>
    <n v="85345"/>
    <x v="1"/>
    <s v="OFF-ST-10002370"/>
    <x v="1"/>
    <x v="4"/>
    <s v="Sortfiler Multipurpose Personal File Organizer, Black"/>
    <x v="1942"/>
    <n v="4"/>
    <n v="0.2"/>
    <n v="7.7003999999999948"/>
  </r>
  <r>
    <n v="2311"/>
    <x v="1137"/>
    <x v="3"/>
    <x v="532"/>
    <d v="2014-06-13T00:00:00"/>
    <s v="First Class"/>
    <s v="BC-11125"/>
    <s v="Becky Castell"/>
    <x v="3"/>
    <s v="United States"/>
    <s v="Peoria"/>
    <x v="16"/>
    <n v="85345"/>
    <x v="1"/>
    <s v="OFF-AR-10002956"/>
    <x v="1"/>
    <x v="6"/>
    <s v="Boston 16801 Nautilus Battery Pencil Sharpener"/>
    <x v="1943"/>
    <n v="5"/>
    <n v="0.2"/>
    <n v="6.602999999999998"/>
  </r>
  <r>
    <n v="2312"/>
    <x v="1137"/>
    <x v="3"/>
    <x v="532"/>
    <d v="2014-06-13T00:00:00"/>
    <s v="First Class"/>
    <s v="BC-11125"/>
    <s v="Becky Castell"/>
    <x v="3"/>
    <s v="United States"/>
    <s v="Peoria"/>
    <x v="16"/>
    <n v="85345"/>
    <x v="1"/>
    <s v="OFF-AR-10001955"/>
    <x v="1"/>
    <x v="6"/>
    <s v="Newell 319"/>
    <x v="1840"/>
    <n v="1"/>
    <n v="0.2"/>
    <n v="1.9839999999999982"/>
  </r>
  <r>
    <n v="2313"/>
    <x v="1137"/>
    <x v="3"/>
    <x v="532"/>
    <d v="2014-06-13T00:00:00"/>
    <s v="First Class"/>
    <s v="BC-11125"/>
    <s v="Becky Castell"/>
    <x v="3"/>
    <s v="United States"/>
    <s v="Peoria"/>
    <x v="16"/>
    <n v="85345"/>
    <x v="1"/>
    <s v="OFF-ST-10001809"/>
    <x v="1"/>
    <x v="4"/>
    <s v="Fellowes Officeware Wire Shelving"/>
    <x v="1944"/>
    <n v="3"/>
    <n v="0.2"/>
    <n v="-48.508200000000009"/>
  </r>
  <r>
    <n v="2314"/>
    <x v="1138"/>
    <x v="3"/>
    <x v="228"/>
    <d v="2014-07-26T00:00:00"/>
    <s v="Standard Class"/>
    <s v="EM-13825"/>
    <s v="Elizabeth Moffitt"/>
    <x v="2"/>
    <s v="United States"/>
    <s v="Sioux Falls"/>
    <x v="44"/>
    <n v="57103"/>
    <x v="2"/>
    <s v="OFF-LA-10004093"/>
    <x v="1"/>
    <x v="2"/>
    <s v="Avery 486"/>
    <x v="2"/>
    <n v="2"/>
    <n v="0"/>
    <n v="6.8713999999999995"/>
  </r>
  <r>
    <n v="2315"/>
    <x v="1138"/>
    <x v="3"/>
    <x v="228"/>
    <d v="2014-07-26T00:00:00"/>
    <s v="Standard Class"/>
    <s v="EM-13825"/>
    <s v="Elizabeth Moffitt"/>
    <x v="2"/>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2"/>
    <s v="United States"/>
    <s v="Sioux Falls"/>
    <x v="44"/>
    <n v="57103"/>
    <x v="2"/>
    <s v="OFF-BI-10000404"/>
    <x v="1"/>
    <x v="8"/>
    <s v="Avery Printable Repositionable Plastic Tabs"/>
    <x v="1946"/>
    <n v="5"/>
    <n v="0"/>
    <n v="20.21"/>
  </r>
  <r>
    <n v="2317"/>
    <x v="1138"/>
    <x v="3"/>
    <x v="228"/>
    <d v="2014-07-26T00:00:00"/>
    <s v="Standard Class"/>
    <s v="EM-13825"/>
    <s v="Elizabeth Moffitt"/>
    <x v="2"/>
    <s v="United States"/>
    <s v="Sioux Falls"/>
    <x v="44"/>
    <n v="57103"/>
    <x v="2"/>
    <s v="FUR-CH-10003833"/>
    <x v="0"/>
    <x v="1"/>
    <s v="Novimex Fabric Task Chair"/>
    <x v="1101"/>
    <n v="3"/>
    <n v="0"/>
    <n v="27.440999999999995"/>
  </r>
  <r>
    <n v="2318"/>
    <x v="1138"/>
    <x v="3"/>
    <x v="228"/>
    <d v="2014-07-26T00:00:00"/>
    <s v="Standard Class"/>
    <s v="EM-13825"/>
    <s v="Elizabeth Moffitt"/>
    <x v="2"/>
    <s v="United States"/>
    <s v="Sioux Falls"/>
    <x v="44"/>
    <n v="57103"/>
    <x v="2"/>
    <s v="OFF-BI-10002072"/>
    <x v="1"/>
    <x v="8"/>
    <s v="Cardinal Slant-D Ring Binders"/>
    <x v="1947"/>
    <n v="7"/>
    <n v="0"/>
    <n v="30.414999999999999"/>
  </r>
  <r>
    <n v="2319"/>
    <x v="1138"/>
    <x v="3"/>
    <x v="228"/>
    <d v="2014-07-26T00:00:00"/>
    <s v="Standard Class"/>
    <s v="EM-13825"/>
    <s v="Elizabeth Moffitt"/>
    <x v="2"/>
    <s v="United States"/>
    <s v="Sioux Falls"/>
    <x v="44"/>
    <n v="57103"/>
    <x v="2"/>
    <s v="TEC-AC-10003095"/>
    <x v="2"/>
    <x v="11"/>
    <s v="Logitech G35 7.1-Channel Surround Sound Headset"/>
    <x v="1948"/>
    <n v="3"/>
    <n v="0"/>
    <n v="132.58980000000003"/>
  </r>
  <r>
    <n v="2320"/>
    <x v="1139"/>
    <x v="1"/>
    <x v="706"/>
    <d v="2012-12-26T00:00:00"/>
    <s v="First Class"/>
    <s v="BD-11500"/>
    <s v="Bradley Drucker"/>
    <x v="1"/>
    <s v="United States"/>
    <s v="Richmond"/>
    <x v="17"/>
    <n v="23223"/>
    <x v="0"/>
    <s v="OFF-AP-10001563"/>
    <x v="1"/>
    <x v="9"/>
    <s v="Belkin Premiere Surge Master II 8-outlet surge protector"/>
    <x v="1949"/>
    <n v="4"/>
    <n v="0"/>
    <n v="56.352799999999974"/>
  </r>
  <r>
    <n v="2321"/>
    <x v="1140"/>
    <x v="3"/>
    <x v="177"/>
    <d v="2014-03-25T00:00:00"/>
    <s v="Standard Class"/>
    <s v="HW-14935"/>
    <s v="Helen Wasserman"/>
    <x v="2"/>
    <s v="United States"/>
    <s v="Seattle"/>
    <x v="4"/>
    <n v="98115"/>
    <x v="1"/>
    <s v="TEC-AC-10000358"/>
    <x v="2"/>
    <x v="11"/>
    <s v="Imation Secure Drive + Hardware Encrypted USB flash drive - 16 GB"/>
    <x v="1950"/>
    <n v="7"/>
    <n v="0"/>
    <n v="63.8232"/>
  </r>
  <r>
    <n v="2322"/>
    <x v="1141"/>
    <x v="1"/>
    <x v="620"/>
    <d v="2013-01-03T00:00:00"/>
    <s v="Second Class"/>
    <s v="KC-16255"/>
    <s v="Karen Carlisle"/>
    <x v="2"/>
    <s v="United States"/>
    <s v="Henderson"/>
    <x v="0"/>
    <n v="42420"/>
    <x v="0"/>
    <s v="OFF-BI-10004492"/>
    <x v="1"/>
    <x v="8"/>
    <s v="Tuf-Vin Binders"/>
    <x v="1951"/>
    <n v="3"/>
    <n v="0"/>
    <n v="44.527799999999992"/>
  </r>
  <r>
    <n v="2323"/>
    <x v="1141"/>
    <x v="1"/>
    <x v="620"/>
    <d v="2013-01-03T00:00:00"/>
    <s v="Second Class"/>
    <s v="KC-16255"/>
    <s v="Karen Carlisle"/>
    <x v="2"/>
    <s v="United States"/>
    <s v="Henderson"/>
    <x v="0"/>
    <n v="42420"/>
    <x v="0"/>
    <s v="OFF-BI-10001072"/>
    <x v="1"/>
    <x v="8"/>
    <s v="GBC Clear Cover, 8-1/2 x 11, unpunched, 25 covers per pack"/>
    <x v="1952"/>
    <n v="4"/>
    <n v="0"/>
    <n v="27.894399999999997"/>
  </r>
  <r>
    <n v="2324"/>
    <x v="1141"/>
    <x v="1"/>
    <x v="620"/>
    <d v="2013-01-03T00:00:00"/>
    <s v="Second Class"/>
    <s v="KC-16255"/>
    <s v="Karen Carlisle"/>
    <x v="2"/>
    <s v="United States"/>
    <s v="Henderson"/>
    <x v="0"/>
    <n v="42420"/>
    <x v="0"/>
    <s v="OFF-BI-10003707"/>
    <x v="1"/>
    <x v="8"/>
    <s v="Aluminum Screw Posts"/>
    <x v="1953"/>
    <n v="5"/>
    <n v="0"/>
    <n v="38.15"/>
  </r>
  <r>
    <n v="2325"/>
    <x v="1141"/>
    <x v="1"/>
    <x v="620"/>
    <d v="2013-01-03T00:00:00"/>
    <s v="Second Class"/>
    <s v="KC-16255"/>
    <s v="Karen Carlisle"/>
    <x v="2"/>
    <s v="United States"/>
    <s v="Henderson"/>
    <x v="0"/>
    <n v="42420"/>
    <x v="0"/>
    <s v="OFF-BI-10000977"/>
    <x v="1"/>
    <x v="8"/>
    <s v="Ibico Plastic Spiral Binding Combs"/>
    <x v="1954"/>
    <n v="12"/>
    <n v="0"/>
    <n v="167.80799999999999"/>
  </r>
  <r>
    <n v="2326"/>
    <x v="1142"/>
    <x v="1"/>
    <x v="426"/>
    <d v="2012-09-19T00:00:00"/>
    <s v="Second Class"/>
    <s v="BM-11575"/>
    <s v="Brendan Murry"/>
    <x v="2"/>
    <s v="United States"/>
    <s v="New York City"/>
    <x v="15"/>
    <n v="10035"/>
    <x v="3"/>
    <s v="OFF-BI-10002082"/>
    <x v="1"/>
    <x v="8"/>
    <s v="GBC Twin Loop Wire Binding Elements"/>
    <x v="1955"/>
    <n v="3"/>
    <n v="0.2"/>
    <n v="29.951999999999998"/>
  </r>
  <r>
    <n v="2327"/>
    <x v="1142"/>
    <x v="1"/>
    <x v="426"/>
    <d v="2012-09-19T00:00:00"/>
    <s v="Second Class"/>
    <s v="BM-11575"/>
    <s v="Brendan Murry"/>
    <x v="2"/>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2"/>
    <s v="United States"/>
    <s v="New York City"/>
    <x v="15"/>
    <n v="10035"/>
    <x v="3"/>
    <s v="OFF-PA-10002365"/>
    <x v="1"/>
    <x v="10"/>
    <s v="Xerox 1967"/>
    <x v="91"/>
    <n v="2"/>
    <n v="0"/>
    <n v="6.2208000000000006"/>
  </r>
  <r>
    <n v="2329"/>
    <x v="1143"/>
    <x v="3"/>
    <x v="397"/>
    <d v="2014-09-27T00:00:00"/>
    <s v="First Class"/>
    <s v="KN-16705"/>
    <s v="Kristina Nunn"/>
    <x v="3"/>
    <s v="United States"/>
    <s v="Fort Collins"/>
    <x v="22"/>
    <n v="80525"/>
    <x v="1"/>
    <s v="OFF-EN-10004147"/>
    <x v="1"/>
    <x v="12"/>
    <s v="Wausau Papers Astrobrights Colored Envelopes"/>
    <x v="646"/>
    <n v="3"/>
    <n v="0.2"/>
    <n v="5.2026000000000003"/>
  </r>
  <r>
    <n v="2330"/>
    <x v="1144"/>
    <x v="1"/>
    <x v="707"/>
    <d v="2012-12-29T00:00:00"/>
    <s v="Standard Class"/>
    <s v="JD-16150"/>
    <s v="Justin Deggeller"/>
    <x v="2"/>
    <s v="United States"/>
    <s v="Philadelphia"/>
    <x v="9"/>
    <n v="19140"/>
    <x v="3"/>
    <s v="FUR-FU-10001468"/>
    <x v="0"/>
    <x v="5"/>
    <s v="Tenex Antistatic Computer Chair Mats"/>
    <x v="1957"/>
    <n v="4"/>
    <n v="0.2"/>
    <n v="-68.392000000000053"/>
  </r>
  <r>
    <n v="2331"/>
    <x v="1145"/>
    <x v="0"/>
    <x v="446"/>
    <d v="2013-09-27T00:00:00"/>
    <s v="Second Class"/>
    <s v="LA-16780"/>
    <s v="Laura Armstrong"/>
    <x v="2"/>
    <s v="United States"/>
    <s v="Los Angeles"/>
    <x v="1"/>
    <n v="90004"/>
    <x v="1"/>
    <s v="OFF-ST-10000642"/>
    <x v="1"/>
    <x v="4"/>
    <s v="Tennsco Lockers, Gray"/>
    <x v="108"/>
    <n v="2"/>
    <n v="0"/>
    <n v="2.9371999999999971"/>
  </r>
  <r>
    <n v="2332"/>
    <x v="1145"/>
    <x v="0"/>
    <x v="446"/>
    <d v="2013-09-27T00:00:00"/>
    <s v="Second Class"/>
    <s v="LA-16780"/>
    <s v="Laura Armstrong"/>
    <x v="2"/>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1"/>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1"/>
    <s v="United States"/>
    <s v="Lafayette"/>
    <x v="14"/>
    <n v="47905"/>
    <x v="2"/>
    <s v="OFF-PA-10004971"/>
    <x v="1"/>
    <x v="10"/>
    <s v="Xerox 196"/>
    <x v="399"/>
    <n v="1"/>
    <n v="0"/>
    <n v="2.8322000000000003"/>
  </r>
  <r>
    <n v="2335"/>
    <x v="1147"/>
    <x v="2"/>
    <x v="587"/>
    <d v="2011-10-04T00:00:00"/>
    <s v="Standard Class"/>
    <s v="KW-16570"/>
    <s v="Kelly Williams"/>
    <x v="1"/>
    <s v="United States"/>
    <s v="Clarksville"/>
    <x v="18"/>
    <n v="37042"/>
    <x v="0"/>
    <s v="OFF-AP-10000696"/>
    <x v="1"/>
    <x v="9"/>
    <s v="Holmes Odor Grabber"/>
    <x v="1960"/>
    <n v="6"/>
    <n v="0.2"/>
    <n v="11.247599999999995"/>
  </r>
  <r>
    <n v="2336"/>
    <x v="1148"/>
    <x v="3"/>
    <x v="389"/>
    <d v="2014-12-11T00:00:00"/>
    <s v="Same Day"/>
    <s v="CC-12220"/>
    <s v="Chris Cortes"/>
    <x v="1"/>
    <s v="United States"/>
    <s v="Fairfield"/>
    <x v="29"/>
    <n v="6824"/>
    <x v="3"/>
    <s v="OFF-EN-10004030"/>
    <x v="1"/>
    <x v="12"/>
    <s v="Convenience Packs of Business Envelopes"/>
    <x v="139"/>
    <n v="3"/>
    <n v="0"/>
    <n v="5.1042000000000005"/>
  </r>
  <r>
    <n v="2337"/>
    <x v="1148"/>
    <x v="3"/>
    <x v="389"/>
    <d v="2014-12-11T00:00:00"/>
    <s v="Same Day"/>
    <s v="CC-12220"/>
    <s v="Chris Cortes"/>
    <x v="1"/>
    <s v="United States"/>
    <s v="Fairfield"/>
    <x v="29"/>
    <n v="6824"/>
    <x v="3"/>
    <s v="OFF-AP-10000026"/>
    <x v="1"/>
    <x v="9"/>
    <s v="Tripp Lite Isotel 6 Outlet Surge Protector with Fax/Modem Protection"/>
    <x v="1961"/>
    <n v="7"/>
    <n v="0"/>
    <n v="123.76909999999995"/>
  </r>
  <r>
    <n v="2338"/>
    <x v="1149"/>
    <x v="2"/>
    <x v="709"/>
    <d v="2011-08-23T00:00:00"/>
    <s v="Same Day"/>
    <s v="RH-19495"/>
    <s v="Rick Hansen"/>
    <x v="1"/>
    <s v="United States"/>
    <s v="New York City"/>
    <x v="15"/>
    <n v="10009"/>
    <x v="3"/>
    <s v="OFF-PA-10003936"/>
    <x v="1"/>
    <x v="10"/>
    <s v="Xerox 1994"/>
    <x v="243"/>
    <n v="4"/>
    <n v="0"/>
    <n v="12.441600000000001"/>
  </r>
  <r>
    <n v="2339"/>
    <x v="1149"/>
    <x v="2"/>
    <x v="709"/>
    <d v="2011-08-23T00:00:00"/>
    <s v="Same Day"/>
    <s v="RH-19495"/>
    <s v="Rick Hansen"/>
    <x v="1"/>
    <s v="United States"/>
    <s v="New York City"/>
    <x v="15"/>
    <n v="10009"/>
    <x v="3"/>
    <s v="OFF-PA-10004530"/>
    <x v="1"/>
    <x v="10"/>
    <s v="Personal Creations Ink Jet Cards and Labels"/>
    <x v="1962"/>
    <n v="4"/>
    <n v="0"/>
    <n v="22.500800000000002"/>
  </r>
  <r>
    <n v="2340"/>
    <x v="1150"/>
    <x v="2"/>
    <x v="710"/>
    <d v="2011-08-24T00:00:00"/>
    <s v="Standard Class"/>
    <s v="JK-15625"/>
    <s v="Jim Karlsson"/>
    <x v="1"/>
    <s v="United States"/>
    <s v="Columbus"/>
    <x v="24"/>
    <n v="43229"/>
    <x v="3"/>
    <s v="OFF-AR-10004930"/>
    <x v="1"/>
    <x v="6"/>
    <s v="Turquoise Lead Holder with Pocket Clip"/>
    <x v="1963"/>
    <n v="2"/>
    <n v="0.2"/>
    <n v="1.7419999999999987"/>
  </r>
  <r>
    <n v="2341"/>
    <x v="1151"/>
    <x v="0"/>
    <x v="338"/>
    <d v="2013-11-16T00:00:00"/>
    <s v="Standard Class"/>
    <s v="DC-13285"/>
    <s v="Debra Catini"/>
    <x v="1"/>
    <s v="United States"/>
    <s v="Warner Robins"/>
    <x v="32"/>
    <n v="31088"/>
    <x v="0"/>
    <s v="OFF-AR-10004999"/>
    <x v="1"/>
    <x v="6"/>
    <s v="Newell 315"/>
    <x v="1085"/>
    <n v="7"/>
    <n v="0"/>
    <n v="10.465"/>
  </r>
  <r>
    <n v="2342"/>
    <x v="1152"/>
    <x v="2"/>
    <x v="520"/>
    <d v="2012-01-03T00:00:00"/>
    <s v="First Class"/>
    <s v="GM-14455"/>
    <s v="Gary Mitchum"/>
    <x v="3"/>
    <s v="United States"/>
    <s v="Franklin"/>
    <x v="31"/>
    <n v="2038"/>
    <x v="3"/>
    <s v="FUR-FU-10002501"/>
    <x v="0"/>
    <x v="5"/>
    <s v="Nu-Dell Executive Frame"/>
    <x v="1964"/>
    <n v="5"/>
    <n v="0"/>
    <n v="23.384"/>
  </r>
  <r>
    <n v="2343"/>
    <x v="1152"/>
    <x v="2"/>
    <x v="520"/>
    <d v="2012-01-03T00:00:00"/>
    <s v="First Class"/>
    <s v="GM-14455"/>
    <s v="Gary Mitchum"/>
    <x v="3"/>
    <s v="United States"/>
    <s v="Franklin"/>
    <x v="31"/>
    <n v="2038"/>
    <x v="3"/>
    <s v="TEC-AC-10000358"/>
    <x v="2"/>
    <x v="11"/>
    <s v="Imation Secure Drive + Hardware Encrypted USB flash drive - 16 GB"/>
    <x v="1965"/>
    <n v="3"/>
    <n v="0"/>
    <n v="27.352799999999998"/>
  </r>
  <r>
    <n v="2344"/>
    <x v="1153"/>
    <x v="2"/>
    <x v="711"/>
    <d v="2011-07-30T00:00:00"/>
    <s v="Second Class"/>
    <s v="CL-11890"/>
    <s v="Carl Ludwig"/>
    <x v="1"/>
    <s v="United States"/>
    <s v="Chicago"/>
    <x v="10"/>
    <n v="60623"/>
    <x v="2"/>
    <s v="OFF-ST-10004804"/>
    <x v="1"/>
    <x v="4"/>
    <s v="Belkin 19&quot; Vented Equipment Shelf, Black"/>
    <x v="1966"/>
    <n v="3"/>
    <n v="0.2"/>
    <n v="-29.343599999999995"/>
  </r>
  <r>
    <n v="2345"/>
    <x v="1154"/>
    <x v="0"/>
    <x v="712"/>
    <d v="2013-02-28T00:00:00"/>
    <s v="Standard Class"/>
    <s v="PV-18985"/>
    <s v="Paul Van Hugh"/>
    <x v="3"/>
    <s v="United States"/>
    <s v="Milwaukee"/>
    <x v="6"/>
    <n v="53209"/>
    <x v="2"/>
    <s v="OFF-AP-10001205"/>
    <x v="1"/>
    <x v="9"/>
    <s v="Belkin 5 Outlet SurgeMaster Power Centers"/>
    <x v="1967"/>
    <n v="9"/>
    <n v="0"/>
    <n v="137.28960000000004"/>
  </r>
  <r>
    <n v="2346"/>
    <x v="1155"/>
    <x v="0"/>
    <x v="69"/>
    <d v="2013-03-19T00:00:00"/>
    <s v="Standard Class"/>
    <s v="LT-17110"/>
    <s v="Liz Thompson"/>
    <x v="1"/>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1"/>
    <s v="United States"/>
    <s v="San Antonio"/>
    <x v="5"/>
    <n v="78207"/>
    <x v="2"/>
    <s v="OFF-BI-10004141"/>
    <x v="1"/>
    <x v="8"/>
    <s v="Insertable Tab Indexes For Data Binders"/>
    <x v="1968"/>
    <n v="2"/>
    <n v="0.8"/>
    <n v="-2.1624000000000012"/>
  </r>
  <r>
    <n v="2348"/>
    <x v="1155"/>
    <x v="0"/>
    <x v="69"/>
    <d v="2013-03-19T00:00:00"/>
    <s v="Standard Class"/>
    <s v="LT-17110"/>
    <s v="Liz Thompson"/>
    <x v="1"/>
    <s v="United States"/>
    <s v="San Antonio"/>
    <x v="5"/>
    <n v="78207"/>
    <x v="2"/>
    <s v="FUR-TA-10004619"/>
    <x v="0"/>
    <x v="3"/>
    <s v="Hon Non-Folding Utility Tables"/>
    <x v="1969"/>
    <n v="5"/>
    <n v="0.3"/>
    <n v="0"/>
  </r>
  <r>
    <n v="2349"/>
    <x v="1156"/>
    <x v="3"/>
    <x v="574"/>
    <d v="2014-12-04T00:00:00"/>
    <s v="Same Day"/>
    <s v="AM-10360"/>
    <s v="Alice McCarthy"/>
    <x v="2"/>
    <s v="United States"/>
    <s v="Los Angeles"/>
    <x v="1"/>
    <n v="90032"/>
    <x v="1"/>
    <s v="OFF-BI-10004187"/>
    <x v="1"/>
    <x v="8"/>
    <s v="Staples"/>
    <x v="1970"/>
    <n v="6"/>
    <n v="0.2"/>
    <n v="3.1583999999999985"/>
  </r>
  <r>
    <n v="2350"/>
    <x v="1156"/>
    <x v="3"/>
    <x v="574"/>
    <d v="2014-12-04T00:00:00"/>
    <s v="Same Day"/>
    <s v="AM-10360"/>
    <s v="Alice McCarthy"/>
    <x v="2"/>
    <s v="United States"/>
    <s v="Los Angeles"/>
    <x v="1"/>
    <n v="90032"/>
    <x v="1"/>
    <s v="OFF-BI-10000632"/>
    <x v="1"/>
    <x v="8"/>
    <s v="Satellite Sectional Post Binders"/>
    <x v="1971"/>
    <n v="2"/>
    <n v="0.2"/>
    <n v="22.573199999999996"/>
  </r>
  <r>
    <n v="2351"/>
    <x v="1156"/>
    <x v="3"/>
    <x v="574"/>
    <d v="2014-12-04T00:00:00"/>
    <s v="Same Day"/>
    <s v="AM-10360"/>
    <s v="Alice McCarthy"/>
    <x v="2"/>
    <s v="United States"/>
    <s v="Los Angeles"/>
    <x v="1"/>
    <n v="90032"/>
    <x v="1"/>
    <s v="OFF-PA-10003724"/>
    <x v="1"/>
    <x v="10"/>
    <s v="Wirebound Message Book, 4 per Page"/>
    <x v="139"/>
    <n v="2"/>
    <n v="0"/>
    <n v="5.3213999999999997"/>
  </r>
  <r>
    <n v="2352"/>
    <x v="1156"/>
    <x v="3"/>
    <x v="574"/>
    <d v="2014-12-04T00:00:00"/>
    <s v="Same Day"/>
    <s v="AM-10360"/>
    <s v="Alice McCarthy"/>
    <x v="2"/>
    <s v="United States"/>
    <s v="Los Angeles"/>
    <x v="1"/>
    <n v="90032"/>
    <x v="1"/>
    <s v="OFF-AP-10002765"/>
    <x v="1"/>
    <x v="9"/>
    <s v="Fellowes Advanced Computer Series Surge Protectors"/>
    <x v="1972"/>
    <n v="3"/>
    <n v="0"/>
    <n v="22.251600000000003"/>
  </r>
  <r>
    <n v="2353"/>
    <x v="1156"/>
    <x v="3"/>
    <x v="574"/>
    <d v="2014-12-04T00:00:00"/>
    <s v="Same Day"/>
    <s v="AM-10360"/>
    <s v="Alice McCarthy"/>
    <x v="2"/>
    <s v="United States"/>
    <s v="Los Angeles"/>
    <x v="1"/>
    <n v="90032"/>
    <x v="1"/>
    <s v="OFF-AR-10001868"/>
    <x v="1"/>
    <x v="6"/>
    <s v="Prang Dustless Chalk Sticks"/>
    <x v="1973"/>
    <n v="6"/>
    <n v="0"/>
    <n v="5.04"/>
  </r>
  <r>
    <n v="2354"/>
    <x v="1157"/>
    <x v="1"/>
    <x v="284"/>
    <d v="2012-09-02T00:00:00"/>
    <s v="First Class"/>
    <s v="SC-20260"/>
    <s v="Scott Cohen"/>
    <x v="2"/>
    <s v="United States"/>
    <s v="San Francisco"/>
    <x v="1"/>
    <n v="94122"/>
    <x v="1"/>
    <s v="FUR-BO-10002545"/>
    <x v="0"/>
    <x v="0"/>
    <s v="Atlantic Metals Mobile 3-Shelf Bookcases, Custom Colors"/>
    <x v="1974"/>
    <n v="7"/>
    <n v="0.15"/>
    <n v="200.95460000000008"/>
  </r>
  <r>
    <n v="2355"/>
    <x v="1157"/>
    <x v="1"/>
    <x v="284"/>
    <d v="2012-09-02T00:00:00"/>
    <s v="First Class"/>
    <s v="SC-20260"/>
    <s v="Scott Cohen"/>
    <x v="2"/>
    <s v="United States"/>
    <s v="San Francisco"/>
    <x v="1"/>
    <n v="94122"/>
    <x v="1"/>
    <s v="OFF-BI-10002735"/>
    <x v="1"/>
    <x v="8"/>
    <s v="GBC Prestige Therm-A-Bind Covers"/>
    <x v="1975"/>
    <n v="5"/>
    <n v="0.2"/>
    <n v="46.3185"/>
  </r>
  <r>
    <n v="2356"/>
    <x v="1157"/>
    <x v="1"/>
    <x v="284"/>
    <d v="2012-09-02T00:00:00"/>
    <s v="First Class"/>
    <s v="SC-20260"/>
    <s v="Scott Cohen"/>
    <x v="2"/>
    <s v="United States"/>
    <s v="San Francisco"/>
    <x v="1"/>
    <n v="94122"/>
    <x v="1"/>
    <s v="TEC-AC-10004864"/>
    <x v="2"/>
    <x v="11"/>
    <s v="Memorex Micro Travel Drive 32 GB"/>
    <x v="1976"/>
    <n v="1"/>
    <n v="0"/>
    <n v="15.699300000000001"/>
  </r>
  <r>
    <n v="2357"/>
    <x v="1157"/>
    <x v="1"/>
    <x v="284"/>
    <d v="2012-09-02T00:00:00"/>
    <s v="First Class"/>
    <s v="SC-20260"/>
    <s v="Scott Cohen"/>
    <x v="2"/>
    <s v="United States"/>
    <s v="San Francisco"/>
    <x v="1"/>
    <n v="94122"/>
    <x v="1"/>
    <s v="TEC-MA-10000597"/>
    <x v="2"/>
    <x v="15"/>
    <s v="Lexmark S315 Color Inkjet Printer"/>
    <x v="1977"/>
    <n v="3"/>
    <n v="0.2"/>
    <n v="80.991899999999987"/>
  </r>
  <r>
    <n v="2358"/>
    <x v="1158"/>
    <x v="2"/>
    <x v="461"/>
    <d v="2011-03-21T00:00:00"/>
    <s v="Standard Class"/>
    <s v="CP-12340"/>
    <s v="Christine Phan"/>
    <x v="2"/>
    <s v="United States"/>
    <s v="New York City"/>
    <x v="15"/>
    <n v="10024"/>
    <x v="3"/>
    <s v="FUR-TA-10003473"/>
    <x v="0"/>
    <x v="3"/>
    <s v="Bretford Rectangular Conference Table Tops"/>
    <x v="1978"/>
    <n v="7"/>
    <n v="0.4"/>
    <n v="-447.59469999999988"/>
  </r>
  <r>
    <n v="2359"/>
    <x v="1158"/>
    <x v="2"/>
    <x v="461"/>
    <d v="2011-03-21T00:00:00"/>
    <s v="Standard Class"/>
    <s v="CP-12340"/>
    <s v="Christine Phan"/>
    <x v="2"/>
    <s v="United States"/>
    <s v="New York City"/>
    <x v="15"/>
    <n v="10024"/>
    <x v="3"/>
    <s v="FUR-TA-10001950"/>
    <x v="0"/>
    <x v="3"/>
    <s v="Balt Solid Wood Round Tables"/>
    <x v="1979"/>
    <n v="4"/>
    <n v="0.4"/>
    <n v="-553.64760000000001"/>
  </r>
  <r>
    <n v="2360"/>
    <x v="1158"/>
    <x v="2"/>
    <x v="461"/>
    <d v="2011-03-21T00:00:00"/>
    <s v="Standard Class"/>
    <s v="CP-12340"/>
    <s v="Christine Phan"/>
    <x v="2"/>
    <s v="United States"/>
    <s v="New York City"/>
    <x v="15"/>
    <n v="10024"/>
    <x v="3"/>
    <s v="FUR-TA-10004175"/>
    <x v="0"/>
    <x v="3"/>
    <s v="Hon 30&quot; x 60&quot; Table with Locking Drawer"/>
    <x v="1980"/>
    <n v="3"/>
    <n v="0.4"/>
    <n v="-122.78160000000003"/>
  </r>
  <r>
    <n v="2361"/>
    <x v="1158"/>
    <x v="2"/>
    <x v="461"/>
    <d v="2011-03-21T00:00:00"/>
    <s v="Standard Class"/>
    <s v="CP-12340"/>
    <s v="Christine Phan"/>
    <x v="2"/>
    <s v="United States"/>
    <s v="New York City"/>
    <x v="15"/>
    <n v="10024"/>
    <x v="3"/>
    <s v="OFF-PA-10002960"/>
    <x v="1"/>
    <x v="10"/>
    <s v="Xerox 1926"/>
    <x v="1981"/>
    <n v="7"/>
    <n v="0"/>
    <n v="16.3842"/>
  </r>
  <r>
    <n v="2362"/>
    <x v="1158"/>
    <x v="2"/>
    <x v="461"/>
    <d v="2011-03-21T00:00:00"/>
    <s v="Standard Class"/>
    <s v="CP-12340"/>
    <s v="Christine Phan"/>
    <x v="2"/>
    <s v="United States"/>
    <s v="New York City"/>
    <x v="15"/>
    <n v="10024"/>
    <x v="3"/>
    <s v="OFF-PA-10000919"/>
    <x v="1"/>
    <x v="10"/>
    <s v="Xerox 1918"/>
    <x v="1982"/>
    <n v="4"/>
    <n v="0"/>
    <n v="75.9696"/>
  </r>
  <r>
    <n v="2363"/>
    <x v="1159"/>
    <x v="3"/>
    <x v="513"/>
    <d v="2014-04-21T00:00:00"/>
    <s v="Standard Class"/>
    <s v="RF-19840"/>
    <s v="Roy Französisch"/>
    <x v="1"/>
    <s v="United States"/>
    <s v="Columbus"/>
    <x v="24"/>
    <n v="43229"/>
    <x v="3"/>
    <s v="OFF-BI-10001553"/>
    <x v="1"/>
    <x v="8"/>
    <s v="SpineVue Locking Slant-D Ring Binders by Cardinal"/>
    <x v="1983"/>
    <n v="5"/>
    <n v="0.7"/>
    <n v="-10.053999999999998"/>
  </r>
  <r>
    <n v="2364"/>
    <x v="1160"/>
    <x v="0"/>
    <x v="69"/>
    <d v="2013-03-19T00:00:00"/>
    <s v="Standard Class"/>
    <s v="AB-10060"/>
    <s v="Adam Bellavance"/>
    <x v="3"/>
    <s v="United States"/>
    <s v="Waynesboro"/>
    <x v="17"/>
    <n v="22980"/>
    <x v="0"/>
    <s v="FUR-FU-10004864"/>
    <x v="0"/>
    <x v="5"/>
    <s v="Howard Miller 14-1/2&quot; Diameter Chrome Round Wall Clock"/>
    <x v="1984"/>
    <n v="2"/>
    <n v="0"/>
    <n v="40.921599999999998"/>
  </r>
  <r>
    <n v="2365"/>
    <x v="1160"/>
    <x v="0"/>
    <x v="69"/>
    <d v="2013-03-19T00:00:00"/>
    <s v="Standard Class"/>
    <s v="AB-10060"/>
    <s v="Adam Bellavance"/>
    <x v="3"/>
    <s v="United States"/>
    <s v="Waynesboro"/>
    <x v="17"/>
    <n v="22980"/>
    <x v="0"/>
    <s v="OFF-AP-10004540"/>
    <x v="1"/>
    <x v="9"/>
    <s v="Eureka The Boss Lite 10-Amp Upright Vacuum, Blue"/>
    <x v="1985"/>
    <n v="2"/>
    <n v="0"/>
    <n v="44.889600000000002"/>
  </r>
  <r>
    <n v="2366"/>
    <x v="1160"/>
    <x v="0"/>
    <x v="69"/>
    <d v="2013-03-19T00:00:00"/>
    <s v="Standard Class"/>
    <s v="AB-10060"/>
    <s v="Adam Bellavance"/>
    <x v="3"/>
    <s v="United States"/>
    <s v="Waynesboro"/>
    <x v="17"/>
    <n v="22980"/>
    <x v="0"/>
    <s v="OFF-BI-10004965"/>
    <x v="1"/>
    <x v="8"/>
    <s v="Ibico Covers for Plastic or Wire Binding Elements"/>
    <x v="1986"/>
    <n v="4"/>
    <n v="0"/>
    <n v="20.7"/>
  </r>
  <r>
    <n v="2367"/>
    <x v="1161"/>
    <x v="2"/>
    <x v="156"/>
    <d v="2011-11-26T00:00:00"/>
    <s v="Second Class"/>
    <s v="EH-13990"/>
    <s v="Erica Hackney"/>
    <x v="1"/>
    <s v="United States"/>
    <s v="Sacramento"/>
    <x v="1"/>
    <n v="95823"/>
    <x v="1"/>
    <s v="FUR-CH-10001714"/>
    <x v="0"/>
    <x v="1"/>
    <s v="Global Leather &amp; Oak Executive Chair, Burgundy"/>
    <x v="1987"/>
    <n v="1"/>
    <n v="0.2"/>
    <n v="-18.106799999999993"/>
  </r>
  <r>
    <n v="2368"/>
    <x v="1162"/>
    <x v="3"/>
    <x v="516"/>
    <d v="2014-02-14T00:00:00"/>
    <s v="First Class"/>
    <s v="MN-17935"/>
    <s v="Michael Nguyen"/>
    <x v="1"/>
    <s v="United States"/>
    <s v="Clinton"/>
    <x v="39"/>
    <n v="20735"/>
    <x v="3"/>
    <s v="OFF-PA-10002464"/>
    <x v="1"/>
    <x v="10"/>
    <s v="HP Office Recycled Paper (20Lb. and 87 Bright)"/>
    <x v="1071"/>
    <n v="4"/>
    <n v="0"/>
    <n v="11.328800000000001"/>
  </r>
  <r>
    <n v="2369"/>
    <x v="1163"/>
    <x v="0"/>
    <x v="713"/>
    <d v="2013-09-28T00:00:00"/>
    <s v="Standard Class"/>
    <s v="KL-16555"/>
    <s v="Kelly Lampkin"/>
    <x v="2"/>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2"/>
    <s v="United States"/>
    <s v="Fairfield"/>
    <x v="24"/>
    <n v="45014"/>
    <x v="3"/>
    <s v="OFF-AR-10000315"/>
    <x v="1"/>
    <x v="6"/>
    <s v="Dixon Ticonderoga Maple Cedar Pencil, #2"/>
    <x v="1989"/>
    <n v="2"/>
    <n v="0.2"/>
    <n v="0.30700000000000016"/>
  </r>
  <r>
    <n v="2371"/>
    <x v="1164"/>
    <x v="3"/>
    <x v="437"/>
    <d v="2014-07-10T00:00:00"/>
    <s v="Second Class"/>
    <s v="MP-17965"/>
    <s v="Michael Paige"/>
    <x v="2"/>
    <s v="United States"/>
    <s v="Warwick"/>
    <x v="34"/>
    <n v="2886"/>
    <x v="3"/>
    <s v="TEC-AC-10004353"/>
    <x v="2"/>
    <x v="11"/>
    <s v="Hypercom P1300 Pinpad"/>
    <x v="1990"/>
    <n v="4"/>
    <n v="0"/>
    <n v="93.240000000000009"/>
  </r>
  <r>
    <n v="2372"/>
    <x v="1165"/>
    <x v="0"/>
    <x v="274"/>
    <d v="2013-07-12T00:00:00"/>
    <s v="Second Class"/>
    <s v="BF-11020"/>
    <s v="Barry Französisch"/>
    <x v="2"/>
    <s v="United States"/>
    <s v="Aurora"/>
    <x v="10"/>
    <n v="60505"/>
    <x v="2"/>
    <s v="FUR-FU-10004973"/>
    <x v="0"/>
    <x v="5"/>
    <s v="Flat Face Poster Frame"/>
    <x v="1991"/>
    <n v="8"/>
    <n v="0.6"/>
    <n v="-27.129599999999996"/>
  </r>
  <r>
    <n v="2373"/>
    <x v="1165"/>
    <x v="0"/>
    <x v="274"/>
    <d v="2013-07-12T00:00:00"/>
    <s v="Second Class"/>
    <s v="BF-11020"/>
    <s v="Barry Französisch"/>
    <x v="2"/>
    <s v="United States"/>
    <s v="Aurora"/>
    <x v="10"/>
    <n v="60505"/>
    <x v="2"/>
    <s v="OFF-FA-10000936"/>
    <x v="1"/>
    <x v="13"/>
    <s v="Acco Hot Clips Clips to Go"/>
    <x v="1992"/>
    <n v="1"/>
    <n v="0.2"/>
    <n v="0.8224999999999999"/>
  </r>
  <r>
    <n v="2374"/>
    <x v="1165"/>
    <x v="0"/>
    <x v="274"/>
    <d v="2013-07-12T00:00:00"/>
    <s v="Second Class"/>
    <s v="BF-11020"/>
    <s v="Barry Französisch"/>
    <x v="2"/>
    <s v="United States"/>
    <s v="Aurora"/>
    <x v="10"/>
    <n v="60505"/>
    <x v="2"/>
    <s v="OFF-PA-10001609"/>
    <x v="1"/>
    <x v="10"/>
    <s v="Tops Wirebound Message Log Books"/>
    <x v="1993"/>
    <n v="9"/>
    <n v="0.2"/>
    <n v="7.698599999999999"/>
  </r>
  <r>
    <n v="2375"/>
    <x v="1165"/>
    <x v="0"/>
    <x v="274"/>
    <d v="2013-07-12T00:00:00"/>
    <s v="Second Class"/>
    <s v="BF-11020"/>
    <s v="Barry Französisch"/>
    <x v="2"/>
    <s v="United States"/>
    <s v="Aurora"/>
    <x v="10"/>
    <n v="60505"/>
    <x v="2"/>
    <s v="FUR-CH-10000785"/>
    <x v="0"/>
    <x v="1"/>
    <s v="Global Ergonomic Managers Chair"/>
    <x v="1994"/>
    <n v="2"/>
    <n v="0.3"/>
    <n v="-14.478399999999993"/>
  </r>
  <r>
    <n v="2376"/>
    <x v="1166"/>
    <x v="3"/>
    <x v="714"/>
    <d v="2014-01-31T00:00:00"/>
    <s v="Standard Class"/>
    <s v="TP-21130"/>
    <s v="Theone Pippenger"/>
    <x v="1"/>
    <s v="United States"/>
    <s v="Smyrna"/>
    <x v="32"/>
    <n v="30080"/>
    <x v="0"/>
    <s v="OFF-FA-10000053"/>
    <x v="1"/>
    <x v="13"/>
    <s v="Revere Boxed Rubber Bands by Revere"/>
    <x v="1995"/>
    <n v="3"/>
    <n v="0"/>
    <n v="0.11340000000000017"/>
  </r>
  <r>
    <n v="2377"/>
    <x v="1167"/>
    <x v="2"/>
    <x v="710"/>
    <d v="2011-08-21T00:00:00"/>
    <s v="Second Class"/>
    <s v="MS-17770"/>
    <s v="Maxwell Schwartz"/>
    <x v="1"/>
    <s v="United States"/>
    <s v="Columbus"/>
    <x v="24"/>
    <n v="43229"/>
    <x v="3"/>
    <s v="OFF-BI-10001718"/>
    <x v="1"/>
    <x v="8"/>
    <s v="GBC DocuBind P50 Personal Binding Machine"/>
    <x v="1996"/>
    <n v="4"/>
    <n v="0.7"/>
    <n v="-58.861599999999981"/>
  </r>
  <r>
    <n v="2378"/>
    <x v="1167"/>
    <x v="2"/>
    <x v="710"/>
    <d v="2011-08-21T00:00:00"/>
    <s v="Second Class"/>
    <s v="MS-17770"/>
    <s v="Maxwell Schwartz"/>
    <x v="1"/>
    <s v="United States"/>
    <s v="Columbus"/>
    <x v="24"/>
    <n v="43229"/>
    <x v="3"/>
    <s v="OFF-SU-10004768"/>
    <x v="1"/>
    <x v="14"/>
    <s v="Acme Kleencut Forged Steel Scissors"/>
    <x v="1997"/>
    <n v="2"/>
    <n v="0.2"/>
    <n v="1.1479999999999988"/>
  </r>
  <r>
    <n v="2379"/>
    <x v="1168"/>
    <x v="1"/>
    <x v="401"/>
    <d v="2012-12-11T00:00:00"/>
    <s v="Standard Class"/>
    <s v="KM-16375"/>
    <s v="Katherine Murray"/>
    <x v="3"/>
    <s v="United States"/>
    <s v="Thousand Oaks"/>
    <x v="1"/>
    <n v="91360"/>
    <x v="1"/>
    <s v="OFF-PA-10003883"/>
    <x v="1"/>
    <x v="10"/>
    <s v="Message Book, Phone, Wirebound Standard Line Memo, 2 3/4&quot; X 5&quot;"/>
    <x v="1998"/>
    <n v="5"/>
    <n v="0"/>
    <n v="15.065"/>
  </r>
  <r>
    <n v="2380"/>
    <x v="1169"/>
    <x v="0"/>
    <x v="715"/>
    <d v="2013-05-11T00:00:00"/>
    <s v="Standard Class"/>
    <s v="BE-11455"/>
    <s v="Brad Eason"/>
    <x v="3"/>
    <s v="United States"/>
    <s v="Lorain"/>
    <x v="24"/>
    <n v="44052"/>
    <x v="3"/>
    <s v="OFF-FA-10004248"/>
    <x v="1"/>
    <x v="13"/>
    <s v="Advantus T-Pin Paper Clips"/>
    <x v="1999"/>
    <n v="2"/>
    <n v="0.2"/>
    <n v="1.7138000000000002"/>
  </r>
  <r>
    <n v="2381"/>
    <x v="1169"/>
    <x v="0"/>
    <x v="715"/>
    <d v="2013-05-11T00:00:00"/>
    <s v="Standard Class"/>
    <s v="BE-11455"/>
    <s v="Brad Eason"/>
    <x v="3"/>
    <s v="United States"/>
    <s v="Lorain"/>
    <x v="24"/>
    <n v="44052"/>
    <x v="3"/>
    <s v="OFF-PA-10002581"/>
    <x v="1"/>
    <x v="10"/>
    <s v="Xerox 1951"/>
    <x v="2000"/>
    <n v="2"/>
    <n v="0.2"/>
    <n v="15.489999999999997"/>
  </r>
  <r>
    <n v="2382"/>
    <x v="1169"/>
    <x v="0"/>
    <x v="715"/>
    <d v="2013-05-11T00:00:00"/>
    <s v="Standard Class"/>
    <s v="BE-11455"/>
    <s v="Brad Eason"/>
    <x v="3"/>
    <s v="United States"/>
    <s v="Lorain"/>
    <x v="24"/>
    <n v="44052"/>
    <x v="3"/>
    <s v="FUR-FU-10004848"/>
    <x v="0"/>
    <x v="5"/>
    <s v="DAX Solid Wood Frames"/>
    <x v="2001"/>
    <n v="7"/>
    <n v="0.2"/>
    <n v="11.626299999999999"/>
  </r>
  <r>
    <n v="2383"/>
    <x v="1170"/>
    <x v="3"/>
    <x v="613"/>
    <d v="2014-03-27T00:00:00"/>
    <s v="First Class"/>
    <s v="CV-12295"/>
    <s v="Christina VanderZanden"/>
    <x v="1"/>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1"/>
    <s v="United States"/>
    <s v="Fresno"/>
    <x v="1"/>
    <n v="93727"/>
    <x v="1"/>
    <s v="OFF-AR-10003087"/>
    <x v="1"/>
    <x v="6"/>
    <s v="Staples"/>
    <x v="2003"/>
    <n v="9"/>
    <n v="0"/>
    <n v="4.4855999999999998"/>
  </r>
  <r>
    <n v="2385"/>
    <x v="1170"/>
    <x v="3"/>
    <x v="613"/>
    <d v="2014-03-27T00:00:00"/>
    <s v="First Class"/>
    <s v="CV-12295"/>
    <s v="Christina VanderZanden"/>
    <x v="1"/>
    <s v="United States"/>
    <s v="Fresno"/>
    <x v="1"/>
    <n v="93727"/>
    <x v="1"/>
    <s v="OFF-BI-10002026"/>
    <x v="1"/>
    <x v="8"/>
    <s v="Avery Arch Ring Binders"/>
    <x v="2004"/>
    <n v="4"/>
    <n v="0.2"/>
    <n v="62.74799999999999"/>
  </r>
  <r>
    <n v="2386"/>
    <x v="1170"/>
    <x v="3"/>
    <x v="613"/>
    <d v="2014-03-27T00:00:00"/>
    <s v="First Class"/>
    <s v="CV-12295"/>
    <s v="Christina VanderZanden"/>
    <x v="1"/>
    <s v="United States"/>
    <s v="Fresno"/>
    <x v="1"/>
    <n v="93727"/>
    <x v="1"/>
    <s v="TEC-PH-10000141"/>
    <x v="2"/>
    <x v="7"/>
    <s v="Clearsounds A400"/>
    <x v="2005"/>
    <n v="4"/>
    <n v="0.2"/>
    <n v="15.837600000000009"/>
  </r>
  <r>
    <n v="2387"/>
    <x v="1170"/>
    <x v="3"/>
    <x v="613"/>
    <d v="2014-03-27T00:00:00"/>
    <s v="First Class"/>
    <s v="CV-12295"/>
    <s v="Christina VanderZanden"/>
    <x v="1"/>
    <s v="United States"/>
    <s v="Fresno"/>
    <x v="1"/>
    <n v="93727"/>
    <x v="1"/>
    <s v="TEC-CO-10000971"/>
    <x v="2"/>
    <x v="16"/>
    <s v="Hewlett Packard 310 Color Digital Copier"/>
    <x v="2006"/>
    <n v="2"/>
    <n v="0.2"/>
    <n v="59.997999999999962"/>
  </r>
  <r>
    <n v="2388"/>
    <x v="1171"/>
    <x v="1"/>
    <x v="295"/>
    <d v="2012-12-15T00:00:00"/>
    <s v="First Class"/>
    <s v="DK-13375"/>
    <s v="Dennis Kane"/>
    <x v="1"/>
    <s v="United States"/>
    <s v="San Diego"/>
    <x v="1"/>
    <n v="92105"/>
    <x v="1"/>
    <s v="OFF-FA-10001229"/>
    <x v="1"/>
    <x v="13"/>
    <s v="Staples"/>
    <x v="2007"/>
    <n v="2"/>
    <n v="0"/>
    <n v="3.6155999999999997"/>
  </r>
  <r>
    <n v="2389"/>
    <x v="1171"/>
    <x v="1"/>
    <x v="295"/>
    <d v="2012-12-15T00:00:00"/>
    <s v="First Class"/>
    <s v="DK-13375"/>
    <s v="Dennis Kane"/>
    <x v="1"/>
    <s v="United States"/>
    <s v="San Diego"/>
    <x v="1"/>
    <n v="92105"/>
    <x v="1"/>
    <s v="OFF-BI-10002437"/>
    <x v="1"/>
    <x v="8"/>
    <s v="Recycled Premium Regency Composition Covers"/>
    <x v="671"/>
    <n v="2"/>
    <n v="0.2"/>
    <n v="8.8623999999999992"/>
  </r>
  <r>
    <n v="2390"/>
    <x v="1172"/>
    <x v="1"/>
    <x v="401"/>
    <d v="2012-12-10T00:00:00"/>
    <s v="Standard Class"/>
    <s v="SG-20605"/>
    <s v="Speros Goranitis"/>
    <x v="1"/>
    <s v="United States"/>
    <s v="New York City"/>
    <x v="15"/>
    <n v="10009"/>
    <x v="3"/>
    <s v="OFF-PA-10004255"/>
    <x v="1"/>
    <x v="10"/>
    <s v="Xerox 219"/>
    <x v="90"/>
    <n v="1"/>
    <n v="0"/>
    <n v="3.1104000000000003"/>
  </r>
  <r>
    <n v="2391"/>
    <x v="1172"/>
    <x v="1"/>
    <x v="401"/>
    <d v="2012-12-10T00:00:00"/>
    <s v="Standard Class"/>
    <s v="SG-20605"/>
    <s v="Speros Goranitis"/>
    <x v="1"/>
    <s v="United States"/>
    <s v="New York City"/>
    <x v="15"/>
    <n v="10009"/>
    <x v="3"/>
    <s v="OFF-PA-10001184"/>
    <x v="1"/>
    <x v="10"/>
    <s v="Xerox 1903"/>
    <x v="1085"/>
    <n v="7"/>
    <n v="0"/>
    <n v="20.511400000000002"/>
  </r>
  <r>
    <n v="2392"/>
    <x v="1172"/>
    <x v="1"/>
    <x v="401"/>
    <d v="2012-12-10T00:00:00"/>
    <s v="Standard Class"/>
    <s v="SG-20605"/>
    <s v="Speros Goranitis"/>
    <x v="1"/>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1"/>
    <s v="United States"/>
    <s v="New York City"/>
    <x v="15"/>
    <n v="10009"/>
    <x v="3"/>
    <s v="FUR-FU-10002878"/>
    <x v="0"/>
    <x v="5"/>
    <s v="Seth Thomas 14&quot; Day/Date Wall Clock"/>
    <x v="2009"/>
    <n v="4"/>
    <n v="0"/>
    <n v="42.150400000000005"/>
  </r>
  <r>
    <n v="2394"/>
    <x v="1173"/>
    <x v="0"/>
    <x v="716"/>
    <d v="2013-03-24T00:00:00"/>
    <s v="Standard Class"/>
    <s v="CS-12355"/>
    <s v="Christine Sundaresam"/>
    <x v="1"/>
    <s v="United States"/>
    <s v="Malden"/>
    <x v="31"/>
    <n v="2148"/>
    <x v="3"/>
    <s v="OFF-AR-10000588"/>
    <x v="1"/>
    <x v="6"/>
    <s v="Newell 345"/>
    <x v="2010"/>
    <n v="2"/>
    <n v="0"/>
    <n v="10.316800000000001"/>
  </r>
  <r>
    <n v="2395"/>
    <x v="1174"/>
    <x v="1"/>
    <x v="717"/>
    <d v="2012-11-19T00:00:00"/>
    <s v="Standard Class"/>
    <s v="PJ-18835"/>
    <s v="Patrick Jones"/>
    <x v="2"/>
    <s v="United States"/>
    <s v="New York City"/>
    <x v="15"/>
    <n v="10035"/>
    <x v="3"/>
    <s v="TEC-AC-10002217"/>
    <x v="2"/>
    <x v="11"/>
    <s v="Imation Clip USB flash drive - 8 GB"/>
    <x v="2011"/>
    <n v="2"/>
    <n v="0"/>
    <n v="2.2560000000000002"/>
  </r>
  <r>
    <n v="2396"/>
    <x v="1174"/>
    <x v="1"/>
    <x v="717"/>
    <d v="2012-11-19T00:00:00"/>
    <s v="Standard Class"/>
    <s v="PJ-18835"/>
    <s v="Patrick Jones"/>
    <x v="2"/>
    <s v="United States"/>
    <s v="New York City"/>
    <x v="15"/>
    <n v="10035"/>
    <x v="3"/>
    <s v="TEC-AC-10001267"/>
    <x v="2"/>
    <x v="11"/>
    <s v="Imation 32GB Pocket Pro USB 3.0 Flash Drive - 32 GB - Black - 1 P ..."/>
    <x v="2012"/>
    <n v="2"/>
    <n v="0"/>
    <n v="23.96"/>
  </r>
  <r>
    <n v="2397"/>
    <x v="1174"/>
    <x v="1"/>
    <x v="717"/>
    <d v="2012-11-19T00:00:00"/>
    <s v="Standard Class"/>
    <s v="PJ-18835"/>
    <s v="Patrick Jones"/>
    <x v="2"/>
    <s v="United States"/>
    <s v="New York City"/>
    <x v="15"/>
    <n v="10035"/>
    <x v="3"/>
    <s v="OFF-PA-10004041"/>
    <x v="1"/>
    <x v="10"/>
    <s v="It's Hot Message Books with Stickers, 2 3/4&quot; x 5&quot;"/>
    <x v="2013"/>
    <n v="5"/>
    <n v="0"/>
    <n v="16.649999999999999"/>
  </r>
  <r>
    <n v="2398"/>
    <x v="1175"/>
    <x v="3"/>
    <x v="718"/>
    <d v="2014-08-17T00:00:00"/>
    <s v="Second Class"/>
    <s v="NP-18700"/>
    <s v="Nora Preis"/>
    <x v="1"/>
    <s v="United States"/>
    <s v="San Francisco"/>
    <x v="1"/>
    <n v="94109"/>
    <x v="1"/>
    <s v="OFF-LA-10001613"/>
    <x v="1"/>
    <x v="2"/>
    <s v="Avery File Folder Labels"/>
    <x v="1784"/>
    <n v="2"/>
    <n v="0"/>
    <n v="2.8224"/>
  </r>
  <r>
    <n v="2399"/>
    <x v="1175"/>
    <x v="3"/>
    <x v="718"/>
    <d v="2014-08-17T00:00:00"/>
    <s v="Second Class"/>
    <s v="NP-18700"/>
    <s v="Nora Preis"/>
    <x v="1"/>
    <s v="United States"/>
    <s v="San Francisco"/>
    <x v="1"/>
    <n v="94109"/>
    <x v="1"/>
    <s v="OFF-AR-10000246"/>
    <x v="1"/>
    <x v="6"/>
    <s v="Newell 318"/>
    <x v="1459"/>
    <n v="6"/>
    <n v="0"/>
    <n v="4.3367999999999993"/>
  </r>
  <r>
    <n v="2400"/>
    <x v="1176"/>
    <x v="3"/>
    <x v="428"/>
    <d v="2014-09-16T00:00:00"/>
    <s v="Standard Class"/>
    <s v="SB-20290"/>
    <s v="Sean Braxton"/>
    <x v="2"/>
    <s v="United States"/>
    <s v="Florence"/>
    <x v="20"/>
    <n v="29501"/>
    <x v="0"/>
    <s v="OFF-ST-10001809"/>
    <x v="1"/>
    <x v="4"/>
    <s v="Fellowes Officeware Wire Shelving"/>
    <x v="2014"/>
    <n v="7"/>
    <n v="0"/>
    <n v="12.576199999999986"/>
  </r>
  <r>
    <n v="2401"/>
    <x v="1176"/>
    <x v="3"/>
    <x v="428"/>
    <d v="2014-09-16T00:00:00"/>
    <s v="Standard Class"/>
    <s v="SB-20290"/>
    <s v="Sean Braxton"/>
    <x v="2"/>
    <s v="United States"/>
    <s v="Florence"/>
    <x v="20"/>
    <n v="29501"/>
    <x v="0"/>
    <s v="OFF-ST-10002214"/>
    <x v="1"/>
    <x v="4"/>
    <s v="X-Rack File for Hanging Folders"/>
    <x v="2015"/>
    <n v="5"/>
    <n v="0"/>
    <n v="14.676999999999998"/>
  </r>
  <r>
    <n v="2402"/>
    <x v="1177"/>
    <x v="3"/>
    <x v="719"/>
    <d v="2014-04-05T00:00:00"/>
    <s v="Second Class"/>
    <s v="AS-10090"/>
    <s v="Adam Shillingsburg"/>
    <x v="1"/>
    <s v="United States"/>
    <s v="Springfield"/>
    <x v="25"/>
    <n v="65807"/>
    <x v="2"/>
    <s v="OFF-ST-10000649"/>
    <x v="1"/>
    <x v="4"/>
    <s v="Hanging Personal Folder File"/>
    <x v="2016"/>
    <n v="6"/>
    <n v="0"/>
    <n v="23.550000000000004"/>
  </r>
  <r>
    <n v="2403"/>
    <x v="1177"/>
    <x v="3"/>
    <x v="719"/>
    <d v="2014-04-05T00:00:00"/>
    <s v="Second Class"/>
    <s v="AS-10090"/>
    <s v="Adam Shillingsburg"/>
    <x v="1"/>
    <s v="United States"/>
    <s v="Springfield"/>
    <x v="25"/>
    <n v="65807"/>
    <x v="2"/>
    <s v="OFF-EN-10001990"/>
    <x v="1"/>
    <x v="12"/>
    <s v="Staples"/>
    <x v="158"/>
    <n v="5"/>
    <n v="0"/>
    <n v="13.347999999999997"/>
  </r>
  <r>
    <n v="2404"/>
    <x v="1178"/>
    <x v="0"/>
    <x v="720"/>
    <d v="2013-10-04T00:00:00"/>
    <s v="Standard Class"/>
    <s v="HM-14860"/>
    <s v="Harry Marie"/>
    <x v="2"/>
    <s v="United States"/>
    <s v="Huntsville"/>
    <x v="5"/>
    <n v="77340"/>
    <x v="2"/>
    <s v="FUR-BO-10000780"/>
    <x v="0"/>
    <x v="0"/>
    <s v="O'Sullivan Plantations 2-Door Library in Landvery Oak"/>
    <x v="2017"/>
    <n v="7"/>
    <n v="0.32"/>
    <n v="-225.09759999999991"/>
  </r>
  <r>
    <n v="2405"/>
    <x v="1179"/>
    <x v="3"/>
    <x v="566"/>
    <d v="2014-10-12T00:00:00"/>
    <s v="Standard Class"/>
    <s v="MG-18145"/>
    <s v="Mike Gockenbach"/>
    <x v="1"/>
    <s v="United States"/>
    <s v="Los Angeles"/>
    <x v="1"/>
    <n v="90045"/>
    <x v="1"/>
    <s v="TEC-AC-10002049"/>
    <x v="2"/>
    <x v="11"/>
    <s v="Logitech G19 Programmable Gaming Keyboard"/>
    <x v="2018"/>
    <n v="9"/>
    <n v="0"/>
    <n v="200.86379999999991"/>
  </r>
  <r>
    <n v="2406"/>
    <x v="1179"/>
    <x v="3"/>
    <x v="566"/>
    <d v="2014-10-12T00:00:00"/>
    <s v="Standard Class"/>
    <s v="MG-18145"/>
    <s v="Mike Gockenbach"/>
    <x v="1"/>
    <s v="United States"/>
    <s v="Los Angeles"/>
    <x v="1"/>
    <n v="90045"/>
    <x v="1"/>
    <s v="TEC-PH-10003555"/>
    <x v="2"/>
    <x v="7"/>
    <s v="Motorola HK250 Universal Bluetooth Headset"/>
    <x v="2019"/>
    <n v="7"/>
    <n v="0.2"/>
    <n v="-28.967399999999991"/>
  </r>
  <r>
    <n v="2407"/>
    <x v="1179"/>
    <x v="3"/>
    <x v="566"/>
    <d v="2014-10-12T00:00:00"/>
    <s v="Standard Class"/>
    <s v="MG-18145"/>
    <s v="Mike Gockenbach"/>
    <x v="1"/>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1"/>
    <s v="United States"/>
    <s v="San Francisco"/>
    <x v="1"/>
    <n v="94122"/>
    <x v="1"/>
    <s v="OFF-AR-10003631"/>
    <x v="1"/>
    <x v="6"/>
    <s v="Staples"/>
    <x v="2021"/>
    <n v="5"/>
    <n v="0"/>
    <n v="7.9859999999999998"/>
  </r>
  <r>
    <n v="2409"/>
    <x v="1180"/>
    <x v="3"/>
    <x v="176"/>
    <d v="2014-01-26T00:00:00"/>
    <s v="Standard Class"/>
    <s v="TM-21010"/>
    <s v="Tamara Manning"/>
    <x v="1"/>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3"/>
    <s v="United States"/>
    <s v="San Francisco"/>
    <x v="1"/>
    <n v="94122"/>
    <x v="1"/>
    <s v="FUR-FU-10000758"/>
    <x v="0"/>
    <x v="5"/>
    <s v="DAX Natural Wood-Tone Poster Frame"/>
    <x v="2023"/>
    <n v="8"/>
    <n v="0"/>
    <n v="76.262399999999985"/>
  </r>
  <r>
    <n v="2411"/>
    <x v="1182"/>
    <x v="2"/>
    <x v="601"/>
    <d v="2011-08-06T00:00:00"/>
    <s v="Standard Class"/>
    <s v="AS-10630"/>
    <s v="Ann Steele"/>
    <x v="3"/>
    <s v="United States"/>
    <s v="Philadelphia"/>
    <x v="9"/>
    <n v="19120"/>
    <x v="3"/>
    <s v="OFF-FA-10000992"/>
    <x v="1"/>
    <x v="13"/>
    <s v="Acco Clips to Go Binder Clips, 24 Clips in Two Sizes"/>
    <x v="1103"/>
    <n v="2"/>
    <n v="0.2"/>
    <n v="1.9169999999999998"/>
  </r>
  <r>
    <n v="2412"/>
    <x v="1183"/>
    <x v="1"/>
    <x v="722"/>
    <d v="2012-06-09T00:00:00"/>
    <s v="Second Class"/>
    <s v="EM-13810"/>
    <s v="Eleni McCrary"/>
    <x v="2"/>
    <s v="United States"/>
    <s v="Los Angeles"/>
    <x v="1"/>
    <n v="90036"/>
    <x v="1"/>
    <s v="OFF-BI-10004187"/>
    <x v="1"/>
    <x v="8"/>
    <s v="Staples"/>
    <x v="2024"/>
    <n v="5"/>
    <n v="0.2"/>
    <n v="2.6319999999999997"/>
  </r>
  <r>
    <n v="2413"/>
    <x v="1184"/>
    <x v="2"/>
    <x v="607"/>
    <d v="2011-11-16T00:00:00"/>
    <s v="Standard Class"/>
    <s v="JA-15970"/>
    <s v="Joseph Airdo"/>
    <x v="1"/>
    <s v="United States"/>
    <s v="Los Angeles"/>
    <x v="1"/>
    <n v="90045"/>
    <x v="1"/>
    <s v="OFF-PA-10001947"/>
    <x v="1"/>
    <x v="10"/>
    <s v="Xerox 1974"/>
    <x v="493"/>
    <n v="2"/>
    <n v="0"/>
    <n v="5.8604000000000003"/>
  </r>
  <r>
    <n v="2414"/>
    <x v="1184"/>
    <x v="2"/>
    <x v="607"/>
    <d v="2011-11-16T00:00:00"/>
    <s v="Standard Class"/>
    <s v="JA-15970"/>
    <s v="Joseph Airdo"/>
    <x v="1"/>
    <s v="United States"/>
    <s v="Los Angeles"/>
    <x v="1"/>
    <n v="90045"/>
    <x v="1"/>
    <s v="FUR-TA-10002356"/>
    <x v="0"/>
    <x v="3"/>
    <s v="Bevis Boat-Shaped Conference Table"/>
    <x v="2025"/>
    <n v="3"/>
    <n v="0.2"/>
    <n v="31.453199999999953"/>
  </r>
  <r>
    <n v="2415"/>
    <x v="1185"/>
    <x v="0"/>
    <x v="723"/>
    <d v="2014-01-03T00:00:00"/>
    <s v="Standard Class"/>
    <s v="TB-21595"/>
    <s v="Troy Blackwell"/>
    <x v="1"/>
    <s v="United States"/>
    <s v="Milwaukee"/>
    <x v="6"/>
    <n v="53209"/>
    <x v="2"/>
    <s v="FUR-CH-10001714"/>
    <x v="0"/>
    <x v="1"/>
    <s v="Global Leather &amp; Oak Executive Chair, Burgundy"/>
    <x v="2026"/>
    <n v="5"/>
    <n v="0"/>
    <n v="60.356000000000023"/>
  </r>
  <r>
    <n v="2416"/>
    <x v="1186"/>
    <x v="1"/>
    <x v="380"/>
    <d v="2012-07-11T00:00:00"/>
    <s v="Standard Class"/>
    <s v="PP-18955"/>
    <s v="Paul Prost"/>
    <x v="3"/>
    <s v="United States"/>
    <s v="Holyoke"/>
    <x v="31"/>
    <n v="1040"/>
    <x v="3"/>
    <s v="FUR-BO-10002824"/>
    <x v="0"/>
    <x v="0"/>
    <s v="Bush Mission Pointe Library"/>
    <x v="85"/>
    <n v="2"/>
    <n v="0"/>
    <n v="60.391999999999996"/>
  </r>
  <r>
    <n v="2417"/>
    <x v="1187"/>
    <x v="3"/>
    <x v="386"/>
    <d v="2014-10-19T00:00:00"/>
    <s v="Standard Class"/>
    <s v="ML-18040"/>
    <s v="Michelle Lonsdale"/>
    <x v="2"/>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2"/>
    <s v="United States"/>
    <s v="Albuquerque"/>
    <x v="27"/>
    <n v="87105"/>
    <x v="1"/>
    <s v="OFF-BI-10002082"/>
    <x v="1"/>
    <x v="8"/>
    <s v="GBC Twin Loop Wire Binding Elements"/>
    <x v="1955"/>
    <n v="3"/>
    <n v="0.2"/>
    <n v="29.951999999999998"/>
  </r>
  <r>
    <n v="2419"/>
    <x v="1188"/>
    <x v="0"/>
    <x v="206"/>
    <d v="2013-05-29T00:00:00"/>
    <s v="Standard Class"/>
    <s v="LC-16930"/>
    <s v="Linda Cazamias"/>
    <x v="2"/>
    <s v="United States"/>
    <s v="Sparks"/>
    <x v="33"/>
    <n v="89431"/>
    <x v="1"/>
    <s v="TEC-MA-10000112"/>
    <x v="2"/>
    <x v="15"/>
    <s v="Panasonic KX MB2061 Multifunction Printer"/>
    <x v="2028"/>
    <n v="10"/>
    <n v="0.2"/>
    <n v="179.73000000000013"/>
  </r>
  <r>
    <n v="2420"/>
    <x v="1189"/>
    <x v="3"/>
    <x v="45"/>
    <d v="2014-11-15T00:00:00"/>
    <s v="Standard Class"/>
    <s v="MC-17590"/>
    <s v="Matt Collister"/>
    <x v="2"/>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2"/>
    <s v="United States"/>
    <s v="Coachella"/>
    <x v="1"/>
    <n v="92236"/>
    <x v="1"/>
    <s v="TEC-AC-10004171"/>
    <x v="2"/>
    <x v="11"/>
    <s v="Razer Kraken 7.1 Surround Sound Over Ear USB Gaming Headset"/>
    <x v="313"/>
    <n v="1"/>
    <n v="0"/>
    <n v="43.995600000000003"/>
  </r>
  <r>
    <n v="2422"/>
    <x v="1190"/>
    <x v="0"/>
    <x v="724"/>
    <d v="2013-04-24T00:00:00"/>
    <s v="Standard Class"/>
    <s v="CR-12580"/>
    <s v="Clay Rozendal"/>
    <x v="3"/>
    <s v="United States"/>
    <s v="Elmhurst"/>
    <x v="10"/>
    <n v="60126"/>
    <x v="2"/>
    <s v="OFF-ST-10003656"/>
    <x v="1"/>
    <x v="4"/>
    <s v="Safco Industrial Wire Shelving"/>
    <x v="84"/>
    <n v="3"/>
    <n v="0.2"/>
    <n v="-48.954900000000002"/>
  </r>
  <r>
    <n v="2423"/>
    <x v="1190"/>
    <x v="0"/>
    <x v="724"/>
    <d v="2013-04-24T00:00:00"/>
    <s v="Standard Class"/>
    <s v="CR-12580"/>
    <s v="Clay Rozendal"/>
    <x v="3"/>
    <s v="United States"/>
    <s v="Elmhurst"/>
    <x v="10"/>
    <n v="60126"/>
    <x v="2"/>
    <s v="OFF-PA-10001560"/>
    <x v="1"/>
    <x v="10"/>
    <s v="Adams Telephone Message Books, 5 1/4” x 11”"/>
    <x v="778"/>
    <n v="2"/>
    <n v="0.2"/>
    <n v="3.2615999999999996"/>
  </r>
  <r>
    <n v="2424"/>
    <x v="1191"/>
    <x v="3"/>
    <x v="53"/>
    <d v="2014-12-31T00:00:00"/>
    <s v="Standard Class"/>
    <s v="SV-20935"/>
    <s v="Susan Vittorini"/>
    <x v="1"/>
    <s v="United States"/>
    <s v="Fairfield"/>
    <x v="24"/>
    <n v="45014"/>
    <x v="3"/>
    <s v="TEC-AC-10002473"/>
    <x v="2"/>
    <x v="11"/>
    <s v="Maxell 4.7GB DVD-R"/>
    <x v="2030"/>
    <n v="7"/>
    <n v="0.2"/>
    <n v="41.718599999999995"/>
  </r>
  <r>
    <n v="2425"/>
    <x v="1191"/>
    <x v="3"/>
    <x v="53"/>
    <d v="2014-12-31T00:00:00"/>
    <s v="Standard Class"/>
    <s v="SV-20935"/>
    <s v="Susan Vittorini"/>
    <x v="1"/>
    <s v="United States"/>
    <s v="Fairfield"/>
    <x v="24"/>
    <n v="45014"/>
    <x v="3"/>
    <s v="OFF-BI-10000632"/>
    <x v="1"/>
    <x v="8"/>
    <s v="Satellite Sectional Post Binders"/>
    <x v="2031"/>
    <n v="1"/>
    <n v="0.7"/>
    <n v="-10.418399999999998"/>
  </r>
  <r>
    <n v="2426"/>
    <x v="1191"/>
    <x v="3"/>
    <x v="53"/>
    <d v="2014-12-31T00:00:00"/>
    <s v="Standard Class"/>
    <s v="SV-20935"/>
    <s v="Susan Vittorini"/>
    <x v="1"/>
    <s v="United States"/>
    <s v="Fairfield"/>
    <x v="24"/>
    <n v="45014"/>
    <x v="3"/>
    <s v="FUR-TA-10002645"/>
    <x v="0"/>
    <x v="3"/>
    <s v="Hon Rectangular Conference Tables"/>
    <x v="2032"/>
    <n v="2"/>
    <n v="0.4"/>
    <n v="-104.67300000000006"/>
  </r>
  <r>
    <n v="2427"/>
    <x v="1191"/>
    <x v="3"/>
    <x v="53"/>
    <d v="2014-12-31T00:00:00"/>
    <s v="Standard Class"/>
    <s v="SV-20935"/>
    <s v="Susan Vittorini"/>
    <x v="1"/>
    <s v="United States"/>
    <s v="Fairfield"/>
    <x v="24"/>
    <n v="45014"/>
    <x v="3"/>
    <s v="OFF-FA-10002975"/>
    <x v="1"/>
    <x v="13"/>
    <s v="Staples"/>
    <x v="2033"/>
    <n v="13"/>
    <n v="0.2"/>
    <n v="12.776399999999999"/>
  </r>
  <r>
    <n v="2428"/>
    <x v="1192"/>
    <x v="0"/>
    <x v="725"/>
    <d v="2013-06-18T00:00:00"/>
    <s v="Standard Class"/>
    <s v="MZ-17515"/>
    <s v="Mary Zewe"/>
    <x v="2"/>
    <s v="United States"/>
    <s v="Arlington"/>
    <x v="5"/>
    <n v="76017"/>
    <x v="2"/>
    <s v="OFF-BI-10003784"/>
    <x v="1"/>
    <x v="8"/>
    <s v="Computer Printout Index Tabs"/>
    <x v="2034"/>
    <n v="4"/>
    <n v="0.8"/>
    <n v="-2.1504000000000008"/>
  </r>
  <r>
    <n v="2429"/>
    <x v="1192"/>
    <x v="0"/>
    <x v="725"/>
    <d v="2013-06-18T00:00:00"/>
    <s v="Standard Class"/>
    <s v="MZ-17515"/>
    <s v="Mary Zewe"/>
    <x v="2"/>
    <s v="United States"/>
    <s v="Arlington"/>
    <x v="5"/>
    <n v="76017"/>
    <x v="2"/>
    <s v="OFF-BI-10001617"/>
    <x v="1"/>
    <x v="8"/>
    <s v="GBC Wire Binding Combs"/>
    <x v="2035"/>
    <n v="4"/>
    <n v="0.8"/>
    <n v="-13.648800000000001"/>
  </r>
  <r>
    <n v="2430"/>
    <x v="1192"/>
    <x v="0"/>
    <x v="725"/>
    <d v="2013-06-18T00:00:00"/>
    <s v="Standard Class"/>
    <s v="MZ-17515"/>
    <s v="Mary Zewe"/>
    <x v="2"/>
    <s v="United States"/>
    <s v="Arlington"/>
    <x v="5"/>
    <n v="76017"/>
    <x v="2"/>
    <s v="FUR-FU-10004415"/>
    <x v="0"/>
    <x v="5"/>
    <s v="Stacking Tray, Side-Loading, Legal, Smoke"/>
    <x v="2036"/>
    <n v="7"/>
    <n v="0.6"/>
    <n v="-9.0944000000000038"/>
  </r>
  <r>
    <n v="2431"/>
    <x v="1193"/>
    <x v="3"/>
    <x v="726"/>
    <d v="2014-05-21T00:00:00"/>
    <s v="Standard Class"/>
    <s v="RB-19795"/>
    <s v="Ross Baird"/>
    <x v="3"/>
    <s v="United States"/>
    <s v="San Francisco"/>
    <x v="1"/>
    <n v="94110"/>
    <x v="1"/>
    <s v="OFF-LA-10000240"/>
    <x v="1"/>
    <x v="2"/>
    <s v="Self-Adhesive Address Labels for Typewriters by Universal"/>
    <x v="2037"/>
    <n v="8"/>
    <n v="0"/>
    <n v="27.485599999999998"/>
  </r>
  <r>
    <n v="2432"/>
    <x v="1194"/>
    <x v="3"/>
    <x v="116"/>
    <d v="2015-01-03T00:00:00"/>
    <s v="Standard Class"/>
    <s v="HM-14860"/>
    <s v="Harry Marie"/>
    <x v="2"/>
    <s v="United States"/>
    <s v="Seattle"/>
    <x v="4"/>
    <n v="98103"/>
    <x v="1"/>
    <s v="FUR-FU-10001935"/>
    <x v="0"/>
    <x v="5"/>
    <s v="3M Hangers With Command Adhesive"/>
    <x v="2038"/>
    <n v="2"/>
    <n v="0"/>
    <n v="3.0340000000000007"/>
  </r>
  <r>
    <n v="2433"/>
    <x v="1195"/>
    <x v="2"/>
    <x v="727"/>
    <d v="2011-04-01T00:00:00"/>
    <s v="Standard Class"/>
    <s v="AZ-10750"/>
    <s v="Annie Zypern"/>
    <x v="1"/>
    <s v="United States"/>
    <s v="New York City"/>
    <x v="15"/>
    <n v="10009"/>
    <x v="3"/>
    <s v="FUR-CH-10002439"/>
    <x v="0"/>
    <x v="1"/>
    <s v="Iceberg Nesting Folding Chair, 19w x 6d x 43h"/>
    <x v="2039"/>
    <n v="7"/>
    <n v="0.1"/>
    <n v="65.206400000000002"/>
  </r>
  <r>
    <n v="2434"/>
    <x v="1196"/>
    <x v="3"/>
    <x v="39"/>
    <d v="2014-06-02T00:00:00"/>
    <s v="Standard Class"/>
    <s v="JH-15910"/>
    <s v="Jonathan Howell"/>
    <x v="1"/>
    <s v="United States"/>
    <s v="Houston"/>
    <x v="5"/>
    <n v="77070"/>
    <x v="2"/>
    <s v="TEC-PH-10001536"/>
    <x v="2"/>
    <x v="7"/>
    <s v="Spigen Samsung Galaxy S5 Case Wallet"/>
    <x v="2040"/>
    <n v="4"/>
    <n v="0.2"/>
    <n v="4.0775999999999968"/>
  </r>
  <r>
    <n v="2435"/>
    <x v="1197"/>
    <x v="1"/>
    <x v="717"/>
    <d v="2012-11-17T00:00:00"/>
    <s v="First Class"/>
    <s v="PJ-18835"/>
    <s v="Patrick Jones"/>
    <x v="2"/>
    <s v="United States"/>
    <s v="Springfield"/>
    <x v="17"/>
    <n v="22153"/>
    <x v="0"/>
    <s v="OFF-EN-10001532"/>
    <x v="1"/>
    <x v="12"/>
    <s v="Brown Kraft Recycled Envelopes"/>
    <x v="2041"/>
    <n v="2"/>
    <n v="0"/>
    <n v="16.98"/>
  </r>
  <r>
    <n v="2436"/>
    <x v="1197"/>
    <x v="1"/>
    <x v="717"/>
    <d v="2012-11-17T00:00:00"/>
    <s v="First Class"/>
    <s v="PJ-18835"/>
    <s v="Patrick Jones"/>
    <x v="2"/>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1"/>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1"/>
    <s v="United States"/>
    <s v="Louisville"/>
    <x v="22"/>
    <n v="80027"/>
    <x v="1"/>
    <s v="FUR-TA-10000849"/>
    <x v="0"/>
    <x v="3"/>
    <s v="Bevis Rectangular Conference Tables"/>
    <x v="2044"/>
    <n v="2"/>
    <n v="0.5"/>
    <n v="-99.266399999999976"/>
  </r>
  <r>
    <n v="2439"/>
    <x v="1199"/>
    <x v="2"/>
    <x v="728"/>
    <d v="2011-11-20T00:00:00"/>
    <s v="Second Class"/>
    <s v="PW-19240"/>
    <s v="Pierre Wener"/>
    <x v="1"/>
    <s v="United States"/>
    <s v="Louisville"/>
    <x v="22"/>
    <n v="80027"/>
    <x v="1"/>
    <s v="OFF-PA-10002259"/>
    <x v="1"/>
    <x v="10"/>
    <s v="Geographics Note Cards, Blank, White, 8 1/2&quot; x 11&quot;"/>
    <x v="2045"/>
    <n v="4"/>
    <n v="0.2"/>
    <n v="12.5328"/>
  </r>
  <r>
    <n v="2440"/>
    <x v="1200"/>
    <x v="3"/>
    <x v="729"/>
    <d v="2014-07-23T00:00:00"/>
    <s v="Standard Class"/>
    <s v="SW-20455"/>
    <s v="Shaun Weien"/>
    <x v="1"/>
    <s v="United States"/>
    <s v="Tampa"/>
    <x v="2"/>
    <n v="33614"/>
    <x v="0"/>
    <s v="FUR-FU-10002597"/>
    <x v="0"/>
    <x v="5"/>
    <s v="C-Line Magnetic Cubicle Keepers, Clear Polypropylene"/>
    <x v="2046"/>
    <n v="2"/>
    <n v="0.2"/>
    <n v="2.1736000000000004"/>
  </r>
  <r>
    <n v="2441"/>
    <x v="1201"/>
    <x v="0"/>
    <x v="730"/>
    <d v="2013-05-28T00:00:00"/>
    <s v="Standard Class"/>
    <s v="AF-10870"/>
    <s v="Art Ferguson"/>
    <x v="1"/>
    <s v="United States"/>
    <s v="Passaic"/>
    <x v="30"/>
    <n v="7055"/>
    <x v="3"/>
    <s v="TEC-PH-10004614"/>
    <x v="2"/>
    <x v="7"/>
    <s v="AT&amp;T 841000 Phone"/>
    <x v="2047"/>
    <n v="5"/>
    <n v="0"/>
    <n v="86.25"/>
  </r>
  <r>
    <n v="2442"/>
    <x v="1201"/>
    <x v="0"/>
    <x v="730"/>
    <d v="2013-05-28T00:00:00"/>
    <s v="Standard Class"/>
    <s v="AF-10870"/>
    <s v="Art Ferguson"/>
    <x v="1"/>
    <s v="United States"/>
    <s v="Passaic"/>
    <x v="30"/>
    <n v="7055"/>
    <x v="3"/>
    <s v="FUR-TA-10003748"/>
    <x v="0"/>
    <x v="3"/>
    <s v="Bevis 36 x 72 Conference Tables"/>
    <x v="2048"/>
    <n v="2"/>
    <n v="0.3"/>
    <n v="-19.918399999999991"/>
  </r>
  <r>
    <n v="2443"/>
    <x v="1201"/>
    <x v="0"/>
    <x v="730"/>
    <d v="2013-05-28T00:00:00"/>
    <s v="Standard Class"/>
    <s v="AF-10870"/>
    <s v="Art Ferguson"/>
    <x v="1"/>
    <s v="United States"/>
    <s v="Passaic"/>
    <x v="30"/>
    <n v="7055"/>
    <x v="3"/>
    <s v="OFF-AP-10003217"/>
    <x v="1"/>
    <x v="9"/>
    <s v="Eureka Sanitaire  Commercial Upright"/>
    <x v="2049"/>
    <n v="4"/>
    <n v="0"/>
    <n v="172.33840000000004"/>
  </r>
  <r>
    <n v="2444"/>
    <x v="1201"/>
    <x v="0"/>
    <x v="730"/>
    <d v="2013-05-28T00:00:00"/>
    <s v="Standard Class"/>
    <s v="AF-10870"/>
    <s v="Art Ferguson"/>
    <x v="1"/>
    <s v="United States"/>
    <s v="Passaic"/>
    <x v="30"/>
    <n v="7055"/>
    <x v="3"/>
    <s v="TEC-AC-10002399"/>
    <x v="2"/>
    <x v="11"/>
    <s v="SanDisk Cruzer 32 GB USB Flash Drive"/>
    <x v="2050"/>
    <n v="5"/>
    <n v="0"/>
    <n v="30.431999999999995"/>
  </r>
  <r>
    <n v="2445"/>
    <x v="1201"/>
    <x v="0"/>
    <x v="730"/>
    <d v="2013-05-28T00:00:00"/>
    <s v="Standard Class"/>
    <s v="AF-10870"/>
    <s v="Art Ferguson"/>
    <x v="1"/>
    <s v="United States"/>
    <s v="Passaic"/>
    <x v="30"/>
    <n v="7055"/>
    <x v="3"/>
    <s v="OFF-EN-10002973"/>
    <x v="1"/>
    <x v="12"/>
    <s v="Ampad #10 Peel &amp; Seel Holiday Envelopes"/>
    <x v="2051"/>
    <n v="6"/>
    <n v="0"/>
    <n v="12.902400000000002"/>
  </r>
  <r>
    <n v="2446"/>
    <x v="1201"/>
    <x v="0"/>
    <x v="730"/>
    <d v="2013-05-28T00:00:00"/>
    <s v="Standard Class"/>
    <s v="AF-10870"/>
    <s v="Art Ferguson"/>
    <x v="1"/>
    <s v="United States"/>
    <s v="Passaic"/>
    <x v="30"/>
    <n v="7055"/>
    <x v="3"/>
    <s v="TEC-PH-10001336"/>
    <x v="2"/>
    <x v="7"/>
    <s v="Digium D40 VoIP phone"/>
    <x v="2052"/>
    <n v="2"/>
    <n v="0"/>
    <n v="74.8142"/>
  </r>
  <r>
    <n v="2447"/>
    <x v="1202"/>
    <x v="1"/>
    <x v="12"/>
    <d v="2012-10-01T00:00:00"/>
    <s v="Standard Class"/>
    <s v="AM-10705"/>
    <s v="Anne McFarland"/>
    <x v="1"/>
    <s v="United States"/>
    <s v="Los Angeles"/>
    <x v="1"/>
    <n v="90004"/>
    <x v="1"/>
    <s v="OFF-EN-10000461"/>
    <x v="1"/>
    <x v="12"/>
    <s v="#10- 4 1/8&quot; x 9 1/2&quot; Recycled Envelopes"/>
    <x v="2053"/>
    <n v="2"/>
    <n v="0"/>
    <n v="8.2156000000000002"/>
  </r>
  <r>
    <n v="2448"/>
    <x v="1203"/>
    <x v="0"/>
    <x v="731"/>
    <d v="2013-11-07T00:00:00"/>
    <s v="Standard Class"/>
    <s v="BD-11320"/>
    <s v="Bill Donatelli"/>
    <x v="1"/>
    <s v="United States"/>
    <s v="Philadelphia"/>
    <x v="9"/>
    <n v="19143"/>
    <x v="3"/>
    <s v="FUR-CH-10000988"/>
    <x v="0"/>
    <x v="1"/>
    <s v="Hon Olson Stacker Stools"/>
    <x v="2054"/>
    <n v="5"/>
    <n v="0.3"/>
    <n v="-14.080999999999989"/>
  </r>
  <r>
    <n v="2449"/>
    <x v="1204"/>
    <x v="1"/>
    <x v="471"/>
    <d v="2012-09-17T00:00:00"/>
    <s v="Second Class"/>
    <s v="CM-12385"/>
    <s v="Christopher Martinez"/>
    <x v="1"/>
    <s v="United States"/>
    <s v="North Charleston"/>
    <x v="20"/>
    <n v="29406"/>
    <x v="0"/>
    <s v="OFF-ST-10001809"/>
    <x v="1"/>
    <x v="4"/>
    <s v="Fellowes Officeware Wire Shelving"/>
    <x v="2055"/>
    <n v="3"/>
    <n v="0"/>
    <n v="5.3897999999999939"/>
  </r>
  <r>
    <n v="2450"/>
    <x v="1205"/>
    <x v="0"/>
    <x v="732"/>
    <d v="2013-11-11T00:00:00"/>
    <s v="Standard Class"/>
    <s v="CS-12400"/>
    <s v="Christopher Schild"/>
    <x v="3"/>
    <s v="United States"/>
    <s v="San Jose"/>
    <x v="1"/>
    <n v="95123"/>
    <x v="1"/>
    <s v="OFF-BI-10003963"/>
    <x v="1"/>
    <x v="8"/>
    <s v="Cardinal Holdit Data Disk Pockets"/>
    <x v="2056"/>
    <n v="5"/>
    <n v="0.2"/>
    <n v="9.8279999999999959"/>
  </r>
  <r>
    <n v="2451"/>
    <x v="1206"/>
    <x v="3"/>
    <x v="294"/>
    <d v="2014-03-23T00:00:00"/>
    <s v="Second Class"/>
    <s v="DB-13405"/>
    <s v="Denny Blanton"/>
    <x v="1"/>
    <s v="United States"/>
    <s v="New York City"/>
    <x v="15"/>
    <n v="10011"/>
    <x v="3"/>
    <s v="OFF-LA-10000081"/>
    <x v="1"/>
    <x v="2"/>
    <s v="Avery 496"/>
    <x v="2057"/>
    <n v="5"/>
    <n v="0"/>
    <n v="9"/>
  </r>
  <r>
    <n v="2452"/>
    <x v="1206"/>
    <x v="3"/>
    <x v="294"/>
    <d v="2014-03-23T00:00:00"/>
    <s v="Second Class"/>
    <s v="DB-13405"/>
    <s v="Denny Blanton"/>
    <x v="1"/>
    <s v="United States"/>
    <s v="New York City"/>
    <x v="15"/>
    <n v="10011"/>
    <x v="3"/>
    <s v="TEC-PH-10000149"/>
    <x v="2"/>
    <x v="7"/>
    <s v="Cisco SPA525G2 IP Phone - Wireless"/>
    <x v="2058"/>
    <n v="6"/>
    <n v="0"/>
    <n v="31.121999999999996"/>
  </r>
  <r>
    <n v="2453"/>
    <x v="1206"/>
    <x v="3"/>
    <x v="294"/>
    <d v="2014-03-23T00:00:00"/>
    <s v="Second Class"/>
    <s v="DB-13405"/>
    <s v="Denny Blanton"/>
    <x v="1"/>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1"/>
    <s v="United States"/>
    <s v="New York City"/>
    <x v="15"/>
    <n v="10011"/>
    <x v="3"/>
    <s v="TEC-AC-10002399"/>
    <x v="2"/>
    <x v="11"/>
    <s v="SanDisk Cruzer 32 GB USB Flash Drive"/>
    <x v="2059"/>
    <n v="3"/>
    <n v="0"/>
    <n v="18.2592"/>
  </r>
  <r>
    <n v="2455"/>
    <x v="1206"/>
    <x v="3"/>
    <x v="294"/>
    <d v="2014-03-23T00:00:00"/>
    <s v="Second Class"/>
    <s v="DB-13405"/>
    <s v="Denny Blanton"/>
    <x v="1"/>
    <s v="United States"/>
    <s v="New York City"/>
    <x v="15"/>
    <n v="10011"/>
    <x v="3"/>
    <s v="TEC-AC-10003038"/>
    <x v="2"/>
    <x v="11"/>
    <s v="Kingston Digital DataTraveler 16GB USB 2.0"/>
    <x v="1849"/>
    <n v="8"/>
    <n v="0"/>
    <n v="13.603999999999992"/>
  </r>
  <r>
    <n v="2456"/>
    <x v="1206"/>
    <x v="3"/>
    <x v="294"/>
    <d v="2014-03-23T00:00:00"/>
    <s v="Second Class"/>
    <s v="DB-13405"/>
    <s v="Denny Blanton"/>
    <x v="1"/>
    <s v="United States"/>
    <s v="New York City"/>
    <x v="15"/>
    <n v="10011"/>
    <x v="3"/>
    <s v="OFF-ST-10000344"/>
    <x v="1"/>
    <x v="4"/>
    <s v="Neat Ideas Personal Hanging Folder Files, Black"/>
    <x v="2060"/>
    <n v="8"/>
    <n v="0"/>
    <n v="27.934399999999997"/>
  </r>
  <r>
    <n v="2457"/>
    <x v="1206"/>
    <x v="3"/>
    <x v="294"/>
    <d v="2014-03-23T00:00:00"/>
    <s v="Second Class"/>
    <s v="DB-13405"/>
    <s v="Denny Blanton"/>
    <x v="1"/>
    <s v="United States"/>
    <s v="New York City"/>
    <x v="15"/>
    <n v="10011"/>
    <x v="3"/>
    <s v="OFF-LA-10004093"/>
    <x v="1"/>
    <x v="2"/>
    <s v="Avery 486"/>
    <x v="2061"/>
    <n v="1"/>
    <n v="0"/>
    <n v="3.4356999999999998"/>
  </r>
  <r>
    <n v="2458"/>
    <x v="1206"/>
    <x v="3"/>
    <x v="294"/>
    <d v="2014-03-23T00:00:00"/>
    <s v="Second Class"/>
    <s v="DB-13405"/>
    <s v="Denny Blanton"/>
    <x v="1"/>
    <s v="United States"/>
    <s v="New York City"/>
    <x v="15"/>
    <n v="10011"/>
    <x v="3"/>
    <s v="OFF-AR-10001683"/>
    <x v="1"/>
    <x v="6"/>
    <s v="Lumber Crayons"/>
    <x v="2062"/>
    <n v="6"/>
    <n v="0"/>
    <n v="22.458000000000002"/>
  </r>
  <r>
    <n v="2459"/>
    <x v="1206"/>
    <x v="3"/>
    <x v="294"/>
    <d v="2014-03-23T00:00:00"/>
    <s v="Second Class"/>
    <s v="DB-13405"/>
    <s v="Denny Blanton"/>
    <x v="1"/>
    <s v="United States"/>
    <s v="New York City"/>
    <x v="15"/>
    <n v="10011"/>
    <x v="3"/>
    <s v="OFF-ST-10003455"/>
    <x v="1"/>
    <x v="4"/>
    <s v="Tenex File Box, Personal Filing Tote with Lid, Black"/>
    <x v="2063"/>
    <n v="3"/>
    <n v="0"/>
    <n v="12.097800000000001"/>
  </r>
  <r>
    <n v="2460"/>
    <x v="1207"/>
    <x v="3"/>
    <x v="733"/>
    <d v="2014-08-22T00:00:00"/>
    <s v="Standard Class"/>
    <s v="JG-15160"/>
    <s v="James Galang"/>
    <x v="1"/>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1"/>
    <s v="United States"/>
    <s v="Seattle"/>
    <x v="4"/>
    <n v="98115"/>
    <x v="1"/>
    <s v="OFF-PA-10001763"/>
    <x v="1"/>
    <x v="10"/>
    <s v="Xerox 1896"/>
    <x v="2065"/>
    <n v="3"/>
    <n v="0"/>
    <n v="13.486499999999999"/>
  </r>
  <r>
    <n v="2462"/>
    <x v="1208"/>
    <x v="1"/>
    <x v="655"/>
    <d v="2012-07-13T00:00:00"/>
    <s v="Second Class"/>
    <s v="SC-20380"/>
    <s v="Shahid Collister"/>
    <x v="1"/>
    <s v="United States"/>
    <s v="Seattle"/>
    <x v="4"/>
    <n v="98115"/>
    <x v="1"/>
    <s v="OFF-BI-10001597"/>
    <x v="1"/>
    <x v="8"/>
    <s v="Wilson Jones Ledger-Size, Piano-Hinge Binder, 2&quot;, Blue"/>
    <x v="2066"/>
    <n v="3"/>
    <n v="0.2"/>
    <n v="34.423199999999987"/>
  </r>
  <r>
    <n v="2463"/>
    <x v="1209"/>
    <x v="3"/>
    <x v="734"/>
    <d v="2014-12-10T00:00:00"/>
    <s v="Standard Class"/>
    <s v="CS-12460"/>
    <s v="Chuck Sachs"/>
    <x v="1"/>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1"/>
    <s v="United States"/>
    <s v="New York City"/>
    <x v="15"/>
    <n v="10009"/>
    <x v="3"/>
    <s v="OFF-BI-10001553"/>
    <x v="1"/>
    <x v="8"/>
    <s v="SpineVue Locking Slant-D Ring Binders by Cardinal"/>
    <x v="899"/>
    <n v="2"/>
    <n v="0.2"/>
    <n v="5.1183999999999994"/>
  </r>
  <r>
    <n v="2465"/>
    <x v="1209"/>
    <x v="3"/>
    <x v="734"/>
    <d v="2014-12-10T00:00:00"/>
    <s v="Standard Class"/>
    <s v="CS-12460"/>
    <s v="Chuck Sachs"/>
    <x v="1"/>
    <s v="United States"/>
    <s v="New York City"/>
    <x v="15"/>
    <n v="10009"/>
    <x v="3"/>
    <s v="TEC-PH-10000576"/>
    <x v="2"/>
    <x v="7"/>
    <s v="AT&amp;T 1080 Corded phone"/>
    <x v="2068"/>
    <n v="1"/>
    <n v="0"/>
    <n v="36.987300000000005"/>
  </r>
  <r>
    <n v="2466"/>
    <x v="1209"/>
    <x v="3"/>
    <x v="734"/>
    <d v="2014-12-10T00:00:00"/>
    <s v="Standard Class"/>
    <s v="CS-12460"/>
    <s v="Chuck Sachs"/>
    <x v="1"/>
    <s v="United States"/>
    <s v="New York City"/>
    <x v="15"/>
    <n v="10009"/>
    <x v="3"/>
    <s v="OFF-LA-10001317"/>
    <x v="1"/>
    <x v="2"/>
    <s v="Avery 520"/>
    <x v="982"/>
    <n v="1"/>
    <n v="0"/>
    <n v="1.512"/>
  </r>
  <r>
    <n v="2467"/>
    <x v="1210"/>
    <x v="3"/>
    <x v="464"/>
    <d v="2014-05-09T00:00:00"/>
    <s v="Standard Class"/>
    <s v="MK-18160"/>
    <s v="Mike Kennedy"/>
    <x v="1"/>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1"/>
    <s v="United States"/>
    <s v="Newport News"/>
    <x v="17"/>
    <n v="23602"/>
    <x v="0"/>
    <s v="OFF-ST-10003306"/>
    <x v="1"/>
    <x v="4"/>
    <s v="Letter Size Cart"/>
    <x v="2070"/>
    <n v="4"/>
    <n v="0"/>
    <n v="165.71759999999995"/>
  </r>
  <r>
    <n v="2469"/>
    <x v="1210"/>
    <x v="3"/>
    <x v="464"/>
    <d v="2014-05-09T00:00:00"/>
    <s v="Standard Class"/>
    <s v="MK-18160"/>
    <s v="Mike Kennedy"/>
    <x v="1"/>
    <s v="United States"/>
    <s v="Newport News"/>
    <x v="17"/>
    <n v="23602"/>
    <x v="0"/>
    <s v="OFF-PA-10004983"/>
    <x v="1"/>
    <x v="10"/>
    <s v="Xerox 23"/>
    <x v="56"/>
    <n v="5"/>
    <n v="0"/>
    <n v="15.552000000000001"/>
  </r>
  <r>
    <n v="2470"/>
    <x v="1210"/>
    <x v="3"/>
    <x v="464"/>
    <d v="2014-05-09T00:00:00"/>
    <s v="Standard Class"/>
    <s v="MK-18160"/>
    <s v="Mike Kennedy"/>
    <x v="1"/>
    <s v="United States"/>
    <s v="Newport News"/>
    <x v="17"/>
    <n v="23602"/>
    <x v="0"/>
    <s v="OFF-ST-10001291"/>
    <x v="1"/>
    <x v="4"/>
    <s v="Tenex Personal Self-Stacking Standard File Box, Black/Gray"/>
    <x v="2071"/>
    <n v="1"/>
    <n v="0"/>
    <n v="4.5656999999999996"/>
  </r>
  <r>
    <n v="2471"/>
    <x v="1211"/>
    <x v="0"/>
    <x v="115"/>
    <d v="2013-01-28T00:00:00"/>
    <s v="Standard Class"/>
    <s v="CM-11935"/>
    <s v="Carlos Meador"/>
    <x v="1"/>
    <s v="United States"/>
    <s v="Fayetteville"/>
    <x v="3"/>
    <n v="28314"/>
    <x v="0"/>
    <s v="FUR-FU-10002107"/>
    <x v="0"/>
    <x v="5"/>
    <s v="Eldon Pizzaz Desk Accessories"/>
    <x v="2072"/>
    <n v="8"/>
    <n v="0.2"/>
    <n v="4.281600000000001"/>
  </r>
  <r>
    <n v="2472"/>
    <x v="1211"/>
    <x v="0"/>
    <x v="115"/>
    <d v="2013-01-28T00:00:00"/>
    <s v="Standard Class"/>
    <s v="CM-11935"/>
    <s v="Carlos Meador"/>
    <x v="1"/>
    <s v="United States"/>
    <s v="Fayetteville"/>
    <x v="3"/>
    <n v="28314"/>
    <x v="0"/>
    <s v="FUR-BO-10002213"/>
    <x v="0"/>
    <x v="0"/>
    <s v="Sauder Forest Hills Library, Woodland Oak Finish"/>
    <x v="2073"/>
    <n v="4"/>
    <n v="0.2"/>
    <n v="-67.670399999999972"/>
  </r>
  <r>
    <n v="2473"/>
    <x v="1211"/>
    <x v="0"/>
    <x v="115"/>
    <d v="2013-01-28T00:00:00"/>
    <s v="Standard Class"/>
    <s v="CM-11935"/>
    <s v="Carlos Meador"/>
    <x v="1"/>
    <s v="United States"/>
    <s v="Fayetteville"/>
    <x v="3"/>
    <n v="28314"/>
    <x v="0"/>
    <s v="OFF-AP-10000692"/>
    <x v="1"/>
    <x v="9"/>
    <s v="Fellowes Mighty 8 Compact Surge Protector"/>
    <x v="2074"/>
    <n v="4"/>
    <n v="0.2"/>
    <n v="6.4864000000000033"/>
  </r>
  <r>
    <n v="2474"/>
    <x v="1212"/>
    <x v="0"/>
    <x v="54"/>
    <d v="2013-11-07T00:00:00"/>
    <s v="First Class"/>
    <s v="PF-19225"/>
    <s v="Phillip Flathmann"/>
    <x v="1"/>
    <s v="United States"/>
    <s v="Los Angeles"/>
    <x v="1"/>
    <n v="90032"/>
    <x v="1"/>
    <s v="FUR-CH-10001190"/>
    <x v="0"/>
    <x v="1"/>
    <s v="Global Deluxe High-Back Office Chair in Storm"/>
    <x v="2075"/>
    <n v="2"/>
    <n v="0.2"/>
    <n v="-29.917800000000021"/>
  </r>
  <r>
    <n v="2475"/>
    <x v="1212"/>
    <x v="0"/>
    <x v="54"/>
    <d v="2013-11-07T00:00:00"/>
    <s v="First Class"/>
    <s v="PF-19225"/>
    <s v="Phillip Flathmann"/>
    <x v="1"/>
    <s v="United States"/>
    <s v="Los Angeles"/>
    <x v="1"/>
    <n v="90032"/>
    <x v="1"/>
    <s v="TEC-AC-10000682"/>
    <x v="2"/>
    <x v="11"/>
    <s v="Kensington K72356US Mouse-in-a-Box USB Desktop Mouse"/>
    <x v="2076"/>
    <n v="5"/>
    <n v="0"/>
    <n v="29.032499999999999"/>
  </r>
  <r>
    <n v="2476"/>
    <x v="1212"/>
    <x v="0"/>
    <x v="54"/>
    <d v="2013-11-07T00:00:00"/>
    <s v="First Class"/>
    <s v="PF-19225"/>
    <s v="Phillip Flathmann"/>
    <x v="1"/>
    <s v="United States"/>
    <s v="Los Angeles"/>
    <x v="1"/>
    <n v="90032"/>
    <x v="1"/>
    <s v="OFF-LA-10004545"/>
    <x v="1"/>
    <x v="2"/>
    <s v="Avery 50"/>
    <x v="2077"/>
    <n v="7"/>
    <n v="0"/>
    <n v="41.223699999999994"/>
  </r>
  <r>
    <n v="2477"/>
    <x v="1212"/>
    <x v="0"/>
    <x v="54"/>
    <d v="2013-11-07T00:00:00"/>
    <s v="First Class"/>
    <s v="PF-19225"/>
    <s v="Phillip Flathmann"/>
    <x v="1"/>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2"/>
    <s v="United States"/>
    <s v="Los Angeles"/>
    <x v="1"/>
    <n v="90036"/>
    <x v="1"/>
    <s v="FUR-TA-10000198"/>
    <x v="0"/>
    <x v="3"/>
    <s v="Chromcraft Bull-Nose Wood Oval Conference Tables &amp; Bases"/>
    <x v="2079"/>
    <n v="3"/>
    <n v="0.2"/>
    <n v="-99.176400000000001"/>
  </r>
  <r>
    <n v="2479"/>
    <x v="1214"/>
    <x v="2"/>
    <x v="103"/>
    <d v="2011-09-19T00:00:00"/>
    <s v="Standard Class"/>
    <s v="DC-12850"/>
    <s v="Dan Campbell"/>
    <x v="1"/>
    <s v="United States"/>
    <s v="New York City"/>
    <x v="15"/>
    <n v="10011"/>
    <x v="3"/>
    <s v="OFF-AR-10002833"/>
    <x v="1"/>
    <x v="6"/>
    <s v="Newell 322"/>
    <x v="1410"/>
    <n v="3"/>
    <n v="0"/>
    <n v="1.4742000000000002"/>
  </r>
  <r>
    <n v="2480"/>
    <x v="1215"/>
    <x v="3"/>
    <x v="249"/>
    <d v="2014-06-26T00:00:00"/>
    <s v="Standard Class"/>
    <s v="FO-14305"/>
    <s v="Frank Olsen"/>
    <x v="1"/>
    <s v="United States"/>
    <s v="Dallas"/>
    <x v="5"/>
    <n v="75220"/>
    <x v="2"/>
    <s v="OFF-SU-10002557"/>
    <x v="1"/>
    <x v="14"/>
    <s v="Fiskars Spring-Action Scissors"/>
    <x v="2080"/>
    <n v="1"/>
    <n v="0.2"/>
    <n v="0.83879999999999999"/>
  </r>
  <r>
    <n v="2481"/>
    <x v="1215"/>
    <x v="3"/>
    <x v="249"/>
    <d v="2014-06-26T00:00:00"/>
    <s v="Standard Class"/>
    <s v="FO-14305"/>
    <s v="Frank Olsen"/>
    <x v="1"/>
    <s v="United States"/>
    <s v="Dallas"/>
    <x v="5"/>
    <n v="75220"/>
    <x v="2"/>
    <s v="OFF-ST-10003656"/>
    <x v="1"/>
    <x v="4"/>
    <s v="Safco Industrial Wire Shelving"/>
    <x v="2081"/>
    <n v="2"/>
    <n v="0.2"/>
    <n v="-32.636600000000001"/>
  </r>
  <r>
    <n v="2482"/>
    <x v="1216"/>
    <x v="3"/>
    <x v="165"/>
    <d v="2015-01-01T00:00:00"/>
    <s v="Standard Class"/>
    <s v="AH-10210"/>
    <s v="Alan Hwang"/>
    <x v="1"/>
    <s v="United States"/>
    <s v="Seattle"/>
    <x v="4"/>
    <n v="98105"/>
    <x v="1"/>
    <s v="OFF-ST-10001097"/>
    <x v="1"/>
    <x v="4"/>
    <s v="Office Impressions Heavy Duty Welded Shelving &amp; Multimedia Storage Drawers"/>
    <x v="2082"/>
    <n v="6"/>
    <n v="0"/>
    <n v="0"/>
  </r>
  <r>
    <n v="2483"/>
    <x v="1217"/>
    <x v="3"/>
    <x v="735"/>
    <d v="2014-09-04T00:00:00"/>
    <s v="Standard Class"/>
    <s v="KN-16705"/>
    <s v="Kristina Nunn"/>
    <x v="3"/>
    <s v="United States"/>
    <s v="Seattle"/>
    <x v="4"/>
    <n v="98105"/>
    <x v="1"/>
    <s v="TEC-PH-10000912"/>
    <x v="2"/>
    <x v="7"/>
    <s v="Anker 24W Portable Micro USB Car Charger"/>
    <x v="2083"/>
    <n v="4"/>
    <n v="0.2"/>
    <n v="11.429599999999999"/>
  </r>
  <r>
    <n v="2484"/>
    <x v="1217"/>
    <x v="3"/>
    <x v="735"/>
    <d v="2014-09-04T00:00:00"/>
    <s v="Standard Class"/>
    <s v="KN-16705"/>
    <s v="Kristina Nunn"/>
    <x v="3"/>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3"/>
    <s v="United States"/>
    <s v="Seattle"/>
    <x v="4"/>
    <n v="98105"/>
    <x v="1"/>
    <s v="OFF-BI-10001658"/>
    <x v="1"/>
    <x v="8"/>
    <s v="GBC Standard Therm-A-Bind Covers"/>
    <x v="2085"/>
    <n v="5"/>
    <n v="0.2"/>
    <n v="32.396000000000001"/>
  </r>
  <r>
    <n v="2486"/>
    <x v="1217"/>
    <x v="3"/>
    <x v="735"/>
    <d v="2014-09-04T00:00:00"/>
    <s v="Standard Class"/>
    <s v="KN-16705"/>
    <s v="Kristina Nunn"/>
    <x v="3"/>
    <s v="United States"/>
    <s v="Seattle"/>
    <x v="4"/>
    <n v="98105"/>
    <x v="1"/>
    <s v="OFF-AR-10003856"/>
    <x v="1"/>
    <x v="6"/>
    <s v="Newell 344"/>
    <x v="348"/>
    <n v="2"/>
    <n v="0"/>
    <n v="1.4455999999999998"/>
  </r>
  <r>
    <n v="2487"/>
    <x v="1218"/>
    <x v="1"/>
    <x v="98"/>
    <d v="2012-01-04T00:00:00"/>
    <s v="Second Class"/>
    <s v="CB-12535"/>
    <s v="Claudia Bergmann"/>
    <x v="2"/>
    <s v="United States"/>
    <s v="Newark"/>
    <x v="13"/>
    <n v="19711"/>
    <x v="3"/>
    <s v="OFF-ST-10001837"/>
    <x v="1"/>
    <x v="4"/>
    <s v="SAFCO Mobile Desk Side File, Wire Frame"/>
    <x v="2086"/>
    <n v="2"/>
    <n v="0"/>
    <n v="22.235199999999999"/>
  </r>
  <r>
    <n v="2488"/>
    <x v="1218"/>
    <x v="1"/>
    <x v="98"/>
    <d v="2012-01-04T00:00:00"/>
    <s v="Second Class"/>
    <s v="CB-12535"/>
    <s v="Claudia Bergmann"/>
    <x v="2"/>
    <s v="United States"/>
    <s v="Newark"/>
    <x v="13"/>
    <n v="19711"/>
    <x v="3"/>
    <s v="OFF-AR-10001473"/>
    <x v="1"/>
    <x v="6"/>
    <s v="Newell 313"/>
    <x v="296"/>
    <n v="3"/>
    <n v="0"/>
    <n v="2.6568000000000005"/>
  </r>
  <r>
    <n v="2489"/>
    <x v="1218"/>
    <x v="1"/>
    <x v="98"/>
    <d v="2012-01-04T00:00:00"/>
    <s v="Second Class"/>
    <s v="CB-12535"/>
    <s v="Claudia Bergmann"/>
    <x v="2"/>
    <s v="United States"/>
    <s v="Newark"/>
    <x v="13"/>
    <n v="19711"/>
    <x v="3"/>
    <s v="OFF-PA-10004285"/>
    <x v="1"/>
    <x v="10"/>
    <s v="Xerox 1959"/>
    <x v="130"/>
    <n v="3"/>
    <n v="0"/>
    <n v="9.6191999999999993"/>
  </r>
  <r>
    <n v="2490"/>
    <x v="1219"/>
    <x v="1"/>
    <x v="330"/>
    <d v="2012-10-13T00:00:00"/>
    <s v="Second Class"/>
    <s v="TB-21250"/>
    <s v="Tim Brockman"/>
    <x v="1"/>
    <s v="United States"/>
    <s v="New York City"/>
    <x v="15"/>
    <n v="10024"/>
    <x v="3"/>
    <s v="TEC-PH-10001835"/>
    <x v="2"/>
    <x v="7"/>
    <s v="Jawbone JAMBOX Wireless Bluetooth Speaker"/>
    <x v="2087"/>
    <n v="4"/>
    <n v="0"/>
    <n v="303.3408"/>
  </r>
  <r>
    <n v="2491"/>
    <x v="1219"/>
    <x v="1"/>
    <x v="330"/>
    <d v="2012-10-13T00:00:00"/>
    <s v="Second Class"/>
    <s v="TB-21250"/>
    <s v="Tim Brockman"/>
    <x v="1"/>
    <s v="United States"/>
    <s v="New York City"/>
    <x v="15"/>
    <n v="10024"/>
    <x v="3"/>
    <s v="OFF-PA-10002245"/>
    <x v="1"/>
    <x v="10"/>
    <s v="Xerox 1895"/>
    <x v="100"/>
    <n v="4"/>
    <n v="0"/>
    <n v="10.763999999999999"/>
  </r>
  <r>
    <n v="2492"/>
    <x v="1220"/>
    <x v="2"/>
    <x v="736"/>
    <d v="2011-12-15T00:00:00"/>
    <s v="Second Class"/>
    <s v="KD-16345"/>
    <s v="Katherine Ducich"/>
    <x v="1"/>
    <s v="United States"/>
    <s v="Los Angeles"/>
    <x v="1"/>
    <n v="90049"/>
    <x v="1"/>
    <s v="OFF-PA-10001457"/>
    <x v="1"/>
    <x v="10"/>
    <s v="White GlueTop Scratch Pads"/>
    <x v="2088"/>
    <n v="6"/>
    <n v="0"/>
    <n v="41.51039999999999"/>
  </r>
  <r>
    <n v="2493"/>
    <x v="1221"/>
    <x v="2"/>
    <x v="84"/>
    <d v="2011-11-23T00:00:00"/>
    <s v="Standard Class"/>
    <s v="JM-15865"/>
    <s v="John Murray"/>
    <x v="1"/>
    <s v="United States"/>
    <s v="Jamestown"/>
    <x v="15"/>
    <n v="14701"/>
    <x v="3"/>
    <s v="TEC-PH-10002885"/>
    <x v="2"/>
    <x v="7"/>
    <s v="Apple iPhone 5"/>
    <x v="2089"/>
    <n v="7"/>
    <n v="0"/>
    <n v="1228.1787000000004"/>
  </r>
  <r>
    <n v="2494"/>
    <x v="1222"/>
    <x v="0"/>
    <x v="545"/>
    <d v="2013-09-15T00:00:00"/>
    <s v="Second Class"/>
    <s v="KT-16480"/>
    <s v="Kean Thornton"/>
    <x v="1"/>
    <s v="United States"/>
    <s v="Houston"/>
    <x v="5"/>
    <n v="77095"/>
    <x v="2"/>
    <s v="FUR-TA-10004086"/>
    <x v="0"/>
    <x v="3"/>
    <s v="KI Adjustable-Height Table"/>
    <x v="2090"/>
    <n v="5"/>
    <n v="0.3"/>
    <n v="-34.39200000000001"/>
  </r>
  <r>
    <n v="2495"/>
    <x v="1222"/>
    <x v="0"/>
    <x v="545"/>
    <d v="2013-09-15T00:00:00"/>
    <s v="Second Class"/>
    <s v="KT-16480"/>
    <s v="Kean Thornton"/>
    <x v="1"/>
    <s v="United States"/>
    <s v="Houston"/>
    <x v="5"/>
    <n v="77095"/>
    <x v="2"/>
    <s v="TEC-PH-10000895"/>
    <x v="2"/>
    <x v="7"/>
    <s v="Polycom VVX 310 VoIP phone"/>
    <x v="2091"/>
    <n v="5"/>
    <n v="0.2"/>
    <n v="53.997000000000043"/>
  </r>
  <r>
    <n v="2496"/>
    <x v="1223"/>
    <x v="2"/>
    <x v="737"/>
    <d v="2011-06-22T00:00:00"/>
    <s v="Standard Class"/>
    <s v="SC-20575"/>
    <s v="Sonia Cooley"/>
    <x v="1"/>
    <s v="United States"/>
    <s v="Mishawaka"/>
    <x v="14"/>
    <n v="46544"/>
    <x v="2"/>
    <s v="FUR-CH-10000225"/>
    <x v="0"/>
    <x v="1"/>
    <s v="Global Geo Office Task Chair, Gray"/>
    <x v="345"/>
    <n v="8"/>
    <n v="0"/>
    <n v="32.391999999999939"/>
  </r>
  <r>
    <n v="2497"/>
    <x v="1224"/>
    <x v="1"/>
    <x v="120"/>
    <d v="2012-10-01T00:00:00"/>
    <s v="Standard Class"/>
    <s v="BS-11800"/>
    <s v="Bryan Spruell"/>
    <x v="3"/>
    <s v="United States"/>
    <s v="San Diego"/>
    <x v="1"/>
    <n v="92037"/>
    <x v="1"/>
    <s v="OFF-ST-10002370"/>
    <x v="1"/>
    <x v="4"/>
    <s v="Sortfiler Multipurpose Personal File Organizer, Black"/>
    <x v="2092"/>
    <n v="3"/>
    <n v="0"/>
    <n v="18.609299999999998"/>
  </r>
  <r>
    <n v="2498"/>
    <x v="1224"/>
    <x v="1"/>
    <x v="120"/>
    <d v="2012-10-01T00:00:00"/>
    <s v="Standard Class"/>
    <s v="BS-11800"/>
    <s v="Bryan Spruell"/>
    <x v="3"/>
    <s v="United States"/>
    <s v="San Diego"/>
    <x v="1"/>
    <n v="92037"/>
    <x v="1"/>
    <s v="OFF-EN-10000056"/>
    <x v="1"/>
    <x v="12"/>
    <s v="Cameo Buff Policy Envelopes"/>
    <x v="2093"/>
    <n v="2"/>
    <n v="0"/>
    <n v="58.496199999999988"/>
  </r>
  <r>
    <n v="2499"/>
    <x v="1225"/>
    <x v="0"/>
    <x v="288"/>
    <d v="2013-05-25T00:00:00"/>
    <s v="Standard Class"/>
    <s v="BT-11395"/>
    <s v="Bill Tyler"/>
    <x v="2"/>
    <s v="United States"/>
    <s v="San Francisco"/>
    <x v="1"/>
    <n v="94109"/>
    <x v="1"/>
    <s v="OFF-BI-10004817"/>
    <x v="1"/>
    <x v="8"/>
    <s v="GBC Personal VeloBind Strips"/>
    <x v="2094"/>
    <n v="1"/>
    <n v="0.2"/>
    <n v="3.3543999999999996"/>
  </r>
  <r>
    <n v="2500"/>
    <x v="1226"/>
    <x v="3"/>
    <x v="738"/>
    <d v="2014-06-24T00:00:00"/>
    <s v="First Class"/>
    <s v="DC-12850"/>
    <s v="Dan Campbell"/>
    <x v="1"/>
    <s v="United States"/>
    <s v="Miami"/>
    <x v="2"/>
    <n v="33178"/>
    <x v="0"/>
    <s v="OFF-EN-10004483"/>
    <x v="1"/>
    <x v="12"/>
    <s v="#10 White Business Envelopes,4 1/8 x 9 1/2"/>
    <x v="2095"/>
    <n v="3"/>
    <n v="0.2"/>
    <n v="12.692699999999995"/>
  </r>
  <r>
    <n v="2501"/>
    <x v="1227"/>
    <x v="3"/>
    <x v="46"/>
    <d v="2014-06-21T00:00:00"/>
    <s v="First Class"/>
    <s v="LS-17200"/>
    <s v="Luke Schmidt"/>
    <x v="2"/>
    <s v="United States"/>
    <s v="Skokie"/>
    <x v="10"/>
    <n v="60076"/>
    <x v="2"/>
    <s v="OFF-PA-10001892"/>
    <x v="1"/>
    <x v="10"/>
    <s v="Rediform Wirebound &quot;Phone Memo&quot; Message Book, 11 x 5-3/4"/>
    <x v="2096"/>
    <n v="2"/>
    <n v="0.2"/>
    <n v="4.4311999999999996"/>
  </r>
  <r>
    <n v="2502"/>
    <x v="1227"/>
    <x v="3"/>
    <x v="46"/>
    <d v="2014-06-21T00:00:00"/>
    <s v="First Class"/>
    <s v="LS-17200"/>
    <s v="Luke Schmidt"/>
    <x v="2"/>
    <s v="United States"/>
    <s v="Skokie"/>
    <x v="10"/>
    <n v="60076"/>
    <x v="2"/>
    <s v="OFF-BI-10000546"/>
    <x v="1"/>
    <x v="8"/>
    <s v="Avery Durable Binders"/>
    <x v="2097"/>
    <n v="4"/>
    <n v="0.8"/>
    <n v="-3.5711999999999993"/>
  </r>
  <r>
    <n v="2503"/>
    <x v="1227"/>
    <x v="3"/>
    <x v="46"/>
    <d v="2014-06-21T00:00:00"/>
    <s v="First Class"/>
    <s v="LS-17200"/>
    <s v="Luke Schmidt"/>
    <x v="2"/>
    <s v="United States"/>
    <s v="Skokie"/>
    <x v="10"/>
    <n v="60076"/>
    <x v="2"/>
    <s v="OFF-BI-10001294"/>
    <x v="1"/>
    <x v="8"/>
    <s v="Fellowes Binding Cases"/>
    <x v="2098"/>
    <n v="4"/>
    <n v="0.8"/>
    <n v="-16.380000000000003"/>
  </r>
  <r>
    <n v="2504"/>
    <x v="1228"/>
    <x v="0"/>
    <x v="696"/>
    <d v="2013-11-20T00:00:00"/>
    <s v="Standard Class"/>
    <s v="RR-19315"/>
    <s v="Ralph Ritter"/>
    <x v="1"/>
    <s v="United States"/>
    <s v="San Francisco"/>
    <x v="1"/>
    <n v="94110"/>
    <x v="1"/>
    <s v="OFF-LA-10000248"/>
    <x v="1"/>
    <x v="2"/>
    <s v="Avery 52"/>
    <x v="1576"/>
    <n v="2"/>
    <n v="0"/>
    <n v="3.4685999999999999"/>
  </r>
  <r>
    <n v="2505"/>
    <x v="1229"/>
    <x v="2"/>
    <x v="739"/>
    <d v="2011-07-27T00:00:00"/>
    <s v="Second Class"/>
    <s v="KL-16645"/>
    <s v="Ken Lonsdale"/>
    <x v="1"/>
    <s v="United States"/>
    <s v="San Francisco"/>
    <x v="1"/>
    <n v="94122"/>
    <x v="1"/>
    <s v="OFF-ST-10001228"/>
    <x v="1"/>
    <x v="4"/>
    <s v="Fellowes Personal Hanging Folder Files, Navy"/>
    <x v="2099"/>
    <n v="4"/>
    <n v="0"/>
    <n v="15.041600000000003"/>
  </r>
  <r>
    <n v="2506"/>
    <x v="1229"/>
    <x v="2"/>
    <x v="739"/>
    <d v="2011-07-27T00:00:00"/>
    <s v="Second Class"/>
    <s v="KL-16645"/>
    <s v="Ken Lonsdale"/>
    <x v="1"/>
    <s v="United States"/>
    <s v="San Francisco"/>
    <x v="1"/>
    <n v="94122"/>
    <x v="1"/>
    <s v="OFF-SU-10000151"/>
    <x v="1"/>
    <x v="14"/>
    <s v="High Speed Automatic Electric Letter Opener"/>
    <x v="2100"/>
    <n v="5"/>
    <n v="0"/>
    <n v="327.50599999999963"/>
  </r>
  <r>
    <n v="2507"/>
    <x v="1229"/>
    <x v="2"/>
    <x v="739"/>
    <d v="2011-07-27T00:00:00"/>
    <s v="Second Class"/>
    <s v="KL-16645"/>
    <s v="Ken Lonsdale"/>
    <x v="1"/>
    <s v="United States"/>
    <s v="San Francisco"/>
    <x v="1"/>
    <n v="94122"/>
    <x v="1"/>
    <s v="FUR-FU-10004351"/>
    <x v="0"/>
    <x v="5"/>
    <s v="Staples"/>
    <x v="2101"/>
    <n v="8"/>
    <n v="0"/>
    <n v="34.284800000000004"/>
  </r>
  <r>
    <n v="2508"/>
    <x v="1230"/>
    <x v="1"/>
    <x v="740"/>
    <d v="2012-07-02T00:00:00"/>
    <s v="Same Day"/>
    <s v="RB-19435"/>
    <s v="Richard Bierner"/>
    <x v="1"/>
    <s v="United States"/>
    <s v="Houston"/>
    <x v="5"/>
    <n v="77070"/>
    <x v="2"/>
    <s v="OFF-AP-10001293"/>
    <x v="1"/>
    <x v="9"/>
    <s v="Belkin 8 Outlet Surge Protector"/>
    <x v="2102"/>
    <n v="4"/>
    <n v="0.8"/>
    <n v="-85.238399999999999"/>
  </r>
  <r>
    <n v="2509"/>
    <x v="1231"/>
    <x v="3"/>
    <x v="580"/>
    <d v="2014-03-09T00:00:00"/>
    <s v="Standard Class"/>
    <s v="MY-17380"/>
    <s v="Maribeth Yedwab"/>
    <x v="2"/>
    <s v="United States"/>
    <s v="Los Angeles"/>
    <x v="1"/>
    <n v="90045"/>
    <x v="1"/>
    <s v="TEC-PH-10000675"/>
    <x v="2"/>
    <x v="7"/>
    <s v="Panasonic KX TS3282B Corded phone"/>
    <x v="2103"/>
    <n v="3"/>
    <n v="0.2"/>
    <n v="14.758199999999995"/>
  </r>
  <r>
    <n v="2510"/>
    <x v="1231"/>
    <x v="3"/>
    <x v="580"/>
    <d v="2014-03-09T00:00:00"/>
    <s v="Standard Class"/>
    <s v="MY-17380"/>
    <s v="Maribeth Yedwab"/>
    <x v="2"/>
    <s v="United States"/>
    <s v="Los Angeles"/>
    <x v="1"/>
    <n v="90045"/>
    <x v="1"/>
    <s v="TEC-AC-10000580"/>
    <x v="2"/>
    <x v="11"/>
    <s v="Logitech G13 Programmable Gameboard with LCD Display"/>
    <x v="2104"/>
    <n v="6"/>
    <n v="0"/>
    <n v="52.79340000000002"/>
  </r>
  <r>
    <n v="2511"/>
    <x v="1232"/>
    <x v="0"/>
    <x v="741"/>
    <d v="2013-11-24T00:00:00"/>
    <s v="Standard Class"/>
    <s v="AW-10930"/>
    <s v="Arthur Wiediger"/>
    <x v="3"/>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1"/>
    <s v="United States"/>
    <s v="Monroe"/>
    <x v="28"/>
    <n v="71203"/>
    <x v="0"/>
    <s v="TEC-AC-10003116"/>
    <x v="2"/>
    <x v="11"/>
    <s v="Memorex Froggy Flash Drive 8 GB"/>
    <x v="2106"/>
    <n v="6"/>
    <n v="0"/>
    <n v="41.534999999999997"/>
  </r>
  <r>
    <n v="2513"/>
    <x v="1234"/>
    <x v="3"/>
    <x v="574"/>
    <d v="2014-12-07T00:00:00"/>
    <s v="Standard Class"/>
    <s v="DB-12910"/>
    <s v="Daniel Byrd"/>
    <x v="3"/>
    <s v="United States"/>
    <s v="Tampa"/>
    <x v="2"/>
    <n v="33614"/>
    <x v="0"/>
    <s v="OFF-BI-10002429"/>
    <x v="1"/>
    <x v="8"/>
    <s v="Premier Elliptical Ring Binder, Black"/>
    <x v="2107"/>
    <n v="5"/>
    <n v="0.7"/>
    <n v="-33.483999999999995"/>
  </r>
  <r>
    <n v="2514"/>
    <x v="1235"/>
    <x v="0"/>
    <x v="583"/>
    <d v="2013-11-18T00:00:00"/>
    <s v="Standard Class"/>
    <s v="BB-11545"/>
    <s v="Brenda Bowman"/>
    <x v="2"/>
    <s v="United States"/>
    <s v="Chicago"/>
    <x v="10"/>
    <n v="60623"/>
    <x v="2"/>
    <s v="TEC-AC-10003280"/>
    <x v="2"/>
    <x v="11"/>
    <s v="Belkin F8E887 USB Wired Ergonomic Keyboard"/>
    <x v="1679"/>
    <n v="4"/>
    <n v="0.2"/>
    <n v="1.1995999999999931"/>
  </r>
  <r>
    <n v="2515"/>
    <x v="1235"/>
    <x v="0"/>
    <x v="583"/>
    <d v="2013-11-18T00:00:00"/>
    <s v="Standard Class"/>
    <s v="BB-11545"/>
    <s v="Brenda Bowman"/>
    <x v="2"/>
    <s v="United States"/>
    <s v="Chicago"/>
    <x v="10"/>
    <n v="60623"/>
    <x v="2"/>
    <s v="FUR-CH-10004540"/>
    <x v="0"/>
    <x v="1"/>
    <s v="Global Chrome Stack Chair"/>
    <x v="1404"/>
    <n v="2"/>
    <n v="0.3"/>
    <n v="-2.0567999999999991"/>
  </r>
  <r>
    <n v="2516"/>
    <x v="1236"/>
    <x v="2"/>
    <x v="742"/>
    <d v="2011-09-10T00:00:00"/>
    <s v="Standard Class"/>
    <s v="NP-18700"/>
    <s v="Nora Preis"/>
    <x v="1"/>
    <s v="United States"/>
    <s v="Bowling Green"/>
    <x v="24"/>
    <n v="43402"/>
    <x v="3"/>
    <s v="OFF-ST-10000585"/>
    <x v="1"/>
    <x v="4"/>
    <s v="Economy Rollaway Files"/>
    <x v="2108"/>
    <n v="2"/>
    <n v="0.2"/>
    <n v="19.823999999999998"/>
  </r>
  <r>
    <n v="2517"/>
    <x v="1237"/>
    <x v="2"/>
    <x v="647"/>
    <d v="2011-11-22T00:00:00"/>
    <s v="Standard Class"/>
    <s v="PB-19105"/>
    <s v="Peter Bühler"/>
    <x v="1"/>
    <s v="United States"/>
    <s v="Houston"/>
    <x v="5"/>
    <n v="77095"/>
    <x v="2"/>
    <s v="OFF-EN-10003001"/>
    <x v="1"/>
    <x v="12"/>
    <s v="Ames Color-File Green Diamond Border X-ray Mailers"/>
    <x v="2109"/>
    <n v="9"/>
    <n v="0.2"/>
    <n v="204.07139999999995"/>
  </r>
  <r>
    <n v="2518"/>
    <x v="1238"/>
    <x v="3"/>
    <x v="743"/>
    <d v="2014-05-08T00:00:00"/>
    <s v="Standard Class"/>
    <s v="DW-13585"/>
    <s v="Dorothy Wardle"/>
    <x v="2"/>
    <s v="United States"/>
    <s v="Westfield"/>
    <x v="30"/>
    <n v="7090"/>
    <x v="3"/>
    <s v="FUR-FU-10003975"/>
    <x v="0"/>
    <x v="5"/>
    <s v="Eldon Advantage Chair Mats for Low to Medium Pile Carpets"/>
    <x v="2110"/>
    <n v="3"/>
    <n v="0"/>
    <n v="12.992999999999988"/>
  </r>
  <r>
    <n v="2519"/>
    <x v="1239"/>
    <x v="0"/>
    <x v="680"/>
    <d v="2013-10-22T00:00:00"/>
    <s v="Standard Class"/>
    <s v="CD-12790"/>
    <s v="Cynthia Delaney"/>
    <x v="3"/>
    <s v="United States"/>
    <s v="Oklahoma City"/>
    <x v="26"/>
    <n v="73120"/>
    <x v="2"/>
    <s v="OFF-LA-10004559"/>
    <x v="1"/>
    <x v="2"/>
    <s v="Avery 49"/>
    <x v="171"/>
    <n v="7"/>
    <n v="0"/>
    <n v="9.8783999999999992"/>
  </r>
  <r>
    <n v="2520"/>
    <x v="1239"/>
    <x v="0"/>
    <x v="680"/>
    <d v="2013-10-22T00:00:00"/>
    <s v="Standard Class"/>
    <s v="CD-12790"/>
    <s v="Cynthia Delaney"/>
    <x v="3"/>
    <s v="United States"/>
    <s v="Oklahoma City"/>
    <x v="26"/>
    <n v="73120"/>
    <x v="2"/>
    <s v="OFF-LA-10003223"/>
    <x v="1"/>
    <x v="2"/>
    <s v="Avery 508"/>
    <x v="2111"/>
    <n v="6"/>
    <n v="0"/>
    <n v="14.4354"/>
  </r>
  <r>
    <n v="2521"/>
    <x v="1239"/>
    <x v="0"/>
    <x v="680"/>
    <d v="2013-10-22T00:00:00"/>
    <s v="Standard Class"/>
    <s v="CD-12790"/>
    <s v="Cynthia Delaney"/>
    <x v="3"/>
    <s v="United States"/>
    <s v="Oklahoma City"/>
    <x v="26"/>
    <n v="73120"/>
    <x v="2"/>
    <s v="OFF-AP-10002651"/>
    <x v="1"/>
    <x v="9"/>
    <s v="Hoover Upright Vacuum With Dirt Cup"/>
    <x v="2112"/>
    <n v="3"/>
    <n v="0"/>
    <n v="251.89109999999988"/>
  </r>
  <r>
    <n v="2522"/>
    <x v="1239"/>
    <x v="0"/>
    <x v="680"/>
    <d v="2013-10-22T00:00:00"/>
    <s v="Standard Class"/>
    <s v="CD-12790"/>
    <s v="Cynthia Delaney"/>
    <x v="3"/>
    <s v="United States"/>
    <s v="Oklahoma City"/>
    <x v="26"/>
    <n v="73120"/>
    <x v="2"/>
    <s v="OFF-PA-10003177"/>
    <x v="1"/>
    <x v="10"/>
    <s v="Xerox 1999"/>
    <x v="91"/>
    <n v="2"/>
    <n v="0"/>
    <n v="6.2208000000000006"/>
  </r>
  <r>
    <n v="2523"/>
    <x v="1239"/>
    <x v="0"/>
    <x v="680"/>
    <d v="2013-10-22T00:00:00"/>
    <s v="Standard Class"/>
    <s v="CD-12790"/>
    <s v="Cynthia Delaney"/>
    <x v="3"/>
    <s v="United States"/>
    <s v="Oklahoma City"/>
    <x v="26"/>
    <n v="73120"/>
    <x v="2"/>
    <s v="TEC-PH-10003442"/>
    <x v="2"/>
    <x v="7"/>
    <s v="Samsung Replacement EH64AVFWE Premium Headset"/>
    <x v="2113"/>
    <n v="1"/>
    <n v="0"/>
    <n v="1.375"/>
  </r>
  <r>
    <n v="2524"/>
    <x v="1239"/>
    <x v="0"/>
    <x v="680"/>
    <d v="2013-10-22T00:00:00"/>
    <s v="Standard Class"/>
    <s v="CD-12790"/>
    <s v="Cynthia Delaney"/>
    <x v="3"/>
    <s v="United States"/>
    <s v="Oklahoma City"/>
    <x v="26"/>
    <n v="73120"/>
    <x v="2"/>
    <s v="OFF-BI-10000977"/>
    <x v="1"/>
    <x v="8"/>
    <s v="Ibico Plastic Spiral Binding Combs"/>
    <x v="2114"/>
    <n v="4"/>
    <n v="0"/>
    <n v="55.935999999999993"/>
  </r>
  <r>
    <n v="2525"/>
    <x v="1240"/>
    <x v="1"/>
    <x v="744"/>
    <d v="2012-04-10T00:00:00"/>
    <s v="Standard Class"/>
    <s v="TT-21220"/>
    <s v="Thomas Thornton"/>
    <x v="1"/>
    <s v="United States"/>
    <s v="Houston"/>
    <x v="5"/>
    <n v="77041"/>
    <x v="2"/>
    <s v="OFF-AR-10004078"/>
    <x v="1"/>
    <x v="6"/>
    <s v="Newell 312"/>
    <x v="2115"/>
    <n v="9"/>
    <n v="0.2"/>
    <n v="5.2559999999999985"/>
  </r>
  <r>
    <n v="2526"/>
    <x v="1240"/>
    <x v="1"/>
    <x v="744"/>
    <d v="2012-04-10T00:00:00"/>
    <s v="Standard Class"/>
    <s v="TT-21220"/>
    <s v="Thomas Thornton"/>
    <x v="1"/>
    <s v="United States"/>
    <s v="Houston"/>
    <x v="5"/>
    <n v="77041"/>
    <x v="2"/>
    <s v="TEC-AC-10002550"/>
    <x v="2"/>
    <x v="11"/>
    <s v="Maxell 4.7GB DVD-RW 3/Pack"/>
    <x v="2116"/>
    <n v="2"/>
    <n v="0.2"/>
    <n v="4.4603999999999999"/>
  </r>
  <r>
    <n v="2527"/>
    <x v="1240"/>
    <x v="1"/>
    <x v="744"/>
    <d v="2012-04-10T00:00:00"/>
    <s v="Standard Class"/>
    <s v="TT-21220"/>
    <s v="Thomas Thornton"/>
    <x v="1"/>
    <s v="United States"/>
    <s v="Houston"/>
    <x v="5"/>
    <n v="77041"/>
    <x v="2"/>
    <s v="OFF-BI-10004965"/>
    <x v="1"/>
    <x v="8"/>
    <s v="Ibico Covers for Plastic or Wire Binding Elements"/>
    <x v="2117"/>
    <n v="3"/>
    <n v="0.8"/>
    <n v="-12.075000000000003"/>
  </r>
  <r>
    <n v="2528"/>
    <x v="1240"/>
    <x v="1"/>
    <x v="744"/>
    <d v="2012-04-10T00:00:00"/>
    <s v="Standard Class"/>
    <s v="TT-21220"/>
    <s v="Thomas Thornton"/>
    <x v="1"/>
    <s v="United States"/>
    <s v="Houston"/>
    <x v="5"/>
    <n v="77041"/>
    <x v="2"/>
    <s v="OFF-BI-10004209"/>
    <x v="1"/>
    <x v="8"/>
    <s v="Fellowes Twister Kit, Gray/Clear, 3/pkg"/>
    <x v="2118"/>
    <n v="6"/>
    <n v="0.8"/>
    <n v="-16.884"/>
  </r>
  <r>
    <n v="2529"/>
    <x v="1240"/>
    <x v="1"/>
    <x v="744"/>
    <d v="2012-04-10T00:00:00"/>
    <s v="Standard Class"/>
    <s v="TT-21220"/>
    <s v="Thomas Thornton"/>
    <x v="1"/>
    <s v="United States"/>
    <s v="Houston"/>
    <x v="5"/>
    <n v="77041"/>
    <x v="2"/>
    <s v="OFF-PA-10001526"/>
    <x v="1"/>
    <x v="10"/>
    <s v="Xerox 1949"/>
    <x v="892"/>
    <n v="2"/>
    <n v="0.2"/>
    <n v="2.8884000000000007"/>
  </r>
  <r>
    <n v="2530"/>
    <x v="1241"/>
    <x v="2"/>
    <x v="745"/>
    <d v="2011-10-29T00:00:00"/>
    <s v="Standard Class"/>
    <s v="DB-12910"/>
    <s v="Daniel Byrd"/>
    <x v="3"/>
    <s v="United States"/>
    <s v="Fort Lauderdale"/>
    <x v="2"/>
    <n v="33311"/>
    <x v="0"/>
    <s v="OFF-PA-10000788"/>
    <x v="1"/>
    <x v="10"/>
    <s v="Xerox 210"/>
    <x v="563"/>
    <n v="2"/>
    <n v="0.2"/>
    <n v="3.6288"/>
  </r>
  <r>
    <n v="2531"/>
    <x v="1242"/>
    <x v="2"/>
    <x v="654"/>
    <d v="2011-08-21T00:00:00"/>
    <s v="Standard Class"/>
    <s v="DJ-13510"/>
    <s v="Don Jones"/>
    <x v="2"/>
    <s v="United States"/>
    <s v="Little Rock"/>
    <x v="36"/>
    <n v="72209"/>
    <x v="0"/>
    <s v="OFF-PA-10000595"/>
    <x v="1"/>
    <x v="10"/>
    <s v="Xerox 1929"/>
    <x v="1159"/>
    <n v="5"/>
    <n v="0"/>
    <n v="52.531999999999996"/>
  </r>
  <r>
    <n v="2532"/>
    <x v="1242"/>
    <x v="2"/>
    <x v="654"/>
    <d v="2011-08-21T00:00:00"/>
    <s v="Standard Class"/>
    <s v="DJ-13510"/>
    <s v="Don Jones"/>
    <x v="2"/>
    <s v="United States"/>
    <s v="Little Rock"/>
    <x v="36"/>
    <n v="72209"/>
    <x v="0"/>
    <s v="OFF-BI-10000829"/>
    <x v="1"/>
    <x v="8"/>
    <s v="Avery Non-Stick Binders"/>
    <x v="2119"/>
    <n v="4"/>
    <n v="0"/>
    <n v="8.2615999999999996"/>
  </r>
  <r>
    <n v="2533"/>
    <x v="1242"/>
    <x v="2"/>
    <x v="654"/>
    <d v="2011-08-21T00:00:00"/>
    <s v="Standard Class"/>
    <s v="DJ-13510"/>
    <s v="Don Jones"/>
    <x v="2"/>
    <s v="United States"/>
    <s v="Little Rock"/>
    <x v="36"/>
    <n v="72209"/>
    <x v="0"/>
    <s v="OFF-FA-10002676"/>
    <x v="1"/>
    <x v="13"/>
    <s v="Colored Push Pins"/>
    <x v="2120"/>
    <n v="7"/>
    <n v="0"/>
    <n v="4.5611999999999995"/>
  </r>
  <r>
    <n v="2534"/>
    <x v="1242"/>
    <x v="2"/>
    <x v="654"/>
    <d v="2011-08-21T00:00:00"/>
    <s v="Standard Class"/>
    <s v="DJ-13510"/>
    <s v="Don Jones"/>
    <x v="2"/>
    <s v="United States"/>
    <s v="Little Rock"/>
    <x v="36"/>
    <n v="72209"/>
    <x v="0"/>
    <s v="TEC-AC-10000844"/>
    <x v="2"/>
    <x v="11"/>
    <s v="Logitech Gaming G510s - Keyboard"/>
    <x v="2121"/>
    <n v="4"/>
    <n v="0"/>
    <n v="122.38559999999998"/>
  </r>
  <r>
    <n v="2535"/>
    <x v="1243"/>
    <x v="3"/>
    <x v="733"/>
    <d v="2014-08-19T00:00:00"/>
    <s v="Second Class"/>
    <s v="DL-13495"/>
    <s v="Dionis Lloyd"/>
    <x v="2"/>
    <s v="United States"/>
    <s v="Philadelphia"/>
    <x v="9"/>
    <n v="19120"/>
    <x v="3"/>
    <s v="OFF-ST-10004459"/>
    <x v="1"/>
    <x v="4"/>
    <s v="Tennsco Single-Tier Lockers"/>
    <x v="2122"/>
    <n v="6"/>
    <n v="0.2"/>
    <n v="-337.80600000000004"/>
  </r>
  <r>
    <n v="2536"/>
    <x v="1244"/>
    <x v="1"/>
    <x v="684"/>
    <d v="2012-09-08T00:00:00"/>
    <s v="First Class"/>
    <s v="LO-17170"/>
    <s v="Lori Olson"/>
    <x v="2"/>
    <s v="United States"/>
    <s v="La Quinta"/>
    <x v="1"/>
    <n v="92253"/>
    <x v="1"/>
    <s v="TEC-AC-10003499"/>
    <x v="2"/>
    <x v="11"/>
    <s v="Memorex Mini Travel Drive 8 GB USB 2.0 Flash Drive"/>
    <x v="2123"/>
    <n v="4"/>
    <n v="0"/>
    <n v="18.064800000000002"/>
  </r>
  <r>
    <n v="2537"/>
    <x v="1245"/>
    <x v="1"/>
    <x v="746"/>
    <d v="2012-01-29T00:00:00"/>
    <s v="Second Class"/>
    <s v="SV-20365"/>
    <s v="Seth Vernon"/>
    <x v="1"/>
    <s v="United States"/>
    <s v="Cleveland"/>
    <x v="24"/>
    <n v="44105"/>
    <x v="3"/>
    <s v="FUR-CH-10000513"/>
    <x v="0"/>
    <x v="1"/>
    <s v="High-Back Leather Manager's Chair"/>
    <x v="2124"/>
    <n v="2"/>
    <n v="0.3"/>
    <n v="-54.595799999999997"/>
  </r>
  <r>
    <n v="2538"/>
    <x v="1245"/>
    <x v="1"/>
    <x v="746"/>
    <d v="2012-01-29T00:00:00"/>
    <s v="Second Class"/>
    <s v="SV-20365"/>
    <s v="Seth Vernon"/>
    <x v="1"/>
    <s v="United States"/>
    <s v="Cleveland"/>
    <x v="24"/>
    <n v="44105"/>
    <x v="3"/>
    <s v="TEC-PH-10000895"/>
    <x v="2"/>
    <x v="7"/>
    <s v="Polycom VVX 310 VoIP phone"/>
    <x v="2125"/>
    <n v="4"/>
    <n v="0.4"/>
    <n v="-100.7944"/>
  </r>
  <r>
    <n v="2539"/>
    <x v="1245"/>
    <x v="1"/>
    <x v="746"/>
    <d v="2012-01-29T00:00:00"/>
    <s v="Second Class"/>
    <s v="SV-20365"/>
    <s v="Seth Vernon"/>
    <x v="1"/>
    <s v="United States"/>
    <s v="Cleveland"/>
    <x v="24"/>
    <n v="44105"/>
    <x v="3"/>
    <s v="TEC-PH-10002555"/>
    <x v="2"/>
    <x v="7"/>
    <s v="Nortel Meridian M5316 Digital phone"/>
    <x v="2126"/>
    <n v="1"/>
    <n v="0.4"/>
    <n v="-36.253"/>
  </r>
  <r>
    <n v="2540"/>
    <x v="1246"/>
    <x v="1"/>
    <x v="747"/>
    <d v="2012-07-16T00:00:00"/>
    <s v="Same Day"/>
    <s v="EM-13810"/>
    <s v="Eleni McCrary"/>
    <x v="2"/>
    <s v="United States"/>
    <s v="San Francisco"/>
    <x v="1"/>
    <n v="94122"/>
    <x v="1"/>
    <s v="FUR-CH-10003312"/>
    <x v="0"/>
    <x v="1"/>
    <s v="Hon 2090 “Pillow Soft” Series Mid Back Swivel/Tilt Chairs"/>
    <x v="2127"/>
    <n v="6"/>
    <n v="0.2"/>
    <n v="-219.16440000000023"/>
  </r>
  <r>
    <n v="2541"/>
    <x v="1246"/>
    <x v="1"/>
    <x v="747"/>
    <d v="2012-07-16T00:00:00"/>
    <s v="Same Day"/>
    <s v="EM-13810"/>
    <s v="Eleni McCrary"/>
    <x v="2"/>
    <s v="United States"/>
    <s v="San Francisco"/>
    <x v="1"/>
    <n v="94122"/>
    <x v="1"/>
    <s v="FUR-CH-10004086"/>
    <x v="0"/>
    <x v="1"/>
    <s v="Hon 4070 Series Pagoda Armless Upholstered Stacking Chairs"/>
    <x v="2128"/>
    <n v="3"/>
    <n v="0.2"/>
    <n v="78.767099999999971"/>
  </r>
  <r>
    <n v="2542"/>
    <x v="1247"/>
    <x v="0"/>
    <x v="567"/>
    <d v="2013-05-05T00:00:00"/>
    <s v="Standard Class"/>
    <s v="KD-16615"/>
    <s v="Ken Dana"/>
    <x v="2"/>
    <s v="United States"/>
    <s v="Scottsdale"/>
    <x v="16"/>
    <n v="85254"/>
    <x v="1"/>
    <s v="FUR-FU-10002759"/>
    <x v="0"/>
    <x v="5"/>
    <s v="12-1/2 Diameter Round Wall Clock"/>
    <x v="2129"/>
    <n v="7"/>
    <n v="0.2"/>
    <n v="22.377600000000001"/>
  </r>
  <r>
    <n v="2543"/>
    <x v="1248"/>
    <x v="2"/>
    <x v="467"/>
    <d v="2011-10-01T00:00:00"/>
    <s v="Second Class"/>
    <s v="NB-18580"/>
    <s v="Nicole Brennan"/>
    <x v="2"/>
    <s v="United States"/>
    <s v="Philadelphia"/>
    <x v="9"/>
    <n v="19134"/>
    <x v="3"/>
    <s v="OFF-AP-10002191"/>
    <x v="1"/>
    <x v="9"/>
    <s v="Belkin 8 Outlet SurgeMaster II Gold Surge Protector"/>
    <x v="2130"/>
    <n v="3"/>
    <n v="0.2"/>
    <n v="14.39520000000001"/>
  </r>
  <r>
    <n v="2544"/>
    <x v="1249"/>
    <x v="0"/>
    <x v="162"/>
    <d v="2013-09-15T00:00:00"/>
    <s v="Standard Class"/>
    <s v="AP-10720"/>
    <s v="Anne Pryor"/>
    <x v="3"/>
    <s v="United States"/>
    <s v="Malden"/>
    <x v="31"/>
    <n v="2148"/>
    <x v="3"/>
    <s v="FUR-BO-10003450"/>
    <x v="0"/>
    <x v="0"/>
    <s v="Bush Westfield Collection Bookcases, Dark Cherry Finish"/>
    <x v="2131"/>
    <n v="3"/>
    <n v="0"/>
    <n v="13.915199999999992"/>
  </r>
  <r>
    <n v="2545"/>
    <x v="1249"/>
    <x v="0"/>
    <x v="162"/>
    <d v="2013-09-15T00:00:00"/>
    <s v="Standard Class"/>
    <s v="AP-10720"/>
    <s v="Anne Pryor"/>
    <x v="3"/>
    <s v="United States"/>
    <s v="Malden"/>
    <x v="31"/>
    <n v="2148"/>
    <x v="3"/>
    <s v="OFF-LA-10000248"/>
    <x v="1"/>
    <x v="2"/>
    <s v="Avery 52"/>
    <x v="1816"/>
    <n v="4"/>
    <n v="0"/>
    <n v="6.9371999999999998"/>
  </r>
  <r>
    <n v="2546"/>
    <x v="1250"/>
    <x v="3"/>
    <x v="513"/>
    <d v="2014-04-21T00:00:00"/>
    <s v="Standard Class"/>
    <s v="JE-15745"/>
    <s v="Joel Eaton"/>
    <x v="1"/>
    <s v="United States"/>
    <s v="San Jose"/>
    <x v="1"/>
    <n v="95123"/>
    <x v="1"/>
    <s v="OFF-ST-10004804"/>
    <x v="1"/>
    <x v="4"/>
    <s v="Belkin 19&quot; Vented Equipment Shelf, Black"/>
    <x v="2132"/>
    <n v="4"/>
    <n v="0"/>
    <n v="2.0592000000000041"/>
  </r>
  <r>
    <n v="2547"/>
    <x v="1250"/>
    <x v="3"/>
    <x v="513"/>
    <d v="2014-04-21T00:00:00"/>
    <s v="Standard Class"/>
    <s v="JE-15745"/>
    <s v="Joel Eaton"/>
    <x v="1"/>
    <s v="United States"/>
    <s v="San Jose"/>
    <x v="1"/>
    <n v="95123"/>
    <x v="1"/>
    <s v="FUR-BO-10001337"/>
    <x v="0"/>
    <x v="0"/>
    <s v="O'Sullivan Living Dimensions 2-Shelf Bookcases"/>
    <x v="2133"/>
    <n v="1"/>
    <n v="0.15"/>
    <n v="-6.0489999999999995"/>
  </r>
  <r>
    <n v="2548"/>
    <x v="1251"/>
    <x v="1"/>
    <x v="748"/>
    <d v="2012-08-22T00:00:00"/>
    <s v="Standard Class"/>
    <s v="JM-15865"/>
    <s v="John Murray"/>
    <x v="1"/>
    <s v="United States"/>
    <s v="Phoenix"/>
    <x v="16"/>
    <n v="85023"/>
    <x v="1"/>
    <s v="OFF-AR-10002255"/>
    <x v="1"/>
    <x v="6"/>
    <s v="Newell 346"/>
    <x v="2134"/>
    <n v="1"/>
    <n v="0.2"/>
    <n v="0.25919999999999999"/>
  </r>
  <r>
    <n v="2549"/>
    <x v="1251"/>
    <x v="1"/>
    <x v="748"/>
    <d v="2012-08-22T00:00:00"/>
    <s v="Standard Class"/>
    <s v="JM-15865"/>
    <s v="John Murray"/>
    <x v="1"/>
    <s v="United States"/>
    <s v="Phoenix"/>
    <x v="16"/>
    <n v="85023"/>
    <x v="1"/>
    <s v="TEC-PH-10002624"/>
    <x v="2"/>
    <x v="7"/>
    <s v="Samsung Galaxy S4 Mini"/>
    <x v="2135"/>
    <n v="5"/>
    <n v="0.2"/>
    <n v="211.49549999999977"/>
  </r>
  <r>
    <n v="2550"/>
    <x v="1251"/>
    <x v="1"/>
    <x v="748"/>
    <d v="2012-08-22T00:00:00"/>
    <s v="Standard Class"/>
    <s v="JM-15865"/>
    <s v="John Murray"/>
    <x v="1"/>
    <s v="United States"/>
    <s v="Phoenix"/>
    <x v="16"/>
    <n v="85023"/>
    <x v="1"/>
    <s v="OFF-PA-10001878"/>
    <x v="1"/>
    <x v="10"/>
    <s v="Xerox 1891"/>
    <x v="2136"/>
    <n v="8"/>
    <n v="0.2"/>
    <n v="105.64559999999997"/>
  </r>
  <r>
    <n v="2551"/>
    <x v="1251"/>
    <x v="1"/>
    <x v="748"/>
    <d v="2012-08-22T00:00:00"/>
    <s v="Standard Class"/>
    <s v="JM-15865"/>
    <s v="John Murray"/>
    <x v="1"/>
    <s v="United States"/>
    <s v="Phoenix"/>
    <x v="16"/>
    <n v="85023"/>
    <x v="1"/>
    <s v="OFF-LA-10000452"/>
    <x v="1"/>
    <x v="2"/>
    <s v="Avery 488"/>
    <x v="1325"/>
    <n v="2"/>
    <n v="0.2"/>
    <n v="1.764"/>
  </r>
  <r>
    <n v="2552"/>
    <x v="1252"/>
    <x v="3"/>
    <x v="123"/>
    <d v="2014-11-24T00:00:00"/>
    <s v="Standard Class"/>
    <s v="AB-10105"/>
    <s v="Adrian Barton"/>
    <x v="1"/>
    <s v="United States"/>
    <s v="Henderson"/>
    <x v="0"/>
    <n v="42420"/>
    <x v="0"/>
    <s v="FUR-FU-10004665"/>
    <x v="0"/>
    <x v="5"/>
    <s v="3M Polarizing Task Lamp with Clamp Arm, Light Gray"/>
    <x v="2137"/>
    <n v="6"/>
    <n v="0"/>
    <n v="213.68880000000001"/>
  </r>
  <r>
    <n v="2553"/>
    <x v="1252"/>
    <x v="3"/>
    <x v="123"/>
    <d v="2014-11-24T00:00:00"/>
    <s v="Standard Class"/>
    <s v="AB-10105"/>
    <s v="Adrian Barton"/>
    <x v="1"/>
    <s v="United States"/>
    <s v="Henderson"/>
    <x v="0"/>
    <n v="42420"/>
    <x v="0"/>
    <s v="OFF-BI-10000088"/>
    <x v="1"/>
    <x v="8"/>
    <s v="GBC Imprintable Covers"/>
    <x v="2138"/>
    <n v="2"/>
    <n v="0"/>
    <n v="10.760400000000001"/>
  </r>
  <r>
    <n v="2554"/>
    <x v="1253"/>
    <x v="0"/>
    <x v="749"/>
    <d v="2013-09-19T00:00:00"/>
    <s v="Standard Class"/>
    <s v="PN-18775"/>
    <s v="Parhena Norris"/>
    <x v="3"/>
    <s v="United States"/>
    <s v="Columbia"/>
    <x v="20"/>
    <n v="29203"/>
    <x v="0"/>
    <s v="OFF-PA-10000029"/>
    <x v="1"/>
    <x v="10"/>
    <s v="Xerox 224"/>
    <x v="243"/>
    <n v="4"/>
    <n v="0"/>
    <n v="12.441600000000001"/>
  </r>
  <r>
    <n v="2555"/>
    <x v="1254"/>
    <x v="0"/>
    <x v="243"/>
    <d v="2013-08-21T00:00:00"/>
    <s v="Standard Class"/>
    <s v="JC-15775"/>
    <s v="John Castell"/>
    <x v="1"/>
    <s v="United States"/>
    <s v="Tallahassee"/>
    <x v="2"/>
    <n v="32303"/>
    <x v="0"/>
    <s v="TEC-PH-10000369"/>
    <x v="2"/>
    <x v="7"/>
    <s v="HTC One Mini"/>
    <x v="2139"/>
    <n v="7"/>
    <n v="0.2"/>
    <n v="70.554400000000072"/>
  </r>
  <r>
    <n v="2556"/>
    <x v="1255"/>
    <x v="1"/>
    <x v="120"/>
    <d v="2012-09-30T00:00:00"/>
    <s v="Standard Class"/>
    <s v="PF-19165"/>
    <s v="Philip Fox"/>
    <x v="1"/>
    <s v="United States"/>
    <s v="New York City"/>
    <x v="15"/>
    <n v="10035"/>
    <x v="3"/>
    <s v="TEC-AC-10001590"/>
    <x v="2"/>
    <x v="11"/>
    <s v="Dell Slim USB Multimedia Keyboard"/>
    <x v="1424"/>
    <n v="2"/>
    <n v="0"/>
    <n v="12"/>
  </r>
  <r>
    <n v="2557"/>
    <x v="1256"/>
    <x v="0"/>
    <x v="750"/>
    <d v="2013-10-15T00:00:00"/>
    <s v="Standard Class"/>
    <s v="BW-11110"/>
    <s v="Bart Watters"/>
    <x v="2"/>
    <s v="United States"/>
    <s v="Houston"/>
    <x v="5"/>
    <n v="77070"/>
    <x v="2"/>
    <s v="FUR-FU-10004909"/>
    <x v="0"/>
    <x v="5"/>
    <s v="Contemporary Wood/Metal Frame"/>
    <x v="2140"/>
    <n v="8"/>
    <n v="0.6"/>
    <n v="-32.320000000000007"/>
  </r>
  <r>
    <n v="2558"/>
    <x v="1257"/>
    <x v="1"/>
    <x v="539"/>
    <d v="2012-03-30T00:00:00"/>
    <s v="Standard Class"/>
    <s v="BP-11185"/>
    <s v="Ben Peterman"/>
    <x v="2"/>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1"/>
    <s v="United States"/>
    <s v="Orem"/>
    <x v="7"/>
    <n v="84057"/>
    <x v="1"/>
    <s v="FUR-BO-10004357"/>
    <x v="0"/>
    <x v="0"/>
    <s v="O'Sullivan Living Dimensions 3-Shelf Bookcases"/>
    <x v="2142"/>
    <n v="7"/>
    <n v="0"/>
    <n v="140.68599999999989"/>
  </r>
  <r>
    <n v="2560"/>
    <x v="1258"/>
    <x v="1"/>
    <x v="70"/>
    <d v="2012-06-04T00:00:00"/>
    <s v="Standard Class"/>
    <s v="TM-21010"/>
    <s v="Tamara Manning"/>
    <x v="1"/>
    <s v="United States"/>
    <s v="Orem"/>
    <x v="7"/>
    <n v="84057"/>
    <x v="1"/>
    <s v="OFF-LA-10003766"/>
    <x v="1"/>
    <x v="2"/>
    <s v="Self-Adhesive Removable Labels"/>
    <x v="2143"/>
    <n v="5"/>
    <n v="0"/>
    <n v="7.5600000000000005"/>
  </r>
  <r>
    <n v="2561"/>
    <x v="1258"/>
    <x v="1"/>
    <x v="70"/>
    <d v="2012-06-04T00:00:00"/>
    <s v="Standard Class"/>
    <s v="TM-21010"/>
    <s v="Tamara Manning"/>
    <x v="1"/>
    <s v="United States"/>
    <s v="Orem"/>
    <x v="7"/>
    <n v="84057"/>
    <x v="1"/>
    <s v="OFF-ST-10000046"/>
    <x v="1"/>
    <x v="4"/>
    <s v="Fellowes Super Stor/Drawer Files"/>
    <x v="2144"/>
    <n v="2"/>
    <n v="0"/>
    <n v="61.38900000000001"/>
  </r>
  <r>
    <n v="2562"/>
    <x v="1259"/>
    <x v="1"/>
    <x v="707"/>
    <d v="2012-12-31T00:00:00"/>
    <s v="Standard Class"/>
    <s v="MB-17305"/>
    <s v="Maria Bertelson"/>
    <x v="1"/>
    <s v="United States"/>
    <s v="Nashville"/>
    <x v="18"/>
    <n v="37211"/>
    <x v="0"/>
    <s v="OFF-LA-10003190"/>
    <x v="1"/>
    <x v="2"/>
    <s v="Avery 474"/>
    <x v="2145"/>
    <n v="4"/>
    <n v="0.2"/>
    <n v="3.3408000000000002"/>
  </r>
  <r>
    <n v="2563"/>
    <x v="1259"/>
    <x v="1"/>
    <x v="707"/>
    <d v="2012-12-31T00:00:00"/>
    <s v="Standard Class"/>
    <s v="MB-17305"/>
    <s v="Maria Bertelson"/>
    <x v="1"/>
    <s v="United States"/>
    <s v="Nashville"/>
    <x v="18"/>
    <n v="37211"/>
    <x v="0"/>
    <s v="OFF-PA-10002787"/>
    <x v="1"/>
    <x v="10"/>
    <s v="Xerox 227"/>
    <x v="563"/>
    <n v="2"/>
    <n v="0.2"/>
    <n v="3.6288"/>
  </r>
  <r>
    <n v="2564"/>
    <x v="1260"/>
    <x v="1"/>
    <x v="751"/>
    <d v="2012-03-22T00:00:00"/>
    <s v="Second Class"/>
    <s v="HR-14830"/>
    <s v="Harold Ryan"/>
    <x v="2"/>
    <s v="United States"/>
    <s v="New York City"/>
    <x v="15"/>
    <n v="10009"/>
    <x v="3"/>
    <s v="TEC-AC-10000387"/>
    <x v="2"/>
    <x v="11"/>
    <s v="KeyTronic KT800P2 - Keyboard - Black"/>
    <x v="2146"/>
    <n v="1"/>
    <n v="0"/>
    <n v="2.7035999999999998"/>
  </r>
  <r>
    <n v="2565"/>
    <x v="1260"/>
    <x v="1"/>
    <x v="751"/>
    <d v="2012-03-22T00:00:00"/>
    <s v="Second Class"/>
    <s v="HR-14830"/>
    <s v="Harold Ryan"/>
    <x v="2"/>
    <s v="United States"/>
    <s v="New York City"/>
    <x v="15"/>
    <n v="10009"/>
    <x v="3"/>
    <s v="OFF-ST-10001291"/>
    <x v="1"/>
    <x v="4"/>
    <s v="Tenex Personal Self-Stacking Standard File Box, Black/Gray"/>
    <x v="2147"/>
    <n v="2"/>
    <n v="0"/>
    <n v="9.1313999999999993"/>
  </r>
  <r>
    <n v="2566"/>
    <x v="1261"/>
    <x v="3"/>
    <x v="202"/>
    <d v="2014-12-25T00:00:00"/>
    <s v="First Class"/>
    <s v="BD-11635"/>
    <s v="Brian Derr"/>
    <x v="1"/>
    <s v="United States"/>
    <s v="Bowling Green"/>
    <x v="0"/>
    <n v="42104"/>
    <x v="0"/>
    <s v="TEC-AC-10003116"/>
    <x v="2"/>
    <x v="11"/>
    <s v="Memorex Froggy Flash Drive 8 GB"/>
    <x v="2148"/>
    <n v="4"/>
    <n v="0"/>
    <n v="27.689999999999998"/>
  </r>
  <r>
    <n v="2567"/>
    <x v="1262"/>
    <x v="3"/>
    <x v="752"/>
    <d v="2014-11-04T00:00:00"/>
    <s v="Second Class"/>
    <s v="SF-20200"/>
    <s v="Sarah Foster"/>
    <x v="1"/>
    <s v="United States"/>
    <s v="Bellingham"/>
    <x v="4"/>
    <n v="98226"/>
    <x v="1"/>
    <s v="OFF-BI-10001308"/>
    <x v="1"/>
    <x v="8"/>
    <s v="GBC Standard Plastic Binding Systems' Combs"/>
    <x v="2149"/>
    <n v="5"/>
    <n v="0.2"/>
    <n v="7.8499999999999979"/>
  </r>
  <r>
    <n v="2568"/>
    <x v="1262"/>
    <x v="3"/>
    <x v="752"/>
    <d v="2014-11-04T00:00:00"/>
    <s v="Second Class"/>
    <s v="SF-20200"/>
    <s v="Sarah Foster"/>
    <x v="1"/>
    <s v="United States"/>
    <s v="Bellingham"/>
    <x v="4"/>
    <n v="98226"/>
    <x v="1"/>
    <s v="FUR-TA-10003954"/>
    <x v="0"/>
    <x v="3"/>
    <s v="Hon 94000 Series Round Tables"/>
    <x v="2150"/>
    <n v="9"/>
    <n v="0"/>
    <n v="239.90580000000011"/>
  </r>
  <r>
    <n v="2569"/>
    <x v="1263"/>
    <x v="3"/>
    <x v="210"/>
    <d v="2014-09-12T00:00:00"/>
    <s v="Standard Class"/>
    <s v="SP-20620"/>
    <s v="Stefania Perrino"/>
    <x v="2"/>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2"/>
    <s v="United States"/>
    <s v="Newark"/>
    <x v="24"/>
    <n v="43055"/>
    <x v="3"/>
    <s v="TEC-PH-10000576"/>
    <x v="2"/>
    <x v="7"/>
    <s v="AT&amp;T 1080 Corded phone"/>
    <x v="2152"/>
    <n v="2"/>
    <n v="0.4"/>
    <n v="-35.617400000000004"/>
  </r>
  <r>
    <n v="2571"/>
    <x v="1264"/>
    <x v="3"/>
    <x v="753"/>
    <d v="2014-12-28T00:00:00"/>
    <s v="Same Day"/>
    <s v="DR-12880"/>
    <s v="Dan Reichenbach"/>
    <x v="2"/>
    <s v="United States"/>
    <s v="Newark"/>
    <x v="24"/>
    <n v="43055"/>
    <x v="3"/>
    <s v="OFF-AR-10004441"/>
    <x v="1"/>
    <x v="6"/>
    <s v="BIC Brite Liner Highlighters"/>
    <x v="2153"/>
    <n v="4"/>
    <n v="0.2"/>
    <n v="3.6431999999999998"/>
  </r>
  <r>
    <n v="2572"/>
    <x v="1265"/>
    <x v="3"/>
    <x v="11"/>
    <d v="2014-07-22T00:00:00"/>
    <s v="Standard Class"/>
    <s v="VM-21685"/>
    <s v="Valerie Mitchum"/>
    <x v="3"/>
    <s v="United States"/>
    <s v="Woodstock"/>
    <x v="10"/>
    <n v="60098"/>
    <x v="2"/>
    <s v="OFF-AR-10003759"/>
    <x v="1"/>
    <x v="6"/>
    <s v="Crayola Anti Dust Chalk, 12/Pack"/>
    <x v="2154"/>
    <n v="2"/>
    <n v="0.2"/>
    <n v="0.90999999999999981"/>
  </r>
  <r>
    <n v="2573"/>
    <x v="1266"/>
    <x v="0"/>
    <x v="399"/>
    <d v="2013-08-16T00:00:00"/>
    <s v="Second Class"/>
    <s v="CM-12235"/>
    <s v="Chris McAfee"/>
    <x v="1"/>
    <s v="United States"/>
    <s v="Carrollton"/>
    <x v="5"/>
    <n v="75007"/>
    <x v="2"/>
    <s v="TEC-AC-10004145"/>
    <x v="2"/>
    <x v="11"/>
    <s v="Logitech diNovo Edge Keyboard"/>
    <x v="2155"/>
    <n v="7"/>
    <n v="0.2"/>
    <n v="52.497900000000016"/>
  </r>
  <r>
    <n v="2574"/>
    <x v="1267"/>
    <x v="3"/>
    <x v="362"/>
    <d v="2014-07-15T00:00:00"/>
    <s v="Standard Class"/>
    <s v="SM-20320"/>
    <s v="Sean Miller"/>
    <x v="3"/>
    <s v="United States"/>
    <s v="Lafayette"/>
    <x v="14"/>
    <n v="47905"/>
    <x v="2"/>
    <s v="FUR-FU-10000293"/>
    <x v="0"/>
    <x v="5"/>
    <s v="Eldon Antistatic Chair Mats for Low to Medium Pile Carpets"/>
    <x v="1893"/>
    <n v="5"/>
    <n v="0"/>
    <n v="31.586999999999961"/>
  </r>
  <r>
    <n v="2575"/>
    <x v="1268"/>
    <x v="2"/>
    <x v="754"/>
    <d v="2011-11-27T00:00:00"/>
    <s v="Standard Class"/>
    <s v="RA-19885"/>
    <s v="Ruben Ausman"/>
    <x v="2"/>
    <s v="United States"/>
    <s v="Columbus"/>
    <x v="32"/>
    <n v="31907"/>
    <x v="0"/>
    <s v="OFF-EN-10004955"/>
    <x v="1"/>
    <x v="12"/>
    <s v="Fashion Color Clasp Envelopes"/>
    <x v="2156"/>
    <n v="3"/>
    <n v="0"/>
    <n v="7.9527000000000001"/>
  </r>
  <r>
    <n v="2576"/>
    <x v="1268"/>
    <x v="2"/>
    <x v="754"/>
    <d v="2011-11-27T00:00:00"/>
    <s v="Standard Class"/>
    <s v="RA-19885"/>
    <s v="Ruben Ausman"/>
    <x v="2"/>
    <s v="United States"/>
    <s v="Columbus"/>
    <x v="32"/>
    <n v="31907"/>
    <x v="0"/>
    <s v="OFF-BI-10001071"/>
    <x v="1"/>
    <x v="8"/>
    <s v="GBC ProClick Punch Binding System"/>
    <x v="2157"/>
    <n v="5"/>
    <n v="0"/>
    <n v="156.751"/>
  </r>
  <r>
    <n v="2577"/>
    <x v="1268"/>
    <x v="2"/>
    <x v="754"/>
    <d v="2011-11-27T00:00:00"/>
    <s v="Standard Class"/>
    <s v="RA-19885"/>
    <s v="Ruben Ausman"/>
    <x v="2"/>
    <s v="United States"/>
    <s v="Columbus"/>
    <x v="32"/>
    <n v="31907"/>
    <x v="0"/>
    <s v="OFF-EN-10001990"/>
    <x v="1"/>
    <x v="12"/>
    <s v="Staples"/>
    <x v="716"/>
    <n v="2"/>
    <n v="0"/>
    <n v="5.3391999999999991"/>
  </r>
  <r>
    <n v="2578"/>
    <x v="1268"/>
    <x v="2"/>
    <x v="754"/>
    <d v="2011-11-27T00:00:00"/>
    <s v="Standard Class"/>
    <s v="RA-19885"/>
    <s v="Ruben Ausman"/>
    <x v="2"/>
    <s v="United States"/>
    <s v="Columbus"/>
    <x v="32"/>
    <n v="31907"/>
    <x v="0"/>
    <s v="OFF-AP-10002734"/>
    <x v="1"/>
    <x v="9"/>
    <s v="Holmes Harmony HEPA Air Purifier for 17 x 20 Room"/>
    <x v="2158"/>
    <n v="3"/>
    <n v="0"/>
    <n v="290.30160000000001"/>
  </r>
  <r>
    <n v="2579"/>
    <x v="1269"/>
    <x v="2"/>
    <x v="755"/>
    <d v="2011-02-01T00:00:00"/>
    <s v="Standard Class"/>
    <s v="SD-20485"/>
    <s v="Shirley Daniels"/>
    <x v="3"/>
    <s v="United States"/>
    <s v="Alexandria"/>
    <x v="17"/>
    <n v="22304"/>
    <x v="0"/>
    <s v="FUR-FU-10004587"/>
    <x v="0"/>
    <x v="5"/>
    <s v="GE General Use Halogen Bulbs, 100 Watts, 1 Bulb per Pack"/>
    <x v="2159"/>
    <n v="3"/>
    <n v="0"/>
    <n v="30.7818"/>
  </r>
  <r>
    <n v="2580"/>
    <x v="1269"/>
    <x v="2"/>
    <x v="755"/>
    <d v="2011-02-01T00:00:00"/>
    <s v="Standard Class"/>
    <s v="SD-20485"/>
    <s v="Shirley Daniels"/>
    <x v="3"/>
    <s v="United States"/>
    <s v="Alexandria"/>
    <x v="17"/>
    <n v="22304"/>
    <x v="0"/>
    <s v="OFF-ST-10004337"/>
    <x v="1"/>
    <x v="4"/>
    <s v="SAFCO Commercial Wire Shelving, 72h"/>
    <x v="2160"/>
    <n v="8"/>
    <n v="0"/>
    <n v="0"/>
  </r>
  <r>
    <n v="2581"/>
    <x v="1269"/>
    <x v="2"/>
    <x v="755"/>
    <d v="2011-02-01T00:00:00"/>
    <s v="Standard Class"/>
    <s v="SD-20485"/>
    <s v="Shirley Daniels"/>
    <x v="3"/>
    <s v="United States"/>
    <s v="Alexandria"/>
    <x v="17"/>
    <n v="22304"/>
    <x v="0"/>
    <s v="OFF-PA-10003072"/>
    <x v="1"/>
    <x v="10"/>
    <s v="Eureka Recycled Copy Paper 8 1/2&quot; x 11&quot;, Ream"/>
    <x v="541"/>
    <n v="3"/>
    <n v="0"/>
    <n v="9.3312000000000008"/>
  </r>
  <r>
    <n v="2582"/>
    <x v="1269"/>
    <x v="2"/>
    <x v="755"/>
    <d v="2011-02-01T00:00:00"/>
    <s v="Standard Class"/>
    <s v="SD-20485"/>
    <s v="Shirley Daniels"/>
    <x v="3"/>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3"/>
    <s v="United States"/>
    <s v="Alexandria"/>
    <x v="17"/>
    <n v="22304"/>
    <x v="0"/>
    <s v="TEC-PH-10004833"/>
    <x v="2"/>
    <x v="7"/>
    <s v="Macally Suction Cup Mount"/>
    <x v="2161"/>
    <n v="13"/>
    <n v="0"/>
    <n v="0"/>
  </r>
  <r>
    <n v="2584"/>
    <x v="1269"/>
    <x v="2"/>
    <x v="755"/>
    <d v="2011-02-01T00:00:00"/>
    <s v="Standard Class"/>
    <s v="SD-20485"/>
    <s v="Shirley Daniels"/>
    <x v="3"/>
    <s v="United States"/>
    <s v="Alexandria"/>
    <x v="17"/>
    <n v="22304"/>
    <x v="0"/>
    <s v="FUR-FU-10001847"/>
    <x v="0"/>
    <x v="5"/>
    <s v="Eldon Image Series Black Desk Accessories"/>
    <x v="2162"/>
    <n v="3"/>
    <n v="0"/>
    <n v="4.4711999999999996"/>
  </r>
  <r>
    <n v="2585"/>
    <x v="1269"/>
    <x v="2"/>
    <x v="755"/>
    <d v="2011-02-01T00:00:00"/>
    <s v="Standard Class"/>
    <s v="SD-20485"/>
    <s v="Shirley Daniels"/>
    <x v="3"/>
    <s v="United States"/>
    <s v="Alexandria"/>
    <x v="17"/>
    <n v="22304"/>
    <x v="0"/>
    <s v="TEC-PH-10002103"/>
    <x v="2"/>
    <x v="7"/>
    <s v="Jabra SPEAK 410"/>
    <x v="2163"/>
    <n v="2"/>
    <n v="0"/>
    <n v="52.634399999999999"/>
  </r>
  <r>
    <n v="2586"/>
    <x v="1270"/>
    <x v="1"/>
    <x v="502"/>
    <d v="2012-11-10T00:00:00"/>
    <s v="Standard Class"/>
    <s v="CS-12250"/>
    <s v="Chris Selesnick"/>
    <x v="2"/>
    <s v="United States"/>
    <s v="Haltom City"/>
    <x v="5"/>
    <n v="76117"/>
    <x v="2"/>
    <s v="OFF-EN-10001137"/>
    <x v="1"/>
    <x v="12"/>
    <s v="#10 Gummed Flap White Envelopes, 100/Box"/>
    <x v="2164"/>
    <n v="2"/>
    <n v="0.2"/>
    <n v="2.1475999999999997"/>
  </r>
  <r>
    <n v="2587"/>
    <x v="1271"/>
    <x v="3"/>
    <x v="160"/>
    <d v="2014-07-07T00:00:00"/>
    <s v="Standard Class"/>
    <s v="RA-19285"/>
    <s v="Ralph Arnett"/>
    <x v="1"/>
    <s v="United States"/>
    <s v="New York City"/>
    <x v="15"/>
    <n v="10024"/>
    <x v="3"/>
    <s v="OFF-ST-10001476"/>
    <x v="1"/>
    <x v="4"/>
    <s v="Steel Personal Filing/Posting Tote"/>
    <x v="2165"/>
    <n v="7"/>
    <n v="0"/>
    <n v="67.113900000000015"/>
  </r>
  <r>
    <n v="2588"/>
    <x v="1271"/>
    <x v="3"/>
    <x v="160"/>
    <d v="2014-07-07T00:00:00"/>
    <s v="Standard Class"/>
    <s v="RA-19285"/>
    <s v="Ralph Arnett"/>
    <x v="1"/>
    <s v="United States"/>
    <s v="New York City"/>
    <x v="15"/>
    <n v="10024"/>
    <x v="3"/>
    <s v="FUR-FU-10002045"/>
    <x v="0"/>
    <x v="5"/>
    <s v="Executive Impressions 14&quot;"/>
    <x v="749"/>
    <n v="1"/>
    <n v="0"/>
    <n v="9.7812000000000019"/>
  </r>
  <r>
    <n v="2589"/>
    <x v="1272"/>
    <x v="0"/>
    <x v="465"/>
    <d v="2013-05-10T00:00:00"/>
    <s v="Standard Class"/>
    <s v="BF-11005"/>
    <s v="Barry Franz"/>
    <x v="3"/>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3"/>
    <s v="United States"/>
    <s v="Los Angeles"/>
    <x v="1"/>
    <n v="90004"/>
    <x v="1"/>
    <s v="TEC-PH-10001433"/>
    <x v="2"/>
    <x v="7"/>
    <s v="Cisco Small Business SPA 502G VoIP phone"/>
    <x v="2166"/>
    <n v="3"/>
    <n v="0.2"/>
    <n v="21.539699999999996"/>
  </r>
  <r>
    <n v="2591"/>
    <x v="1273"/>
    <x v="0"/>
    <x v="162"/>
    <d v="2013-09-15T00:00:00"/>
    <s v="Standard Class"/>
    <s v="SE-20110"/>
    <s v="Sanjit Engle"/>
    <x v="1"/>
    <s v="United States"/>
    <s v="Wheeling"/>
    <x v="10"/>
    <n v="60090"/>
    <x v="2"/>
    <s v="FUR-FU-10004671"/>
    <x v="0"/>
    <x v="5"/>
    <s v="Executive Impressions 12&quot; Wall Clock"/>
    <x v="2167"/>
    <n v="2"/>
    <n v="0.6"/>
    <n v="-7.774799999999999"/>
  </r>
  <r>
    <n v="2592"/>
    <x v="1273"/>
    <x v="0"/>
    <x v="162"/>
    <d v="2013-09-15T00:00:00"/>
    <s v="Standard Class"/>
    <s v="SE-20110"/>
    <s v="Sanjit Engle"/>
    <x v="1"/>
    <s v="United States"/>
    <s v="Wheeling"/>
    <x v="10"/>
    <n v="60090"/>
    <x v="2"/>
    <s v="FUR-TA-10003569"/>
    <x v="0"/>
    <x v="3"/>
    <s v="Bretford CR8500 Series Meeting Room Furniture"/>
    <x v="2168"/>
    <n v="3"/>
    <n v="0.5"/>
    <n v="-300.73500000000001"/>
  </r>
  <r>
    <n v="2593"/>
    <x v="1274"/>
    <x v="3"/>
    <x v="221"/>
    <d v="2014-11-27T00:00:00"/>
    <s v="Second Class"/>
    <s v="RS-19765"/>
    <s v="Roland Schwarz"/>
    <x v="2"/>
    <s v="United States"/>
    <s v="Summerville"/>
    <x v="20"/>
    <n v="29483"/>
    <x v="0"/>
    <s v="TEC-PH-10002807"/>
    <x v="2"/>
    <x v="7"/>
    <s v="Motorla HX550 Universal Bluetooth Headset"/>
    <x v="2169"/>
    <n v="2"/>
    <n v="0"/>
    <n v="39.549999999999997"/>
  </r>
  <r>
    <n v="2594"/>
    <x v="1274"/>
    <x v="3"/>
    <x v="221"/>
    <d v="2014-11-27T00:00:00"/>
    <s v="Second Class"/>
    <s v="RS-19765"/>
    <s v="Roland Schwarz"/>
    <x v="2"/>
    <s v="United States"/>
    <s v="Summerville"/>
    <x v="20"/>
    <n v="29483"/>
    <x v="0"/>
    <s v="OFF-BI-10001597"/>
    <x v="1"/>
    <x v="8"/>
    <s v="Wilson Jones Ledger-Size, Piano-Hinge Binder, 2&quot;, Blue"/>
    <x v="2170"/>
    <n v="8"/>
    <n v="0"/>
    <n v="157.36319999999998"/>
  </r>
  <r>
    <n v="2595"/>
    <x v="1275"/>
    <x v="3"/>
    <x v="726"/>
    <d v="2014-05-18T00:00:00"/>
    <s v="Standard Class"/>
    <s v="BM-11650"/>
    <s v="Brian Moss"/>
    <x v="2"/>
    <s v="United States"/>
    <s v="Columbus"/>
    <x v="14"/>
    <n v="47201"/>
    <x v="2"/>
    <s v="OFF-EN-10003296"/>
    <x v="1"/>
    <x v="12"/>
    <s v="Tyvek Side-Opening Peel &amp; Seel Expanding Envelopes"/>
    <x v="2171"/>
    <n v="2"/>
    <n v="0"/>
    <n v="81.432000000000002"/>
  </r>
  <r>
    <n v="2596"/>
    <x v="1275"/>
    <x v="3"/>
    <x v="726"/>
    <d v="2014-05-18T00:00:00"/>
    <s v="Standard Class"/>
    <s v="BM-11650"/>
    <s v="Brian Moss"/>
    <x v="2"/>
    <s v="United States"/>
    <s v="Columbus"/>
    <x v="14"/>
    <n v="47201"/>
    <x v="2"/>
    <s v="OFF-BI-10004632"/>
    <x v="1"/>
    <x v="8"/>
    <s v="Ibico Hi-Tech Manual Binding System"/>
    <x v="2172"/>
    <n v="3"/>
    <n v="0"/>
    <n v="411.73649999999998"/>
  </r>
  <r>
    <n v="2597"/>
    <x v="1275"/>
    <x v="3"/>
    <x v="726"/>
    <d v="2014-05-18T00:00:00"/>
    <s v="Standard Class"/>
    <s v="BM-11650"/>
    <s v="Brian Moss"/>
    <x v="2"/>
    <s v="United States"/>
    <s v="Columbus"/>
    <x v="14"/>
    <n v="47201"/>
    <x v="2"/>
    <s v="TEC-PH-10002310"/>
    <x v="2"/>
    <x v="7"/>
    <s v="Plantronics Calisto P620-M USB Wireless Speakerphone System"/>
    <x v="2173"/>
    <n v="3"/>
    <n v="0"/>
    <n v="158.75190000000003"/>
  </r>
  <r>
    <n v="2598"/>
    <x v="1275"/>
    <x v="3"/>
    <x v="726"/>
    <d v="2014-05-18T00:00:00"/>
    <s v="Standard Class"/>
    <s v="BM-11650"/>
    <s v="Brian Moss"/>
    <x v="2"/>
    <s v="United States"/>
    <s v="Columbus"/>
    <x v="14"/>
    <n v="47201"/>
    <x v="2"/>
    <s v="OFF-ST-10000078"/>
    <x v="1"/>
    <x v="4"/>
    <s v="Tennsco 6- and 18-Compartment Lockers"/>
    <x v="2174"/>
    <n v="2"/>
    <n v="0"/>
    <n v="95.461199999999963"/>
  </r>
  <r>
    <n v="2599"/>
    <x v="1275"/>
    <x v="3"/>
    <x v="726"/>
    <d v="2014-05-18T00:00:00"/>
    <s v="Standard Class"/>
    <s v="BM-11650"/>
    <s v="Brian Moss"/>
    <x v="2"/>
    <s v="United States"/>
    <s v="Columbus"/>
    <x v="14"/>
    <n v="47201"/>
    <x v="2"/>
    <s v="OFF-PA-10001752"/>
    <x v="1"/>
    <x v="10"/>
    <s v="Hammermill CopyPlus Copy Paper (20Lb. and 84 Bright)"/>
    <x v="1830"/>
    <n v="3"/>
    <n v="0"/>
    <n v="7.3206000000000007"/>
  </r>
  <r>
    <n v="2600"/>
    <x v="1276"/>
    <x v="3"/>
    <x v="756"/>
    <d v="2014-04-30T00:00:00"/>
    <s v="Standard Class"/>
    <s v="SK-19990"/>
    <s v="Sally Knutson"/>
    <x v="1"/>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1"/>
    <s v="United States"/>
    <s v="New York City"/>
    <x v="15"/>
    <n v="10024"/>
    <x v="3"/>
    <s v="OFF-SU-10002573"/>
    <x v="1"/>
    <x v="14"/>
    <s v="Acme 10&quot; Easy Grip Assistive Scissors"/>
    <x v="2176"/>
    <n v="7"/>
    <n v="0"/>
    <n v="36.812999999999988"/>
  </r>
  <r>
    <n v="2602"/>
    <x v="1277"/>
    <x v="0"/>
    <x v="30"/>
    <d v="2013-06-05T00:00:00"/>
    <s v="Same Day"/>
    <s v="EN-13780"/>
    <s v="Edward Nazzal"/>
    <x v="1"/>
    <s v="United States"/>
    <s v="New York City"/>
    <x v="15"/>
    <n v="10035"/>
    <x v="3"/>
    <s v="OFF-PA-10000349"/>
    <x v="1"/>
    <x v="10"/>
    <s v="Staples"/>
    <x v="1830"/>
    <n v="3"/>
    <n v="0"/>
    <n v="7.0218000000000007"/>
  </r>
  <r>
    <n v="2603"/>
    <x v="1277"/>
    <x v="0"/>
    <x v="30"/>
    <d v="2013-06-05T00:00:00"/>
    <s v="Same Day"/>
    <s v="EN-13780"/>
    <s v="Edward Nazzal"/>
    <x v="1"/>
    <s v="United States"/>
    <s v="New York City"/>
    <x v="15"/>
    <n v="10035"/>
    <x v="3"/>
    <s v="TEC-MA-10003356"/>
    <x v="2"/>
    <x v="15"/>
    <s v="Panasonic KX MC6040 Color Laser Multifunction Printer"/>
    <x v="2177"/>
    <n v="3"/>
    <n v="0"/>
    <n v="364.45949999999993"/>
  </r>
  <r>
    <n v="2604"/>
    <x v="1277"/>
    <x v="0"/>
    <x v="30"/>
    <d v="2013-06-05T00:00:00"/>
    <s v="Same Day"/>
    <s v="EN-13780"/>
    <s v="Edward Nazzal"/>
    <x v="1"/>
    <s v="United States"/>
    <s v="New York City"/>
    <x v="15"/>
    <n v="10035"/>
    <x v="3"/>
    <s v="FUR-BO-10000362"/>
    <x v="0"/>
    <x v="0"/>
    <s v="Sauder Inglewood Library Bookcases"/>
    <x v="2178"/>
    <n v="1"/>
    <n v="0.2"/>
    <n v="5.129400000000004"/>
  </r>
  <r>
    <n v="2605"/>
    <x v="1277"/>
    <x v="0"/>
    <x v="30"/>
    <d v="2013-06-05T00:00:00"/>
    <s v="Same Day"/>
    <s v="EN-13780"/>
    <s v="Edward Nazzal"/>
    <x v="1"/>
    <s v="United States"/>
    <s v="New York City"/>
    <x v="15"/>
    <n v="10035"/>
    <x v="3"/>
    <s v="FUR-FU-10003878"/>
    <x v="0"/>
    <x v="5"/>
    <s v="Linden 10&quot; Round Wall Clock, Black"/>
    <x v="2179"/>
    <n v="4"/>
    <n v="0"/>
    <n v="20.780799999999999"/>
  </r>
  <r>
    <n v="2606"/>
    <x v="1278"/>
    <x v="2"/>
    <x v="757"/>
    <d v="2011-12-21T00:00:00"/>
    <s v="Standard Class"/>
    <s v="KN-16450"/>
    <s v="Kean Nguyen"/>
    <x v="2"/>
    <s v="United States"/>
    <s v="Jacksonville"/>
    <x v="2"/>
    <n v="32216"/>
    <x v="0"/>
    <s v="OFF-BI-10000591"/>
    <x v="1"/>
    <x v="8"/>
    <s v="Avery Binder Labels"/>
    <x v="2180"/>
    <n v="1"/>
    <n v="0.7"/>
    <n v="-0.85579999999999989"/>
  </r>
  <r>
    <n v="2607"/>
    <x v="1279"/>
    <x v="0"/>
    <x v="758"/>
    <d v="2013-03-11T00:00:00"/>
    <s v="Standard Class"/>
    <s v="MG-17890"/>
    <s v="Michael Granlund"/>
    <x v="3"/>
    <s v="United States"/>
    <s v="San Diego"/>
    <x v="1"/>
    <n v="92024"/>
    <x v="1"/>
    <s v="OFF-AR-10003727"/>
    <x v="1"/>
    <x v="6"/>
    <s v="Berol Giant Pencil Sharpener"/>
    <x v="2181"/>
    <n v="1"/>
    <n v="0"/>
    <n v="4.9270999999999976"/>
  </r>
  <r>
    <n v="2608"/>
    <x v="1280"/>
    <x v="2"/>
    <x v="641"/>
    <d v="2011-11-30T00:00:00"/>
    <s v="Standard Class"/>
    <s v="MC-17590"/>
    <s v="Matt Collister"/>
    <x v="2"/>
    <s v="United States"/>
    <s v="Arlington"/>
    <x v="5"/>
    <n v="76017"/>
    <x v="2"/>
    <s v="TEC-AC-10001635"/>
    <x v="2"/>
    <x v="11"/>
    <s v="KeyTronic KT400U2 - Keyboard - Black"/>
    <x v="1072"/>
    <n v="3"/>
    <n v="0.2"/>
    <n v="0"/>
  </r>
  <r>
    <n v="2609"/>
    <x v="1280"/>
    <x v="2"/>
    <x v="641"/>
    <d v="2011-11-30T00:00:00"/>
    <s v="Standard Class"/>
    <s v="MC-17590"/>
    <s v="Matt Collister"/>
    <x v="2"/>
    <s v="United States"/>
    <s v="Arlington"/>
    <x v="5"/>
    <n v="76017"/>
    <x v="2"/>
    <s v="OFF-LA-10001317"/>
    <x v="1"/>
    <x v="2"/>
    <s v="Avery 520"/>
    <x v="2182"/>
    <n v="1"/>
    <n v="0.2"/>
    <n v="0.88200000000000001"/>
  </r>
  <r>
    <n v="2610"/>
    <x v="1280"/>
    <x v="2"/>
    <x v="641"/>
    <d v="2011-11-30T00:00:00"/>
    <s v="Standard Class"/>
    <s v="MC-17590"/>
    <s v="Matt Collister"/>
    <x v="2"/>
    <s v="United States"/>
    <s v="Arlington"/>
    <x v="5"/>
    <n v="76017"/>
    <x v="2"/>
    <s v="FUR-TA-10000577"/>
    <x v="0"/>
    <x v="3"/>
    <s v="Bretford CR4500 Series Slim Rectangular Table"/>
    <x v="2183"/>
    <n v="5"/>
    <n v="0.3"/>
    <n v="-121.87349999999992"/>
  </r>
  <r>
    <n v="2611"/>
    <x v="1280"/>
    <x v="2"/>
    <x v="641"/>
    <d v="2011-11-30T00:00:00"/>
    <s v="Standard Class"/>
    <s v="MC-17590"/>
    <s v="Matt Collister"/>
    <x v="2"/>
    <s v="United States"/>
    <s v="Arlington"/>
    <x v="5"/>
    <n v="76017"/>
    <x v="2"/>
    <s v="OFF-LA-10000248"/>
    <x v="1"/>
    <x v="2"/>
    <s v="Avery 52"/>
    <x v="2184"/>
    <n v="2"/>
    <n v="0.2"/>
    <n v="1.9925999999999999"/>
  </r>
  <r>
    <n v="2612"/>
    <x v="1280"/>
    <x v="2"/>
    <x v="641"/>
    <d v="2011-11-30T00:00:00"/>
    <s v="Standard Class"/>
    <s v="MC-17590"/>
    <s v="Matt Collister"/>
    <x v="2"/>
    <s v="United States"/>
    <s v="Arlington"/>
    <x v="5"/>
    <n v="76017"/>
    <x v="2"/>
    <s v="OFF-PA-10000955"/>
    <x v="1"/>
    <x v="10"/>
    <s v="Southworth 25% Cotton Granite Paper &amp; Envelopes"/>
    <x v="937"/>
    <n v="3"/>
    <n v="0.2"/>
    <n v="5.1011999999999995"/>
  </r>
  <r>
    <n v="2613"/>
    <x v="1280"/>
    <x v="2"/>
    <x v="641"/>
    <d v="2011-11-30T00:00:00"/>
    <s v="Standard Class"/>
    <s v="MC-17590"/>
    <s v="Matt Collister"/>
    <x v="2"/>
    <s v="United States"/>
    <s v="Arlington"/>
    <x v="5"/>
    <n v="76017"/>
    <x v="2"/>
    <s v="FUR-FU-10000221"/>
    <x v="0"/>
    <x v="5"/>
    <s v="Master Caster Door Stop, Brown"/>
    <x v="861"/>
    <n v="3"/>
    <n v="0.6"/>
    <n v="-3.9624000000000006"/>
  </r>
  <r>
    <n v="2614"/>
    <x v="1281"/>
    <x v="0"/>
    <x v="236"/>
    <d v="2013-05-06T00:00:00"/>
    <s v="Standard Class"/>
    <s v="BO-11350"/>
    <s v="Bill Overfelt"/>
    <x v="2"/>
    <s v="United States"/>
    <s v="Los Angeles"/>
    <x v="1"/>
    <n v="90045"/>
    <x v="1"/>
    <s v="FUR-CH-10002304"/>
    <x v="0"/>
    <x v="1"/>
    <s v="Global Stack Chair without Arms, Black"/>
    <x v="2185"/>
    <n v="2"/>
    <n v="0.2"/>
    <n v="2.5980000000000008"/>
  </r>
  <r>
    <n v="2615"/>
    <x v="1282"/>
    <x v="2"/>
    <x v="759"/>
    <d v="2011-05-03T00:00:00"/>
    <s v="Standard Class"/>
    <s v="AG-10300"/>
    <s v="Aleksandra Gannaway"/>
    <x v="2"/>
    <s v="United States"/>
    <s v="Los Angeles"/>
    <x v="1"/>
    <n v="90049"/>
    <x v="1"/>
    <s v="FUR-CH-10004886"/>
    <x v="0"/>
    <x v="1"/>
    <s v="Bevis Steel Folding Chairs"/>
    <x v="2186"/>
    <n v="3"/>
    <n v="0.2"/>
    <n v="23.027999999999992"/>
  </r>
  <r>
    <n v="2616"/>
    <x v="1282"/>
    <x v="2"/>
    <x v="759"/>
    <d v="2011-05-03T00:00:00"/>
    <s v="Standard Class"/>
    <s v="AG-10300"/>
    <s v="Aleksandra Gannaway"/>
    <x v="2"/>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1"/>
    <s v="United States"/>
    <s v="San Francisco"/>
    <x v="1"/>
    <n v="94110"/>
    <x v="1"/>
    <s v="OFF-LA-10003663"/>
    <x v="1"/>
    <x v="2"/>
    <s v="Avery 498"/>
    <x v="399"/>
    <n v="2"/>
    <n v="0"/>
    <n v="2.7166000000000001"/>
  </r>
  <r>
    <n v="2618"/>
    <x v="1283"/>
    <x v="3"/>
    <x v="719"/>
    <d v="2014-04-06T00:00:00"/>
    <s v="Standard Class"/>
    <s v="MS-17365"/>
    <s v="Maribeth Schnelling"/>
    <x v="1"/>
    <s v="United States"/>
    <s v="San Francisco"/>
    <x v="1"/>
    <n v="94110"/>
    <x v="1"/>
    <s v="OFF-BI-10001294"/>
    <x v="1"/>
    <x v="8"/>
    <s v="Fellowes Binding Cases"/>
    <x v="2188"/>
    <n v="13"/>
    <n v="0.2"/>
    <n v="38.024999999999977"/>
  </r>
  <r>
    <n v="2619"/>
    <x v="1284"/>
    <x v="3"/>
    <x v="66"/>
    <d v="2014-12-27T00:00:00"/>
    <s v="Standard Class"/>
    <s v="JM-15655"/>
    <s v="Jim Mitchum"/>
    <x v="2"/>
    <s v="United States"/>
    <s v="Carlsbad"/>
    <x v="27"/>
    <n v="88220"/>
    <x v="1"/>
    <s v="OFF-AR-10000369"/>
    <x v="1"/>
    <x v="6"/>
    <s v="Design Ebony Sketching Pencil"/>
    <x v="2189"/>
    <n v="3"/>
    <n v="0"/>
    <n v="1.0841999999999998"/>
  </r>
  <r>
    <n v="2620"/>
    <x v="1284"/>
    <x v="3"/>
    <x v="66"/>
    <d v="2014-12-27T00:00:00"/>
    <s v="Standard Class"/>
    <s v="JM-15655"/>
    <s v="Jim Mitchum"/>
    <x v="2"/>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2"/>
    <s v="United States"/>
    <s v="Carlsbad"/>
    <x v="27"/>
    <n v="88220"/>
    <x v="1"/>
    <s v="OFF-ST-10000876"/>
    <x v="1"/>
    <x v="4"/>
    <s v="Eldon Simplefile Box Office"/>
    <x v="2191"/>
    <n v="3"/>
    <n v="0"/>
    <n v="10.4496"/>
  </r>
  <r>
    <n v="2622"/>
    <x v="1284"/>
    <x v="3"/>
    <x v="66"/>
    <d v="2014-12-27T00:00:00"/>
    <s v="Standard Class"/>
    <s v="JM-15655"/>
    <s v="Jim Mitchum"/>
    <x v="2"/>
    <s v="United States"/>
    <s v="Carlsbad"/>
    <x v="27"/>
    <n v="88220"/>
    <x v="1"/>
    <s v="OFF-LA-10001404"/>
    <x v="1"/>
    <x v="2"/>
    <s v="Avery 517"/>
    <x v="1782"/>
    <n v="5"/>
    <n v="0"/>
    <n v="8.6715"/>
  </r>
  <r>
    <n v="2623"/>
    <x v="1285"/>
    <x v="2"/>
    <x v="640"/>
    <d v="2011-12-06T00:00:00"/>
    <s v="Second Class"/>
    <s v="MC-17635"/>
    <s v="Matthew Clasen"/>
    <x v="2"/>
    <s v="United States"/>
    <s v="Saint Louis"/>
    <x v="25"/>
    <n v="63116"/>
    <x v="2"/>
    <s v="OFF-PA-10001972"/>
    <x v="1"/>
    <x v="10"/>
    <s v="Xerox 214"/>
    <x v="243"/>
    <n v="4"/>
    <n v="0"/>
    <n v="12.441600000000001"/>
  </r>
  <r>
    <n v="2624"/>
    <x v="1286"/>
    <x v="3"/>
    <x v="760"/>
    <d v="2014-10-25T00:00:00"/>
    <s v="First Class"/>
    <s v="TA-21385"/>
    <s v="Tom Ashbrook"/>
    <x v="3"/>
    <s v="United States"/>
    <s v="New York City"/>
    <x v="15"/>
    <n v="10024"/>
    <x v="3"/>
    <s v="TEC-CO-10004722"/>
    <x v="2"/>
    <x v="16"/>
    <s v="Canon imageCLASS 2200 Advanced Copier"/>
    <x v="2192"/>
    <n v="4"/>
    <n v="0.2"/>
    <n v="3919.9887999999992"/>
  </r>
  <r>
    <n v="2625"/>
    <x v="1286"/>
    <x v="3"/>
    <x v="760"/>
    <d v="2014-10-25T00:00:00"/>
    <s v="First Class"/>
    <s v="TA-21385"/>
    <s v="Tom Ashbrook"/>
    <x v="3"/>
    <s v="United States"/>
    <s v="New York City"/>
    <x v="15"/>
    <n v="10024"/>
    <x v="3"/>
    <s v="TEC-PH-10001494"/>
    <x v="2"/>
    <x v="7"/>
    <s v="Polycom CX600 IP Phone VoIP phone"/>
    <x v="2193"/>
    <n v="8"/>
    <n v="0"/>
    <n v="647.89200000000005"/>
  </r>
  <r>
    <n v="2626"/>
    <x v="1286"/>
    <x v="3"/>
    <x v="760"/>
    <d v="2014-10-25T00:00:00"/>
    <s v="First Class"/>
    <s v="TA-21385"/>
    <s v="Tom Ashbrook"/>
    <x v="3"/>
    <s v="United States"/>
    <s v="New York City"/>
    <x v="15"/>
    <n v="10024"/>
    <x v="3"/>
    <s v="OFF-EN-10002500"/>
    <x v="1"/>
    <x v="12"/>
    <s v="Globe Weis Peel &amp; Seel First Class Envelopes"/>
    <x v="1019"/>
    <n v="5"/>
    <n v="0"/>
    <n v="28.754999999999995"/>
  </r>
  <r>
    <n v="2627"/>
    <x v="1286"/>
    <x v="3"/>
    <x v="760"/>
    <d v="2014-10-25T00:00:00"/>
    <s v="First Class"/>
    <s v="TA-21385"/>
    <s v="Tom Ashbrook"/>
    <x v="3"/>
    <s v="United States"/>
    <s v="New York City"/>
    <x v="15"/>
    <n v="10024"/>
    <x v="3"/>
    <s v="TEC-PH-10003800"/>
    <x v="2"/>
    <x v="7"/>
    <s v="i.Sound Portable Power - 8000 mAh"/>
    <x v="2194"/>
    <n v="1"/>
    <n v="0"/>
    <n v="0.52989999999999782"/>
  </r>
  <r>
    <n v="2628"/>
    <x v="1287"/>
    <x v="3"/>
    <x v="38"/>
    <d v="2014-11-16T00:00:00"/>
    <s v="First Class"/>
    <s v="SB-20290"/>
    <s v="Sean Braxton"/>
    <x v="2"/>
    <s v="United States"/>
    <s v="Springfield"/>
    <x v="24"/>
    <n v="45503"/>
    <x v="3"/>
    <s v="TEC-AC-10002399"/>
    <x v="2"/>
    <x v="11"/>
    <s v="SanDisk Cruzer 32 GB USB Flash Drive"/>
    <x v="2195"/>
    <n v="4"/>
    <n v="0.2"/>
    <n v="9.1295999999999964"/>
  </r>
  <r>
    <n v="2629"/>
    <x v="1287"/>
    <x v="3"/>
    <x v="38"/>
    <d v="2014-11-16T00:00:00"/>
    <s v="First Class"/>
    <s v="SB-20290"/>
    <s v="Sean Braxton"/>
    <x v="2"/>
    <s v="United States"/>
    <s v="Springfield"/>
    <x v="24"/>
    <n v="45503"/>
    <x v="3"/>
    <s v="TEC-MA-10002210"/>
    <x v="2"/>
    <x v="15"/>
    <s v="Epson TM-T88V Direct Thermal Printer - Monochrome - Desktop"/>
    <x v="2196"/>
    <n v="7"/>
    <n v="0.7"/>
    <n v="-935.95949999999993"/>
  </r>
  <r>
    <n v="2630"/>
    <x v="1287"/>
    <x v="3"/>
    <x v="38"/>
    <d v="2014-11-16T00:00:00"/>
    <s v="First Class"/>
    <s v="SB-20290"/>
    <s v="Sean Braxton"/>
    <x v="2"/>
    <s v="United States"/>
    <s v="Springfield"/>
    <x v="24"/>
    <n v="45503"/>
    <x v="3"/>
    <s v="OFF-BI-10003196"/>
    <x v="1"/>
    <x v="8"/>
    <s v="Accohide Poly Flexible Ring Binders"/>
    <x v="2197"/>
    <n v="10"/>
    <n v="0.7"/>
    <n v="-7.4799999999999969"/>
  </r>
  <r>
    <n v="2631"/>
    <x v="1288"/>
    <x v="1"/>
    <x v="229"/>
    <d v="2012-09-15T00:00:00"/>
    <s v="Standard Class"/>
    <s v="AB-10150"/>
    <s v="Aimee Bixby"/>
    <x v="1"/>
    <s v="United States"/>
    <s v="Tulsa"/>
    <x v="26"/>
    <n v="74133"/>
    <x v="2"/>
    <s v="OFF-PA-10000477"/>
    <x v="1"/>
    <x v="10"/>
    <s v="Xerox 1952"/>
    <x v="1830"/>
    <n v="3"/>
    <n v="0"/>
    <n v="7.0218000000000007"/>
  </r>
  <r>
    <n v="2632"/>
    <x v="1289"/>
    <x v="3"/>
    <x v="356"/>
    <d v="2014-05-21T00:00:00"/>
    <s v="Standard Class"/>
    <s v="JF-15295"/>
    <s v="Jason Fortune-"/>
    <x v="1"/>
    <s v="United States"/>
    <s v="Seattle"/>
    <x v="4"/>
    <n v="98103"/>
    <x v="1"/>
    <s v="FUR-FU-10000076"/>
    <x v="0"/>
    <x v="5"/>
    <s v="24-Hour Round Wall Clock"/>
    <x v="792"/>
    <n v="2"/>
    <n v="0"/>
    <n v="17.182800000000004"/>
  </r>
  <r>
    <n v="2633"/>
    <x v="1289"/>
    <x v="3"/>
    <x v="356"/>
    <d v="2014-05-21T00:00:00"/>
    <s v="Standard Class"/>
    <s v="JF-15295"/>
    <s v="Jason Fortune-"/>
    <x v="1"/>
    <s v="United States"/>
    <s v="Seattle"/>
    <x v="4"/>
    <n v="98103"/>
    <x v="1"/>
    <s v="FUR-CH-10002017"/>
    <x v="0"/>
    <x v="1"/>
    <s v="SAFCO Optional Arm Kit for Workspace Cribbage Stacking Chair"/>
    <x v="2198"/>
    <n v="2"/>
    <n v="0.2"/>
    <n v="4.2623999999999977"/>
  </r>
  <r>
    <n v="2634"/>
    <x v="1289"/>
    <x v="3"/>
    <x v="356"/>
    <d v="2014-05-21T00:00:00"/>
    <s v="Standard Class"/>
    <s v="JF-15295"/>
    <s v="Jason Fortune-"/>
    <x v="1"/>
    <s v="United States"/>
    <s v="Seattle"/>
    <x v="4"/>
    <n v="98103"/>
    <x v="1"/>
    <s v="FUR-CH-10004287"/>
    <x v="0"/>
    <x v="1"/>
    <s v="SAFCO Arco Folding Chair"/>
    <x v="2199"/>
    <n v="1"/>
    <n v="0.2"/>
    <n v="24.857999999999983"/>
  </r>
  <r>
    <n v="2635"/>
    <x v="1290"/>
    <x v="1"/>
    <x v="761"/>
    <d v="2012-07-10T00:00:00"/>
    <s v="Second Class"/>
    <s v="BF-10975"/>
    <s v="Barbara Fisher"/>
    <x v="2"/>
    <s v="United States"/>
    <s v="Fayetteville"/>
    <x v="3"/>
    <n v="28314"/>
    <x v="0"/>
    <s v="FUR-FU-10003829"/>
    <x v="0"/>
    <x v="5"/>
    <s v="Stackable Trays"/>
    <x v="1268"/>
    <n v="2"/>
    <n v="0.2"/>
    <n v="0.73919999999999941"/>
  </r>
  <r>
    <n v="2636"/>
    <x v="1290"/>
    <x v="1"/>
    <x v="761"/>
    <d v="2012-07-10T00:00:00"/>
    <s v="Second Class"/>
    <s v="BF-10975"/>
    <s v="Barbara Fisher"/>
    <x v="2"/>
    <s v="United States"/>
    <s v="Fayetteville"/>
    <x v="3"/>
    <n v="28314"/>
    <x v="0"/>
    <s v="OFF-BI-10004728"/>
    <x v="1"/>
    <x v="8"/>
    <s v="Wilson Jones Turn Tabs Binder Tool for Ring Binders"/>
    <x v="2200"/>
    <n v="5"/>
    <n v="0.7"/>
    <n v="-5.7840000000000007"/>
  </r>
  <r>
    <n v="2637"/>
    <x v="1291"/>
    <x v="1"/>
    <x v="762"/>
    <d v="2012-08-19T00:00:00"/>
    <s v="Standard Class"/>
    <s v="TT-21265"/>
    <s v="Tim Taslimi"/>
    <x v="2"/>
    <s v="United States"/>
    <s v="Los Angeles"/>
    <x v="1"/>
    <n v="90045"/>
    <x v="1"/>
    <s v="OFF-ST-10000046"/>
    <x v="1"/>
    <x v="4"/>
    <s v="Fellowes Super Stor/Drawer Files"/>
    <x v="2144"/>
    <n v="2"/>
    <n v="0"/>
    <n v="61.38900000000001"/>
  </r>
  <r>
    <n v="2638"/>
    <x v="1292"/>
    <x v="3"/>
    <x v="492"/>
    <d v="2014-06-19T00:00:00"/>
    <s v="Standard Class"/>
    <s v="SB-20170"/>
    <s v="Sarah Bern"/>
    <x v="1"/>
    <s v="United States"/>
    <s v="New York City"/>
    <x v="15"/>
    <n v="10035"/>
    <x v="3"/>
    <s v="OFF-PA-10000697"/>
    <x v="1"/>
    <x v="10"/>
    <s v="TOPS Voice Message Log Book, Flash Format"/>
    <x v="2201"/>
    <n v="4"/>
    <n v="0"/>
    <n v="9.3295999999999992"/>
  </r>
  <r>
    <n v="2639"/>
    <x v="1292"/>
    <x v="3"/>
    <x v="492"/>
    <d v="2014-06-19T00:00:00"/>
    <s v="Standard Class"/>
    <s v="SB-20170"/>
    <s v="Sarah Bern"/>
    <x v="1"/>
    <s v="United States"/>
    <s v="New York City"/>
    <x v="15"/>
    <n v="10035"/>
    <x v="3"/>
    <s v="OFF-BI-10000848"/>
    <x v="1"/>
    <x v="8"/>
    <s v="Angle-D Ring Binders"/>
    <x v="535"/>
    <n v="3"/>
    <n v="0.2"/>
    <n v="4.2665999999999986"/>
  </r>
  <r>
    <n v="2640"/>
    <x v="1292"/>
    <x v="3"/>
    <x v="492"/>
    <d v="2014-06-19T00:00:00"/>
    <s v="Standard Class"/>
    <s v="SB-20170"/>
    <s v="Sarah Bern"/>
    <x v="1"/>
    <s v="United States"/>
    <s v="New York City"/>
    <x v="15"/>
    <n v="10035"/>
    <x v="3"/>
    <s v="OFF-AR-10004691"/>
    <x v="1"/>
    <x v="6"/>
    <s v="Boston 1730 StandUp Electric Pencil Sharpener"/>
    <x v="2202"/>
    <n v="3"/>
    <n v="0"/>
    <n v="16.676400000000001"/>
  </r>
  <r>
    <n v="2641"/>
    <x v="1292"/>
    <x v="3"/>
    <x v="492"/>
    <d v="2014-06-19T00:00:00"/>
    <s v="Standard Class"/>
    <s v="SB-20170"/>
    <s v="Sarah Bern"/>
    <x v="1"/>
    <s v="United States"/>
    <s v="New York City"/>
    <x v="15"/>
    <n v="10035"/>
    <x v="3"/>
    <s v="FUR-CH-10000595"/>
    <x v="0"/>
    <x v="1"/>
    <s v="Safco Contoured Stacking Chairs"/>
    <x v="2203"/>
    <n v="4"/>
    <n v="0.1"/>
    <n v="143.03999999999996"/>
  </r>
  <r>
    <n v="2642"/>
    <x v="1293"/>
    <x v="1"/>
    <x v="763"/>
    <d v="2012-02-25T00:00:00"/>
    <s v="Standard Class"/>
    <s v="LM-17065"/>
    <s v="Liz MacKendrick"/>
    <x v="1"/>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1"/>
    <s v="United States"/>
    <s v="Aurora"/>
    <x v="10"/>
    <n v="60505"/>
    <x v="2"/>
    <s v="OFF-PA-10001289"/>
    <x v="1"/>
    <x v="10"/>
    <s v="White Computer Printout Paper by Universal"/>
    <x v="781"/>
    <n v="6"/>
    <n v="0.2"/>
    <n v="67.442399999999992"/>
  </r>
  <r>
    <n v="2644"/>
    <x v="1295"/>
    <x v="0"/>
    <x v="764"/>
    <d v="2013-04-22T00:00:00"/>
    <s v="Second Class"/>
    <s v="BF-11170"/>
    <s v="Ben Ferrer"/>
    <x v="3"/>
    <s v="United States"/>
    <s v="Raleigh"/>
    <x v="3"/>
    <n v="27604"/>
    <x v="0"/>
    <s v="TEC-PH-10003092"/>
    <x v="2"/>
    <x v="7"/>
    <s v="Motorola L804"/>
    <x v="2204"/>
    <n v="1"/>
    <n v="0.2"/>
    <n v="4.1390999999999991"/>
  </r>
  <r>
    <n v="2645"/>
    <x v="1295"/>
    <x v="0"/>
    <x v="764"/>
    <d v="2013-04-22T00:00:00"/>
    <s v="Second Class"/>
    <s v="BF-11170"/>
    <s v="Ben Ferrer"/>
    <x v="3"/>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1"/>
    <s v="United States"/>
    <s v="Tulsa"/>
    <x v="26"/>
    <n v="74133"/>
    <x v="2"/>
    <s v="FUR-FU-10004270"/>
    <x v="0"/>
    <x v="5"/>
    <s v="Executive Impressions 13&quot; Clairmont Wall Clock"/>
    <x v="2206"/>
    <n v="3"/>
    <n v="0"/>
    <n v="23.652900000000002"/>
  </r>
  <r>
    <n v="2647"/>
    <x v="1296"/>
    <x v="2"/>
    <x v="557"/>
    <d v="2011-09-12T00:00:00"/>
    <s v="Second Class"/>
    <s v="TB-21400"/>
    <s v="Tom Boeckenhauer"/>
    <x v="1"/>
    <s v="United States"/>
    <s v="Tulsa"/>
    <x v="26"/>
    <n v="74133"/>
    <x v="2"/>
    <s v="OFF-BI-10000948"/>
    <x v="1"/>
    <x v="8"/>
    <s v="GBC Laser Imprintable Binding System Covers, Desert Sand"/>
    <x v="2207"/>
    <n v="3"/>
    <n v="0"/>
    <n v="20.120699999999999"/>
  </r>
  <r>
    <n v="2648"/>
    <x v="1296"/>
    <x v="2"/>
    <x v="557"/>
    <d v="2011-09-12T00:00:00"/>
    <s v="Second Class"/>
    <s v="TB-21400"/>
    <s v="Tom Boeckenhauer"/>
    <x v="1"/>
    <s v="United States"/>
    <s v="Tulsa"/>
    <x v="26"/>
    <n v="74133"/>
    <x v="2"/>
    <s v="OFF-PA-10000223"/>
    <x v="1"/>
    <x v="10"/>
    <s v="Xerox 2000"/>
    <x v="91"/>
    <n v="2"/>
    <n v="0"/>
    <n v="6.2208000000000006"/>
  </r>
  <r>
    <n v="2649"/>
    <x v="1296"/>
    <x v="2"/>
    <x v="557"/>
    <d v="2011-09-12T00:00:00"/>
    <s v="Second Class"/>
    <s v="TB-21400"/>
    <s v="Tom Boeckenhauer"/>
    <x v="1"/>
    <s v="United States"/>
    <s v="Tulsa"/>
    <x v="26"/>
    <n v="74133"/>
    <x v="2"/>
    <s v="FUR-FU-10004665"/>
    <x v="0"/>
    <x v="5"/>
    <s v="3M Polarizing Task Lamp with Clamp Arm, Light Gray"/>
    <x v="2137"/>
    <n v="6"/>
    <n v="0"/>
    <n v="213.68880000000001"/>
  </r>
  <r>
    <n v="2650"/>
    <x v="1296"/>
    <x v="2"/>
    <x v="557"/>
    <d v="2011-09-12T00:00:00"/>
    <s v="Second Class"/>
    <s v="TB-21400"/>
    <s v="Tom Boeckenhauer"/>
    <x v="1"/>
    <s v="United States"/>
    <s v="Tulsa"/>
    <x v="26"/>
    <n v="74133"/>
    <x v="2"/>
    <s v="TEC-PH-10000215"/>
    <x v="2"/>
    <x v="7"/>
    <s v="Plantronics Cordless Phone Headset with In-line Volume - M214C"/>
    <x v="1245"/>
    <n v="3"/>
    <n v="0"/>
    <n v="28.309500000000007"/>
  </r>
  <r>
    <n v="2651"/>
    <x v="1297"/>
    <x v="0"/>
    <x v="182"/>
    <d v="2013-10-02T00:00:00"/>
    <s v="Standard Class"/>
    <s v="SH-19975"/>
    <s v="Sally Hughsby"/>
    <x v="2"/>
    <s v="United States"/>
    <s v="Hesperia"/>
    <x v="1"/>
    <n v="92345"/>
    <x v="1"/>
    <s v="FUR-BO-10004467"/>
    <x v="0"/>
    <x v="0"/>
    <s v="Bestar Classic Bookcase"/>
    <x v="2208"/>
    <n v="5"/>
    <n v="0.15"/>
    <n v="19.997999999999976"/>
  </r>
  <r>
    <n v="2652"/>
    <x v="1298"/>
    <x v="3"/>
    <x v="697"/>
    <d v="2014-09-22T00:00:00"/>
    <s v="Second Class"/>
    <s v="AS-10225"/>
    <s v="Alan Schoenberger"/>
    <x v="2"/>
    <s v="United States"/>
    <s v="Provo"/>
    <x v="7"/>
    <n v="84604"/>
    <x v="1"/>
    <s v="OFF-BI-10000829"/>
    <x v="1"/>
    <x v="8"/>
    <s v="Avery Non-Stick Binders"/>
    <x v="2209"/>
    <n v="3"/>
    <n v="0.2"/>
    <n v="3.5021999999999989"/>
  </r>
  <r>
    <n v="2653"/>
    <x v="1298"/>
    <x v="3"/>
    <x v="697"/>
    <d v="2014-09-22T00:00:00"/>
    <s v="Second Class"/>
    <s v="AS-10225"/>
    <s v="Alan Schoenberger"/>
    <x v="2"/>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2"/>
    <s v="United States"/>
    <s v="Provo"/>
    <x v="7"/>
    <n v="84604"/>
    <x v="1"/>
    <s v="OFF-PA-10000062"/>
    <x v="1"/>
    <x v="10"/>
    <s v="Green Bar Computer Printout Paper"/>
    <x v="2210"/>
    <n v="3"/>
    <n v="0"/>
    <n v="80.791200000000003"/>
  </r>
  <r>
    <n v="2655"/>
    <x v="1298"/>
    <x v="3"/>
    <x v="697"/>
    <d v="2014-09-22T00:00:00"/>
    <s v="Second Class"/>
    <s v="AS-10225"/>
    <s v="Alan Schoenberger"/>
    <x v="2"/>
    <s v="United States"/>
    <s v="Provo"/>
    <x v="7"/>
    <n v="84604"/>
    <x v="1"/>
    <s v="FUR-BO-10003404"/>
    <x v="0"/>
    <x v="0"/>
    <s v="Global Adaptabilites Bookcase, Cherry/Storm Gray Finish"/>
    <x v="2211"/>
    <n v="3"/>
    <n v="0"/>
    <n v="77.576399999999921"/>
  </r>
  <r>
    <n v="2656"/>
    <x v="1298"/>
    <x v="3"/>
    <x v="697"/>
    <d v="2014-09-22T00:00:00"/>
    <s v="Second Class"/>
    <s v="AS-10225"/>
    <s v="Alan Schoenberger"/>
    <x v="2"/>
    <s v="United States"/>
    <s v="Provo"/>
    <x v="7"/>
    <n v="84604"/>
    <x v="1"/>
    <s v="OFF-BI-10004233"/>
    <x v="1"/>
    <x v="8"/>
    <s v="GBC Pre-Punched Binding Paper, Plastic, White, 8-1/2&quot; x 11&quot;"/>
    <x v="2212"/>
    <n v="2"/>
    <n v="0.2"/>
    <n v="8.9543999999999997"/>
  </r>
  <r>
    <n v="2657"/>
    <x v="1298"/>
    <x v="3"/>
    <x v="697"/>
    <d v="2014-09-22T00:00:00"/>
    <s v="Second Class"/>
    <s v="AS-10225"/>
    <s v="Alan Schoenberger"/>
    <x v="2"/>
    <s v="United States"/>
    <s v="Provo"/>
    <x v="7"/>
    <n v="84604"/>
    <x v="1"/>
    <s v="OFF-ST-10001272"/>
    <x v="1"/>
    <x v="4"/>
    <s v="Mini 13-1/2 Capacity Data Binder Rack, Pearl"/>
    <x v="2213"/>
    <n v="2"/>
    <n v="0"/>
    <n v="65.435000000000002"/>
  </r>
  <r>
    <n v="2658"/>
    <x v="1298"/>
    <x v="3"/>
    <x v="697"/>
    <d v="2014-09-22T00:00:00"/>
    <s v="Second Class"/>
    <s v="AS-10225"/>
    <s v="Alan Schoenberger"/>
    <x v="2"/>
    <s v="United States"/>
    <s v="Provo"/>
    <x v="7"/>
    <n v="84604"/>
    <x v="1"/>
    <s v="OFF-LA-10001175"/>
    <x v="1"/>
    <x v="2"/>
    <s v="Avery 514"/>
    <x v="936"/>
    <n v="5"/>
    <n v="0"/>
    <n v="7.056"/>
  </r>
  <r>
    <n v="2659"/>
    <x v="1299"/>
    <x v="0"/>
    <x v="765"/>
    <d v="2013-08-21T00:00:00"/>
    <s v="Standard Class"/>
    <s v="PK-19075"/>
    <s v="Pete Kriz"/>
    <x v="1"/>
    <s v="United States"/>
    <s v="San Francisco"/>
    <x v="1"/>
    <n v="94110"/>
    <x v="1"/>
    <s v="OFF-EN-10004030"/>
    <x v="1"/>
    <x v="12"/>
    <s v="Convenience Packs of Business Envelopes"/>
    <x v="139"/>
    <n v="3"/>
    <n v="0"/>
    <n v="5.1042000000000005"/>
  </r>
  <r>
    <n v="2660"/>
    <x v="1300"/>
    <x v="1"/>
    <x v="100"/>
    <d v="2012-12-28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s v="Deirdre Greer"/>
    <x v="2"/>
    <s v="United States"/>
    <s v="New York City"/>
    <x v="15"/>
    <n v="10035"/>
    <x v="3"/>
    <s v="TEC-PH-10002834"/>
    <x v="2"/>
    <x v="7"/>
    <s v="Google Nexus 5"/>
    <x v="2215"/>
    <n v="11"/>
    <n v="0"/>
    <n v="494.97250000000003"/>
  </r>
  <r>
    <n v="2662"/>
    <x v="1301"/>
    <x v="3"/>
    <x v="354"/>
    <d v="2014-12-03T00:00:00"/>
    <s v="Standard Class"/>
    <s v="DG-13300"/>
    <s v="Deirdre Greer"/>
    <x v="2"/>
    <s v="United States"/>
    <s v="New York City"/>
    <x v="15"/>
    <n v="10035"/>
    <x v="3"/>
    <s v="OFF-EN-10003055"/>
    <x v="1"/>
    <x v="12"/>
    <s v="Blue String-Tie &amp; Button Interoffice Envelopes, 10 x 13"/>
    <x v="1105"/>
    <n v="2"/>
    <n v="0"/>
    <n v="35.981999999999992"/>
  </r>
  <r>
    <n v="2663"/>
    <x v="1302"/>
    <x v="3"/>
    <x v="349"/>
    <d v="2014-04-16T00:00:00"/>
    <s v="First Class"/>
    <s v="CL-12700"/>
    <s v="Craig Leslie"/>
    <x v="3"/>
    <s v="United States"/>
    <s v="Springfield"/>
    <x v="25"/>
    <n v="65807"/>
    <x v="2"/>
    <s v="OFF-BI-10003460"/>
    <x v="1"/>
    <x v="8"/>
    <s v="Acco 3-Hole Punch"/>
    <x v="2216"/>
    <n v="2"/>
    <n v="0"/>
    <n v="4.2047999999999996"/>
  </r>
  <r>
    <n v="2664"/>
    <x v="1303"/>
    <x v="0"/>
    <x v="766"/>
    <d v="2013-05-05T00:00:00"/>
    <s v="First Class"/>
    <s v="HF-14995"/>
    <s v="Herbert Flentye"/>
    <x v="1"/>
    <s v="United States"/>
    <s v="Memphis"/>
    <x v="18"/>
    <n v="38109"/>
    <x v="0"/>
    <s v="OFF-LA-10001569"/>
    <x v="1"/>
    <x v="2"/>
    <s v="Avery 499"/>
    <x v="2217"/>
    <n v="1"/>
    <n v="0.2"/>
    <n v="1.2948"/>
  </r>
  <r>
    <n v="2665"/>
    <x v="1303"/>
    <x v="0"/>
    <x v="766"/>
    <d v="2013-05-05T00:00:00"/>
    <s v="First Class"/>
    <s v="HF-14995"/>
    <s v="Herbert Flentye"/>
    <x v="1"/>
    <s v="United States"/>
    <s v="Memphis"/>
    <x v="18"/>
    <n v="38109"/>
    <x v="0"/>
    <s v="FUR-TA-10004534"/>
    <x v="0"/>
    <x v="3"/>
    <s v="Bevis 44 x 96 Conference Tables"/>
    <x v="2218"/>
    <n v="3"/>
    <n v="0.4"/>
    <n v="-142.07100000000008"/>
  </r>
  <r>
    <n v="2666"/>
    <x v="1303"/>
    <x v="0"/>
    <x v="766"/>
    <d v="2013-05-05T00:00:00"/>
    <s v="First Class"/>
    <s v="HF-14995"/>
    <s v="Herbert Flentye"/>
    <x v="1"/>
    <s v="United States"/>
    <s v="Memphis"/>
    <x v="18"/>
    <n v="38109"/>
    <x v="0"/>
    <s v="OFF-BI-10002954"/>
    <x v="1"/>
    <x v="8"/>
    <s v="Newell 3-Hole Punched Plastic Slotted Magazine Holders for Binders"/>
    <x v="2219"/>
    <n v="2"/>
    <n v="0.7"/>
    <n v="-2.0107999999999997"/>
  </r>
  <r>
    <n v="2667"/>
    <x v="1304"/>
    <x v="0"/>
    <x v="393"/>
    <d v="2013-10-02T00:00:00"/>
    <s v="Same Day"/>
    <s v="HG-15025"/>
    <s v="Hunter Glantz"/>
    <x v="1"/>
    <s v="United States"/>
    <s v="Amarillo"/>
    <x v="5"/>
    <n v="79109"/>
    <x v="2"/>
    <s v="TEC-AC-10003832"/>
    <x v="2"/>
    <x v="11"/>
    <s v="Imation 16GB Mini TravelDrive USB 2.0 Flash Drive"/>
    <x v="2220"/>
    <n v="3"/>
    <n v="0.2"/>
    <n v="20.8719"/>
  </r>
  <r>
    <n v="2668"/>
    <x v="1304"/>
    <x v="0"/>
    <x v="393"/>
    <d v="2013-10-02T00:00:00"/>
    <s v="Same Day"/>
    <s v="HG-15025"/>
    <s v="Hunter Glantz"/>
    <x v="1"/>
    <s v="United States"/>
    <s v="Amarillo"/>
    <x v="5"/>
    <n v="79109"/>
    <x v="2"/>
    <s v="OFF-PA-10000474"/>
    <x v="1"/>
    <x v="10"/>
    <s v="Staples"/>
    <x v="2221"/>
    <n v="1"/>
    <n v="0.2"/>
    <n v="9.568799999999996"/>
  </r>
  <r>
    <n v="2669"/>
    <x v="1305"/>
    <x v="1"/>
    <x v="767"/>
    <d v="2012-08-30T00:00:00"/>
    <s v="Standard Class"/>
    <s v="NL-18310"/>
    <s v="Nancy Lomonaco"/>
    <x v="3"/>
    <s v="United States"/>
    <s v="Los Angeles"/>
    <x v="1"/>
    <n v="90045"/>
    <x v="1"/>
    <s v="FUR-CH-10002774"/>
    <x v="0"/>
    <x v="1"/>
    <s v="Global Deluxe Stacking Chair, Gray"/>
    <x v="1597"/>
    <n v="1"/>
    <n v="0.2"/>
    <n v="4.5881999999999987"/>
  </r>
  <r>
    <n v="2670"/>
    <x v="1305"/>
    <x v="1"/>
    <x v="767"/>
    <d v="2012-08-30T00:00:00"/>
    <s v="Standard Class"/>
    <s v="NL-18310"/>
    <s v="Nancy Lomonaco"/>
    <x v="3"/>
    <s v="United States"/>
    <s v="Los Angeles"/>
    <x v="1"/>
    <n v="90045"/>
    <x v="1"/>
    <s v="OFF-AP-10002765"/>
    <x v="1"/>
    <x v="9"/>
    <s v="Fellowes Advanced Computer Series Surge Protectors"/>
    <x v="2222"/>
    <n v="4"/>
    <n v="0"/>
    <n v="29.668800000000005"/>
  </r>
  <r>
    <n v="2671"/>
    <x v="1306"/>
    <x v="2"/>
    <x v="340"/>
    <d v="2011-09-12T00:00:00"/>
    <s v="Second Class"/>
    <s v="RR-19525"/>
    <s v="Rick Reed"/>
    <x v="2"/>
    <s v="United States"/>
    <s v="Lowell"/>
    <x v="31"/>
    <n v="1852"/>
    <x v="3"/>
    <s v="OFF-PA-10001144"/>
    <x v="1"/>
    <x v="10"/>
    <s v="Xerox 1913"/>
    <x v="1696"/>
    <n v="3"/>
    <n v="0"/>
    <n v="79.891199999999998"/>
  </r>
  <r>
    <n v="2672"/>
    <x v="1306"/>
    <x v="2"/>
    <x v="340"/>
    <d v="2011-09-12T00:00:00"/>
    <s v="Second Class"/>
    <s v="RR-19525"/>
    <s v="Rick Reed"/>
    <x v="2"/>
    <s v="United States"/>
    <s v="Lowell"/>
    <x v="31"/>
    <n v="1852"/>
    <x v="3"/>
    <s v="FUR-CH-10003761"/>
    <x v="0"/>
    <x v="1"/>
    <s v="Global Italian Leather Office Chair"/>
    <x v="2223"/>
    <n v="6"/>
    <n v="0"/>
    <n v="212.18759999999997"/>
  </r>
  <r>
    <n v="2673"/>
    <x v="1306"/>
    <x v="2"/>
    <x v="340"/>
    <d v="2011-09-12T00:00:00"/>
    <s v="Second Class"/>
    <s v="RR-19525"/>
    <s v="Rick Reed"/>
    <x v="2"/>
    <s v="United States"/>
    <s v="Lowell"/>
    <x v="31"/>
    <n v="1852"/>
    <x v="3"/>
    <s v="OFF-PA-10004665"/>
    <x v="1"/>
    <x v="10"/>
    <s v="Advantus Motivational Note Cards"/>
    <x v="2224"/>
    <n v="2"/>
    <n v="0"/>
    <n v="12.837999999999999"/>
  </r>
  <r>
    <n v="2674"/>
    <x v="1306"/>
    <x v="2"/>
    <x v="340"/>
    <d v="2011-09-12T00:00:00"/>
    <s v="Second Class"/>
    <s v="RR-19525"/>
    <s v="Rick Reed"/>
    <x v="2"/>
    <s v="United States"/>
    <s v="Lowell"/>
    <x v="31"/>
    <n v="1852"/>
    <x v="3"/>
    <s v="OFF-ST-10000078"/>
    <x v="1"/>
    <x v="4"/>
    <s v="Tennsco 6- and 18-Compartment Lockers"/>
    <x v="2225"/>
    <n v="5"/>
    <n v="0"/>
    <n v="238.65299999999991"/>
  </r>
  <r>
    <n v="2675"/>
    <x v="1307"/>
    <x v="3"/>
    <x v="734"/>
    <d v="2014-12-04T00:00:00"/>
    <s v="Same Day"/>
    <s v="TC-21295"/>
    <s v="Toby Carlisle"/>
    <x v="1"/>
    <s v="United States"/>
    <s v="San Diego"/>
    <x v="1"/>
    <n v="92024"/>
    <x v="1"/>
    <s v="OFF-PA-10000357"/>
    <x v="1"/>
    <x v="10"/>
    <s v="Xerox 1888"/>
    <x v="1696"/>
    <n v="3"/>
    <n v="0"/>
    <n v="79.891199999999998"/>
  </r>
  <r>
    <n v="2676"/>
    <x v="1308"/>
    <x v="3"/>
    <x v="344"/>
    <d v="2014-12-03T00:00:00"/>
    <s v="Standard Class"/>
    <s v="DB-13615"/>
    <s v="Doug Bickford"/>
    <x v="1"/>
    <s v="United States"/>
    <s v="Asheville"/>
    <x v="3"/>
    <n v="28806"/>
    <x v="0"/>
    <s v="OFF-AR-10000422"/>
    <x v="1"/>
    <x v="6"/>
    <s v="Pencil and Crayon Sharpener"/>
    <x v="2216"/>
    <n v="5"/>
    <n v="0.2"/>
    <n v="0.76649999999999974"/>
  </r>
  <r>
    <n v="2677"/>
    <x v="1308"/>
    <x v="3"/>
    <x v="344"/>
    <d v="2014-12-03T00:00:00"/>
    <s v="Standard Class"/>
    <s v="DB-13615"/>
    <s v="Doug Bickford"/>
    <x v="1"/>
    <s v="United States"/>
    <s v="Asheville"/>
    <x v="3"/>
    <n v="28806"/>
    <x v="0"/>
    <s v="OFF-AP-10001205"/>
    <x v="1"/>
    <x v="9"/>
    <s v="Belkin 5 Outlet SurgeMaster Power Centers"/>
    <x v="2226"/>
    <n v="1"/>
    <n v="0.2"/>
    <n v="4.3584000000000032"/>
  </r>
  <r>
    <n v="2678"/>
    <x v="1309"/>
    <x v="2"/>
    <x v="261"/>
    <d v="2011-06-21T00:00:00"/>
    <s v="Same Day"/>
    <s v="SV-20785"/>
    <s v="Stewart Visinsky"/>
    <x v="1"/>
    <s v="United States"/>
    <s v="Pueblo"/>
    <x v="22"/>
    <n v="81001"/>
    <x v="1"/>
    <s v="OFF-BI-10001116"/>
    <x v="1"/>
    <x v="8"/>
    <s v="Wilson Jones 1&quot; Hanging DublLock Ring Binders"/>
    <x v="2227"/>
    <n v="7"/>
    <n v="0.7"/>
    <n v="-8.1311999999999998"/>
  </r>
  <r>
    <n v="2679"/>
    <x v="1309"/>
    <x v="2"/>
    <x v="261"/>
    <d v="2011-06-21T00:00:00"/>
    <s v="Same Day"/>
    <s v="SV-20785"/>
    <s v="Stewart Visinsky"/>
    <x v="1"/>
    <s v="United States"/>
    <s v="Pueblo"/>
    <x v="22"/>
    <n v="81001"/>
    <x v="1"/>
    <s v="OFF-BI-10002931"/>
    <x v="1"/>
    <x v="8"/>
    <s v="Avery Trapezoid Extra Heavy Duty 4&quot; Binders"/>
    <x v="2228"/>
    <n v="2"/>
    <n v="0.7"/>
    <n v="-16.775999999999996"/>
  </r>
  <r>
    <n v="2680"/>
    <x v="1310"/>
    <x v="3"/>
    <x v="276"/>
    <d v="2014-01-28T00:00:00"/>
    <s v="Standard Class"/>
    <s v="MH-18115"/>
    <s v="Mick Hernandez"/>
    <x v="3"/>
    <s v="United States"/>
    <s v="Jackson"/>
    <x v="12"/>
    <n v="49201"/>
    <x v="2"/>
    <s v="OFF-BI-10000546"/>
    <x v="1"/>
    <x v="8"/>
    <s v="Avery Durable Binders"/>
    <x v="936"/>
    <n v="5"/>
    <n v="0"/>
    <n v="7.056"/>
  </r>
  <r>
    <n v="2681"/>
    <x v="1310"/>
    <x v="3"/>
    <x v="276"/>
    <d v="2014-01-28T00:00:00"/>
    <s v="Standard Class"/>
    <s v="MH-18115"/>
    <s v="Mick Hernandez"/>
    <x v="3"/>
    <s v="United States"/>
    <s v="Jackson"/>
    <x v="12"/>
    <n v="49201"/>
    <x v="2"/>
    <s v="TEC-AC-10002049"/>
    <x v="2"/>
    <x v="11"/>
    <s v="Logitech G19 Programmable Gaming Keyboard"/>
    <x v="1008"/>
    <n v="5"/>
    <n v="0"/>
    <n v="111.59099999999995"/>
  </r>
  <r>
    <n v="2682"/>
    <x v="1310"/>
    <x v="3"/>
    <x v="276"/>
    <d v="2014-01-28T00:00:00"/>
    <s v="Standard Class"/>
    <s v="MH-18115"/>
    <s v="Mick Hernandez"/>
    <x v="3"/>
    <s v="United States"/>
    <s v="Jackson"/>
    <x v="12"/>
    <n v="49201"/>
    <x v="2"/>
    <s v="OFF-BI-10001196"/>
    <x v="1"/>
    <x v="8"/>
    <s v="Avery Flip-Chart Easel Binder, Black"/>
    <x v="2229"/>
    <n v="4"/>
    <n v="0"/>
    <n v="42.074399999999997"/>
  </r>
  <r>
    <n v="2683"/>
    <x v="1310"/>
    <x v="3"/>
    <x v="276"/>
    <d v="2014-01-28T00:00:00"/>
    <s v="Standard Class"/>
    <s v="MH-18115"/>
    <s v="Mick Hernandez"/>
    <x v="3"/>
    <s v="United States"/>
    <s v="Jackson"/>
    <x v="12"/>
    <n v="49201"/>
    <x v="2"/>
    <s v="TEC-MA-10002981"/>
    <x v="2"/>
    <x v="15"/>
    <s v="I.R.I.S IRISCard Anywhere 5 Card Scanner"/>
    <x v="2230"/>
    <n v="3"/>
    <n v="0.1"/>
    <n v="152.08829999999998"/>
  </r>
  <r>
    <n v="2684"/>
    <x v="1310"/>
    <x v="3"/>
    <x v="276"/>
    <d v="2014-01-28T00:00:00"/>
    <s v="Standard Class"/>
    <s v="MH-18115"/>
    <s v="Mick Hernandez"/>
    <x v="3"/>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1"/>
    <s v="United States"/>
    <s v="Los Angeles"/>
    <x v="1"/>
    <n v="90004"/>
    <x v="1"/>
    <s v="OFF-BI-10000632"/>
    <x v="1"/>
    <x v="8"/>
    <s v="Satellite Sectional Post Binders"/>
    <x v="2232"/>
    <n v="9"/>
    <n v="0.2"/>
    <n v="101.57939999999999"/>
  </r>
  <r>
    <n v="2686"/>
    <x v="1312"/>
    <x v="0"/>
    <x v="47"/>
    <d v="2013-09-12T00:00:00"/>
    <s v="Standard Class"/>
    <s v="KB-16315"/>
    <s v="Karl Braun"/>
    <x v="1"/>
    <s v="United States"/>
    <s v="Thomasville"/>
    <x v="3"/>
    <n v="27360"/>
    <x v="0"/>
    <s v="OFF-EN-10003055"/>
    <x v="1"/>
    <x v="12"/>
    <s v="Blue String-Tie &amp; Button Interoffice Envelopes, 10 x 13"/>
    <x v="2233"/>
    <n v="3"/>
    <n v="0.2"/>
    <n v="29.984999999999985"/>
  </r>
  <r>
    <n v="2687"/>
    <x v="1312"/>
    <x v="0"/>
    <x v="47"/>
    <d v="2013-09-12T00:00:00"/>
    <s v="Standard Class"/>
    <s v="KB-16315"/>
    <s v="Karl Braun"/>
    <x v="1"/>
    <s v="United States"/>
    <s v="Thomasville"/>
    <x v="3"/>
    <n v="27360"/>
    <x v="0"/>
    <s v="OFF-BI-10001031"/>
    <x v="1"/>
    <x v="8"/>
    <s v="Pressboard Data Binders by Wilson Jones"/>
    <x v="2234"/>
    <n v="2"/>
    <n v="0.7"/>
    <n v="-2.4563999999999995"/>
  </r>
  <r>
    <n v="2688"/>
    <x v="1313"/>
    <x v="0"/>
    <x v="578"/>
    <d v="2013-08-06T00:00:00"/>
    <s v="First Class"/>
    <s v="RA-19285"/>
    <s v="Ralph Arnett"/>
    <x v="1"/>
    <s v="United States"/>
    <s v="Peoria"/>
    <x v="10"/>
    <n v="61604"/>
    <x v="2"/>
    <s v="OFF-BI-10002003"/>
    <x v="1"/>
    <x v="8"/>
    <s v="Ibico Presentation Index for Binding Systems"/>
    <x v="2235"/>
    <n v="5"/>
    <n v="0.8"/>
    <n v="-6.5670000000000019"/>
  </r>
  <r>
    <n v="2689"/>
    <x v="1314"/>
    <x v="1"/>
    <x v="768"/>
    <d v="2012-11-14T00:00:00"/>
    <s v="First Class"/>
    <s v="YC-21895"/>
    <s v="Yoseph Carroll"/>
    <x v="2"/>
    <s v="United States"/>
    <s v="Los Angeles"/>
    <x v="1"/>
    <n v="90032"/>
    <x v="1"/>
    <s v="OFF-PA-10003016"/>
    <x v="1"/>
    <x v="10"/>
    <s v="Adams &quot;While You Were Out&quot; Message Pads"/>
    <x v="2236"/>
    <n v="5"/>
    <n v="0"/>
    <n v="7.0649999999999995"/>
  </r>
  <r>
    <n v="2690"/>
    <x v="1315"/>
    <x v="2"/>
    <x v="479"/>
    <d v="2011-07-02T00:00:00"/>
    <s v="First Class"/>
    <s v="RA-19915"/>
    <s v="Russell Applegate"/>
    <x v="1"/>
    <s v="United States"/>
    <s v="Chicago"/>
    <x v="10"/>
    <n v="60653"/>
    <x v="2"/>
    <s v="OFF-AR-10004582"/>
    <x v="1"/>
    <x v="6"/>
    <s v="BIC Brite Liner Grip Highlighters"/>
    <x v="797"/>
    <n v="4"/>
    <n v="0.2"/>
    <n v="1.6399999999999995"/>
  </r>
  <r>
    <n v="2691"/>
    <x v="1316"/>
    <x v="3"/>
    <x v="769"/>
    <d v="2014-12-09T00:00:00"/>
    <s v="Standard Class"/>
    <s v="CM-12160"/>
    <s v="Charles McCrossin"/>
    <x v="1"/>
    <s v="United States"/>
    <s v="Philadelphia"/>
    <x v="9"/>
    <n v="19134"/>
    <x v="3"/>
    <s v="OFF-BI-10004364"/>
    <x v="1"/>
    <x v="8"/>
    <s v="Storex Dura Pro Binders"/>
    <x v="2237"/>
    <n v="3"/>
    <n v="0.7"/>
    <n v="-4.4550000000000001"/>
  </r>
  <r>
    <n v="2692"/>
    <x v="1317"/>
    <x v="0"/>
    <x v="770"/>
    <d v="2013-09-03T00:00:00"/>
    <s v="Standard Class"/>
    <s v="CS-12130"/>
    <s v="Chad Sievert"/>
    <x v="1"/>
    <s v="United States"/>
    <s v="Englewood"/>
    <x v="22"/>
    <n v="80112"/>
    <x v="1"/>
    <s v="OFF-PA-10002246"/>
    <x v="1"/>
    <x v="10"/>
    <s v="Wirebound Four 2-3/4 x 5 Forms per Page, 400 Sets per Book"/>
    <x v="1154"/>
    <n v="3"/>
    <n v="0.2"/>
    <n v="5.6115000000000004"/>
  </r>
  <r>
    <n v="2693"/>
    <x v="1317"/>
    <x v="0"/>
    <x v="770"/>
    <d v="2013-09-03T00:00:00"/>
    <s v="Standard Class"/>
    <s v="CS-12130"/>
    <s v="Chad Sievert"/>
    <x v="1"/>
    <s v="United States"/>
    <s v="Englewood"/>
    <x v="22"/>
    <n v="80112"/>
    <x v="1"/>
    <s v="TEC-PH-10002890"/>
    <x v="2"/>
    <x v="7"/>
    <s v="AT&amp;T 17929 Lendline Telephone"/>
    <x v="2238"/>
    <n v="3"/>
    <n v="0.2"/>
    <n v="8.1432000000000002"/>
  </r>
  <r>
    <n v="2694"/>
    <x v="1318"/>
    <x v="0"/>
    <x v="115"/>
    <d v="2013-01-28T00:00:00"/>
    <s v="Standard Class"/>
    <s v="AJ-10795"/>
    <s v="Anthony Johnson"/>
    <x v="2"/>
    <s v="United States"/>
    <s v="Seattle"/>
    <x v="4"/>
    <n v="98115"/>
    <x v="1"/>
    <s v="FUR-FU-10001475"/>
    <x v="0"/>
    <x v="5"/>
    <s v="Contract Clock, 14&quot;, Brown"/>
    <x v="2239"/>
    <n v="5"/>
    <n v="0"/>
    <n v="37.366"/>
  </r>
  <r>
    <n v="2695"/>
    <x v="1319"/>
    <x v="2"/>
    <x v="771"/>
    <d v="2011-10-20T00:00:00"/>
    <s v="Standard Class"/>
    <s v="DL-12865"/>
    <s v="Dan Lawera"/>
    <x v="1"/>
    <s v="United States"/>
    <s v="Hialeah"/>
    <x v="2"/>
    <n v="33012"/>
    <x v="0"/>
    <s v="FUR-FU-10004270"/>
    <x v="0"/>
    <x v="5"/>
    <s v="Executive Impressions 13&quot; Clairmont Wall Clock"/>
    <x v="2240"/>
    <n v="1"/>
    <n v="0.2"/>
    <n v="4.0383000000000013"/>
  </r>
  <r>
    <n v="2696"/>
    <x v="1320"/>
    <x v="0"/>
    <x v="569"/>
    <d v="2013-02-09T00:00:00"/>
    <s v="First Class"/>
    <s v="BE-11410"/>
    <s v="Bobby Elias"/>
    <x v="1"/>
    <s v="United States"/>
    <s v="Lancaster"/>
    <x v="24"/>
    <n v="43130"/>
    <x v="3"/>
    <s v="OFF-PA-10003465"/>
    <x v="1"/>
    <x v="10"/>
    <s v="Xerox 1912"/>
    <x v="2241"/>
    <n v="2"/>
    <n v="0.2"/>
    <n v="10.623199999999997"/>
  </r>
  <r>
    <n v="2697"/>
    <x v="1321"/>
    <x v="2"/>
    <x v="772"/>
    <d v="2011-03-23T00:00:00"/>
    <s v="Standard Class"/>
    <s v="SM-20320"/>
    <s v="Sean Miller"/>
    <x v="3"/>
    <s v="United States"/>
    <s v="Jacksonville"/>
    <x v="2"/>
    <n v="32216"/>
    <x v="0"/>
    <s v="TEC-MA-10003626"/>
    <x v="2"/>
    <x v="15"/>
    <s v="Hewlett-Packard Deskjet 6540 Color Inkjet Printer"/>
    <x v="2242"/>
    <n v="4"/>
    <n v="0.5"/>
    <n v="-16.426000000000045"/>
  </r>
  <r>
    <n v="2698"/>
    <x v="1321"/>
    <x v="2"/>
    <x v="772"/>
    <d v="2011-03-23T00:00:00"/>
    <s v="Standard Class"/>
    <s v="SM-20320"/>
    <s v="Sean Miller"/>
    <x v="3"/>
    <s v="United States"/>
    <s v="Jacksonville"/>
    <x v="2"/>
    <n v="32216"/>
    <x v="0"/>
    <s v="TEC-MA-10002412"/>
    <x v="2"/>
    <x v="15"/>
    <s v="Cisco TelePresence System EX90 Videoconferencing Unit"/>
    <x v="2243"/>
    <n v="6"/>
    <n v="0.5"/>
    <n v="-1811.0784000000021"/>
  </r>
  <r>
    <n v="2699"/>
    <x v="1321"/>
    <x v="2"/>
    <x v="772"/>
    <d v="2011-03-23T00:00:00"/>
    <s v="Standard Class"/>
    <s v="SM-20320"/>
    <s v="Sean Miller"/>
    <x v="3"/>
    <s v="United States"/>
    <s v="Jacksonville"/>
    <x v="2"/>
    <n v="32216"/>
    <x v="0"/>
    <s v="OFF-PA-10001804"/>
    <x v="1"/>
    <x v="10"/>
    <s v="Xerox 195"/>
    <x v="2244"/>
    <n v="4"/>
    <n v="0.2"/>
    <n v="7.4815999999999994"/>
  </r>
  <r>
    <n v="2700"/>
    <x v="1321"/>
    <x v="2"/>
    <x v="772"/>
    <d v="2011-03-23T00:00:00"/>
    <s v="Standard Class"/>
    <s v="SM-20320"/>
    <s v="Sean Miller"/>
    <x v="3"/>
    <s v="United States"/>
    <s v="Jacksonville"/>
    <x v="2"/>
    <n v="32216"/>
    <x v="0"/>
    <s v="OFF-AR-10003183"/>
    <x v="1"/>
    <x v="6"/>
    <s v="Avery Fluorescent Highlighter Four-Color Set"/>
    <x v="2245"/>
    <n v="3"/>
    <n v="0.2"/>
    <n v="1.0019999999999993"/>
  </r>
  <r>
    <n v="2701"/>
    <x v="1321"/>
    <x v="2"/>
    <x v="772"/>
    <d v="2011-03-23T00:00:00"/>
    <s v="Standard Class"/>
    <s v="SM-20320"/>
    <s v="Sean Miller"/>
    <x v="3"/>
    <s v="United States"/>
    <s v="Jacksonville"/>
    <x v="2"/>
    <n v="32216"/>
    <x v="0"/>
    <s v="FUR-FU-10004270"/>
    <x v="0"/>
    <x v="5"/>
    <s v="Executive Impressions 13&quot; Clairmont Wall Clock"/>
    <x v="2246"/>
    <n v="2"/>
    <n v="0.2"/>
    <n v="8.0766000000000027"/>
  </r>
  <r>
    <n v="2702"/>
    <x v="1321"/>
    <x v="2"/>
    <x v="772"/>
    <d v="2011-03-23T00:00:00"/>
    <s v="Standard Class"/>
    <s v="SM-20320"/>
    <s v="Sean Miller"/>
    <x v="3"/>
    <s v="United States"/>
    <s v="Jacksonville"/>
    <x v="2"/>
    <n v="32216"/>
    <x v="0"/>
    <s v="OFF-FA-10003112"/>
    <x v="1"/>
    <x v="13"/>
    <s v="Staples"/>
    <x v="2247"/>
    <n v="3"/>
    <n v="0.2"/>
    <n v="5.9174999999999986"/>
  </r>
  <r>
    <n v="2703"/>
    <x v="1321"/>
    <x v="2"/>
    <x v="772"/>
    <d v="2011-03-23T00:00:00"/>
    <s v="Standard Class"/>
    <s v="SM-20320"/>
    <s v="Sean Miller"/>
    <x v="3"/>
    <s v="United States"/>
    <s v="Jacksonville"/>
    <x v="2"/>
    <n v="32216"/>
    <x v="0"/>
    <s v="FUR-FU-10001986"/>
    <x v="0"/>
    <x v="5"/>
    <s v="Dana Fluorescent Magnifying Lamp, White, 36&quot;"/>
    <x v="1919"/>
    <n v="3"/>
    <n v="0.2"/>
    <n v="15.29399999999999"/>
  </r>
  <r>
    <n v="2704"/>
    <x v="1322"/>
    <x v="2"/>
    <x v="773"/>
    <d v="2011-05-30T00:00:00"/>
    <s v="Standard Class"/>
    <s v="RP-19390"/>
    <s v="Resi Pölking"/>
    <x v="1"/>
    <s v="United States"/>
    <s v="Baltimore"/>
    <x v="39"/>
    <n v="21215"/>
    <x v="3"/>
    <s v="OFF-PA-10002319"/>
    <x v="1"/>
    <x v="10"/>
    <s v="Xerox 1944"/>
    <x v="2248"/>
    <n v="3"/>
    <n v="0"/>
    <n v="56.977199999999996"/>
  </r>
  <r>
    <n v="2705"/>
    <x v="1323"/>
    <x v="3"/>
    <x v="497"/>
    <d v="2014-07-14T00:00:00"/>
    <s v="Second Class"/>
    <s v="JD-16015"/>
    <s v="Joy Daniels"/>
    <x v="1"/>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3"/>
    <s v="United States"/>
    <s v="Carlsbad"/>
    <x v="27"/>
    <n v="88220"/>
    <x v="1"/>
    <s v="OFF-SU-10001165"/>
    <x v="1"/>
    <x v="14"/>
    <s v="Acme Elite Stainless Steel Scissors"/>
    <x v="1459"/>
    <n v="2"/>
    <n v="0"/>
    <n v="4.3368000000000002"/>
  </r>
  <r>
    <n v="2707"/>
    <x v="1324"/>
    <x v="3"/>
    <x v="114"/>
    <d v="2014-06-22T00:00:00"/>
    <s v="Standard Class"/>
    <s v="AB-10255"/>
    <s v="Alejandro Ballentine"/>
    <x v="3"/>
    <s v="United States"/>
    <s v="Carlsbad"/>
    <x v="27"/>
    <n v="88220"/>
    <x v="1"/>
    <s v="OFF-PA-10001246"/>
    <x v="1"/>
    <x v="10"/>
    <s v="Xerox 215"/>
    <x v="541"/>
    <n v="3"/>
    <n v="0"/>
    <n v="9.3312000000000008"/>
  </r>
  <r>
    <n v="2708"/>
    <x v="1324"/>
    <x v="3"/>
    <x v="114"/>
    <d v="2014-06-22T00:00:00"/>
    <s v="Standard Class"/>
    <s v="AB-10255"/>
    <s v="Alejandro Ballentine"/>
    <x v="3"/>
    <s v="United States"/>
    <s v="Carlsbad"/>
    <x v="27"/>
    <n v="88220"/>
    <x v="1"/>
    <s v="OFF-PA-10001815"/>
    <x v="1"/>
    <x v="10"/>
    <s v="Xerox 1885"/>
    <x v="2250"/>
    <n v="4"/>
    <n v="0"/>
    <n v="92.236799999999988"/>
  </r>
  <r>
    <n v="2709"/>
    <x v="1325"/>
    <x v="1"/>
    <x v="564"/>
    <d v="2012-02-06T00:00:00"/>
    <s v="Standard Class"/>
    <s v="CC-12145"/>
    <s v="Charles Crestani"/>
    <x v="1"/>
    <s v="United States"/>
    <s v="Los Angeles"/>
    <x v="1"/>
    <n v="90049"/>
    <x v="1"/>
    <s v="FUR-FU-10001876"/>
    <x v="0"/>
    <x v="5"/>
    <s v="Computer Room Manger, 14&quot;"/>
    <x v="2251"/>
    <n v="7"/>
    <n v="0"/>
    <n v="81.849599999999981"/>
  </r>
  <r>
    <n v="2710"/>
    <x v="1325"/>
    <x v="1"/>
    <x v="564"/>
    <d v="2012-02-06T00:00:00"/>
    <s v="Standard Class"/>
    <s v="CC-12145"/>
    <s v="Charles Crestani"/>
    <x v="1"/>
    <s v="United States"/>
    <s v="Los Angeles"/>
    <x v="1"/>
    <n v="90049"/>
    <x v="1"/>
    <s v="TEC-MA-10000488"/>
    <x v="2"/>
    <x v="15"/>
    <s v="Bady BDG101FRU Card Printer"/>
    <x v="2252"/>
    <n v="3"/>
    <n v="0.2"/>
    <n v="215.99729999999977"/>
  </r>
  <r>
    <n v="2711"/>
    <x v="1326"/>
    <x v="1"/>
    <x v="555"/>
    <d v="2012-12-15T00:00:00"/>
    <s v="Standard Class"/>
    <s v="GH-14425"/>
    <s v="Gary Hwang"/>
    <x v="1"/>
    <s v="United States"/>
    <s v="Jacksonville"/>
    <x v="2"/>
    <n v="32216"/>
    <x v="0"/>
    <s v="OFF-BI-10001098"/>
    <x v="1"/>
    <x v="8"/>
    <s v="Acco D-Ring Binder w/DublLock"/>
    <x v="2253"/>
    <n v="2"/>
    <n v="0.7"/>
    <n v="-8.9795999999999978"/>
  </r>
  <r>
    <n v="2712"/>
    <x v="1327"/>
    <x v="3"/>
    <x v="449"/>
    <d v="2014-10-12T00:00:00"/>
    <s v="First Class"/>
    <s v="CP-12085"/>
    <s v="Cathy Prescott"/>
    <x v="2"/>
    <s v="United States"/>
    <s v="Lakewood"/>
    <x v="24"/>
    <n v="44107"/>
    <x v="3"/>
    <s v="FUR-FU-10003577"/>
    <x v="0"/>
    <x v="5"/>
    <s v="Nu-Dell Leatherette Frames"/>
    <x v="2254"/>
    <n v="4"/>
    <n v="0.2"/>
    <n v="9.1775999999999982"/>
  </r>
  <r>
    <n v="2713"/>
    <x v="1328"/>
    <x v="3"/>
    <x v="570"/>
    <d v="2014-08-02T00:00:00"/>
    <s v="Second Class"/>
    <s v="GM-14440"/>
    <s v="Gary McGarr"/>
    <x v="1"/>
    <s v="United States"/>
    <s v="Troy"/>
    <x v="15"/>
    <n v="12180"/>
    <x v="3"/>
    <s v="OFF-AR-10002656"/>
    <x v="1"/>
    <x v="6"/>
    <s v="Sanford Liquid Accent Highlighters"/>
    <x v="1847"/>
    <n v="9"/>
    <n v="0"/>
    <n v="22.244399999999995"/>
  </r>
  <r>
    <n v="2714"/>
    <x v="1329"/>
    <x v="2"/>
    <x v="573"/>
    <d v="2011-04-29T00:00:00"/>
    <s v="Standard Class"/>
    <s v="LC-16885"/>
    <s v="Lena Creighton"/>
    <x v="1"/>
    <s v="United States"/>
    <s v="Wilmington"/>
    <x v="3"/>
    <n v="28403"/>
    <x v="0"/>
    <s v="TEC-PH-10004531"/>
    <x v="2"/>
    <x v="7"/>
    <s v="AT&amp;T CL2909"/>
    <x v="214"/>
    <n v="3"/>
    <n v="0.2"/>
    <n v="37.796999999999997"/>
  </r>
  <r>
    <n v="2715"/>
    <x v="1330"/>
    <x v="1"/>
    <x v="494"/>
    <d v="2012-12-06T00:00:00"/>
    <s v="Standard Class"/>
    <s v="BT-11305"/>
    <s v="Beth Thompson"/>
    <x v="3"/>
    <s v="United States"/>
    <s v="Seattle"/>
    <x v="4"/>
    <n v="98105"/>
    <x v="1"/>
    <s v="OFF-AR-10003251"/>
    <x v="1"/>
    <x v="6"/>
    <s v="Prang Drawing Pencil Set"/>
    <x v="2255"/>
    <n v="5"/>
    <n v="0"/>
    <n v="5.56"/>
  </r>
  <r>
    <n v="2716"/>
    <x v="1331"/>
    <x v="2"/>
    <x v="774"/>
    <d v="2011-12-08T00:00:00"/>
    <s v="Standard Class"/>
    <s v="CP-12085"/>
    <s v="Cathy Prescott"/>
    <x v="2"/>
    <s v="United States"/>
    <s v="New York City"/>
    <x v="15"/>
    <n v="10024"/>
    <x v="3"/>
    <s v="TEC-PH-10000673"/>
    <x v="2"/>
    <x v="7"/>
    <s v="Plantronics Voyager Pro HD - Bluetooth Headset"/>
    <x v="2256"/>
    <n v="2"/>
    <n v="0"/>
    <n v="62.3904"/>
  </r>
  <r>
    <n v="2717"/>
    <x v="1332"/>
    <x v="3"/>
    <x v="775"/>
    <d v="2014-09-02T00:00:00"/>
    <s v="Standard Class"/>
    <s v="SC-20680"/>
    <s v="Steve Carroll"/>
    <x v="3"/>
    <s v="United States"/>
    <s v="Columbus"/>
    <x v="32"/>
    <n v="31907"/>
    <x v="0"/>
    <s v="TEC-AC-10000158"/>
    <x v="2"/>
    <x v="11"/>
    <s v="Sony 64GB Class 10 Micro SDHC R40 Memory Card"/>
    <x v="2257"/>
    <n v="2"/>
    <n v="0"/>
    <n v="15.1158"/>
  </r>
  <r>
    <n v="2718"/>
    <x v="1333"/>
    <x v="2"/>
    <x v="557"/>
    <d v="2011-09-13T00:00:00"/>
    <s v="Standard Class"/>
    <s v="DK-13375"/>
    <s v="Dennis Kane"/>
    <x v="1"/>
    <s v="United States"/>
    <s v="New York City"/>
    <x v="15"/>
    <n v="10024"/>
    <x v="3"/>
    <s v="TEC-PH-10002075"/>
    <x v="2"/>
    <x v="7"/>
    <s v="AT&amp;T EL51110 DECT"/>
    <x v="2258"/>
    <n v="3"/>
    <n v="0"/>
    <n v="109.61129999999999"/>
  </r>
  <r>
    <n v="2719"/>
    <x v="1334"/>
    <x v="3"/>
    <x v="202"/>
    <d v="2014-12-28T00:00:00"/>
    <s v="Standard Class"/>
    <s v="SE-20110"/>
    <s v="Sanjit Engle"/>
    <x v="1"/>
    <s v="United States"/>
    <s v="Costa Mesa"/>
    <x v="1"/>
    <n v="92627"/>
    <x v="1"/>
    <s v="OFF-ST-10004340"/>
    <x v="1"/>
    <x v="4"/>
    <s v="Fellowes Mobile File Cart, Black"/>
    <x v="2259"/>
    <n v="2"/>
    <n v="0"/>
    <n v="33.577200000000005"/>
  </r>
  <r>
    <n v="2720"/>
    <x v="1335"/>
    <x v="2"/>
    <x v="776"/>
    <d v="2011-12-08T00:00:00"/>
    <s v="Second Class"/>
    <s v="LF-17185"/>
    <s v="Luke Foster"/>
    <x v="1"/>
    <s v="United States"/>
    <s v="Houston"/>
    <x v="5"/>
    <n v="77095"/>
    <x v="2"/>
    <s v="FUR-FU-10002759"/>
    <x v="0"/>
    <x v="5"/>
    <s v="12-1/2 Diameter Round Wall Clock"/>
    <x v="112"/>
    <n v="3"/>
    <n v="0.6"/>
    <n v="-14.385599999999997"/>
  </r>
  <r>
    <n v="2721"/>
    <x v="1336"/>
    <x v="2"/>
    <x v="130"/>
    <d v="2011-11-08T00:00:00"/>
    <s v="Second Class"/>
    <s v="ON-18715"/>
    <s v="Odella Nelson"/>
    <x v="2"/>
    <s v="United States"/>
    <s v="Cary"/>
    <x v="3"/>
    <n v="27511"/>
    <x v="0"/>
    <s v="OFF-FA-10000585"/>
    <x v="1"/>
    <x v="13"/>
    <s v="OIC Bulk Pack Metal Binder Clips"/>
    <x v="1357"/>
    <n v="3"/>
    <n v="0.2"/>
    <n v="2.7222"/>
  </r>
  <r>
    <n v="2722"/>
    <x v="1336"/>
    <x v="2"/>
    <x v="130"/>
    <d v="2011-11-08T00:00:00"/>
    <s v="Second Class"/>
    <s v="ON-18715"/>
    <s v="Odella Nelson"/>
    <x v="2"/>
    <s v="United States"/>
    <s v="Cary"/>
    <x v="3"/>
    <n v="27511"/>
    <x v="0"/>
    <s v="OFF-AP-10004859"/>
    <x v="1"/>
    <x v="9"/>
    <s v="Acco 6 Outlet Guardian Premium Surge Suppressor"/>
    <x v="2260"/>
    <n v="5"/>
    <n v="0.2"/>
    <n v="5.0960000000000001"/>
  </r>
  <r>
    <n v="2723"/>
    <x v="1337"/>
    <x v="0"/>
    <x v="167"/>
    <d v="2013-04-20T00:00:00"/>
    <s v="Second Class"/>
    <s v="TB-21400"/>
    <s v="Tom Boeckenhauer"/>
    <x v="1"/>
    <s v="United States"/>
    <s v="Alexandria"/>
    <x v="17"/>
    <n v="22304"/>
    <x v="0"/>
    <s v="OFF-ST-10001558"/>
    <x v="1"/>
    <x v="4"/>
    <s v="Acco Perma 4000 Stacking Storage Drawers"/>
    <x v="2261"/>
    <n v="5"/>
    <n v="0"/>
    <n v="12.18"/>
  </r>
  <r>
    <n v="2724"/>
    <x v="1338"/>
    <x v="2"/>
    <x v="777"/>
    <d v="2011-10-08T00:00:00"/>
    <s v="Standard Class"/>
    <s v="DF-13135"/>
    <s v="David Flashing"/>
    <x v="1"/>
    <s v="United States"/>
    <s v="Vallejo"/>
    <x v="1"/>
    <n v="94591"/>
    <x v="1"/>
    <s v="OFF-LA-10004689"/>
    <x v="1"/>
    <x v="2"/>
    <s v="Avery 512"/>
    <x v="2262"/>
    <n v="5"/>
    <n v="0"/>
    <n v="6.7915000000000001"/>
  </r>
  <r>
    <n v="2725"/>
    <x v="1338"/>
    <x v="2"/>
    <x v="777"/>
    <d v="2011-10-08T00:00:00"/>
    <s v="Standard Class"/>
    <s v="DF-13135"/>
    <s v="David Flashing"/>
    <x v="1"/>
    <s v="United States"/>
    <s v="Vallejo"/>
    <x v="1"/>
    <n v="94591"/>
    <x v="1"/>
    <s v="OFF-BI-10002867"/>
    <x v="1"/>
    <x v="8"/>
    <s v="GBC Recycled Regency Composition Covers"/>
    <x v="2263"/>
    <n v="2"/>
    <n v="0.2"/>
    <n v="31.085599999999989"/>
  </r>
  <r>
    <n v="2726"/>
    <x v="1339"/>
    <x v="3"/>
    <x v="659"/>
    <d v="2014-11-14T00:00:00"/>
    <s v="Standard Class"/>
    <s v="EP-13915"/>
    <s v="Emily Phan"/>
    <x v="1"/>
    <s v="United States"/>
    <s v="Philadelphia"/>
    <x v="9"/>
    <n v="19120"/>
    <x v="3"/>
    <s v="TEC-PH-10003811"/>
    <x v="2"/>
    <x v="7"/>
    <s v="Jabra Supreme Plus Driver Edition Headset"/>
    <x v="2264"/>
    <n v="5"/>
    <n v="0.4"/>
    <n v="-71.994000000000028"/>
  </r>
  <r>
    <n v="2727"/>
    <x v="1339"/>
    <x v="3"/>
    <x v="659"/>
    <d v="2014-11-14T00:00:00"/>
    <s v="Standard Class"/>
    <s v="EP-13915"/>
    <s v="Emily Phan"/>
    <x v="1"/>
    <s v="United States"/>
    <s v="Philadelphia"/>
    <x v="9"/>
    <n v="19120"/>
    <x v="3"/>
    <s v="FUR-TA-10000849"/>
    <x v="0"/>
    <x v="3"/>
    <s v="Bevis Rectangular Conference Tables"/>
    <x v="2265"/>
    <n v="4"/>
    <n v="0.4"/>
    <n v="-140.14079999999996"/>
  </r>
  <r>
    <n v="2728"/>
    <x v="1340"/>
    <x v="3"/>
    <x v="66"/>
    <d v="2014-12-25T00:00:00"/>
    <s v="First Class"/>
    <s v="SK-19990"/>
    <s v="Sally Knutson"/>
    <x v="1"/>
    <s v="United States"/>
    <s v="Toledo"/>
    <x v="24"/>
    <n v="43615"/>
    <x v="3"/>
    <s v="OFF-BI-10000848"/>
    <x v="1"/>
    <x v="8"/>
    <s v="Angle-D Ring Binders"/>
    <x v="2266"/>
    <n v="1"/>
    <n v="0.7"/>
    <n v="-1.3128000000000002"/>
  </r>
  <r>
    <n v="2729"/>
    <x v="1340"/>
    <x v="3"/>
    <x v="66"/>
    <d v="2014-12-25T00:00:00"/>
    <s v="First Class"/>
    <s v="SK-19990"/>
    <s v="Sally Knutson"/>
    <x v="1"/>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1"/>
    <s v="United States"/>
    <s v="Seattle"/>
    <x v="4"/>
    <n v="98105"/>
    <x v="1"/>
    <s v="OFF-AR-10001547"/>
    <x v="1"/>
    <x v="6"/>
    <s v="Newell 311"/>
    <x v="153"/>
    <n v="3"/>
    <n v="0"/>
    <n v="1.7901"/>
  </r>
  <r>
    <n v="2731"/>
    <x v="1341"/>
    <x v="3"/>
    <x v="778"/>
    <d v="2014-02-20T00:00:00"/>
    <s v="Standard Class"/>
    <s v="FH-14350"/>
    <s v="Fred Harton"/>
    <x v="1"/>
    <s v="United States"/>
    <s v="Seattle"/>
    <x v="4"/>
    <n v="98105"/>
    <x v="1"/>
    <s v="TEC-AC-10001838"/>
    <x v="2"/>
    <x v="11"/>
    <s v="Razer Tiamat Over Ear 7.1 Surround Sound PC Gaming Headset"/>
    <x v="2268"/>
    <n v="4"/>
    <n v="0"/>
    <n v="343.98280000000005"/>
  </r>
  <r>
    <n v="2732"/>
    <x v="1341"/>
    <x v="3"/>
    <x v="778"/>
    <d v="2014-02-20T00:00:00"/>
    <s v="Standard Class"/>
    <s v="FH-14350"/>
    <s v="Fred Harton"/>
    <x v="1"/>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1"/>
    <s v="United States"/>
    <s v="Plainfield"/>
    <x v="30"/>
    <n v="7060"/>
    <x v="3"/>
    <s v="TEC-PH-10002923"/>
    <x v="2"/>
    <x v="7"/>
    <s v="Logitech B530 USB Headset - headset - Full size, Binaural"/>
    <x v="2270"/>
    <n v="2"/>
    <n v="0"/>
    <n v="19.974600000000002"/>
  </r>
  <r>
    <n v="2734"/>
    <x v="1342"/>
    <x v="2"/>
    <x v="779"/>
    <d v="2011-07-06T00:00:00"/>
    <s v="Standard Class"/>
    <s v="EH-13945"/>
    <s v="Eric Hoffmann"/>
    <x v="1"/>
    <s v="United States"/>
    <s v="Plainfield"/>
    <x v="30"/>
    <n v="7060"/>
    <x v="3"/>
    <s v="OFF-AR-10000716"/>
    <x v="1"/>
    <x v="6"/>
    <s v="DIXON Ticonderoga Erasable Checking Pencils"/>
    <x v="2271"/>
    <n v="1"/>
    <n v="0"/>
    <n v="2.1762000000000001"/>
  </r>
  <r>
    <n v="2735"/>
    <x v="1343"/>
    <x v="1"/>
    <x v="780"/>
    <d v="2012-02-23T00:00:00"/>
    <s v="Second Class"/>
    <s v="JE-15715"/>
    <s v="Joe Elijah"/>
    <x v="1"/>
    <s v="United States"/>
    <s v="Las Cruces"/>
    <x v="27"/>
    <n v="88001"/>
    <x v="1"/>
    <s v="OFF-PA-10000249"/>
    <x v="1"/>
    <x v="10"/>
    <s v="Staples"/>
    <x v="338"/>
    <n v="4"/>
    <n v="0"/>
    <n v="23.086399999999998"/>
  </r>
  <r>
    <n v="2736"/>
    <x v="1344"/>
    <x v="1"/>
    <x v="50"/>
    <d v="2012-11-19T00:00:00"/>
    <s v="Standard Class"/>
    <s v="KL-16645"/>
    <s v="Ken Lonsdale"/>
    <x v="1"/>
    <s v="United States"/>
    <s v="Newark"/>
    <x v="13"/>
    <n v="19711"/>
    <x v="3"/>
    <s v="TEC-PH-10003691"/>
    <x v="2"/>
    <x v="7"/>
    <s v="BlackBerry Q10"/>
    <x v="2258"/>
    <n v="3"/>
    <n v="0"/>
    <n v="94.492500000000007"/>
  </r>
  <r>
    <n v="2737"/>
    <x v="1344"/>
    <x v="1"/>
    <x v="50"/>
    <d v="2012-11-19T00:00:00"/>
    <s v="Standard Class"/>
    <s v="KL-16645"/>
    <s v="Ken Lonsdale"/>
    <x v="1"/>
    <s v="United States"/>
    <s v="Newark"/>
    <x v="13"/>
    <n v="19711"/>
    <x v="3"/>
    <s v="OFF-PA-10001560"/>
    <x v="1"/>
    <x v="10"/>
    <s v="Adams Telephone Message Books, 5 1/4” x 11”"/>
    <x v="2272"/>
    <n v="7"/>
    <n v="0"/>
    <n v="19.871600000000001"/>
  </r>
  <r>
    <n v="2738"/>
    <x v="1344"/>
    <x v="1"/>
    <x v="50"/>
    <d v="2012-11-19T00:00:00"/>
    <s v="Standard Class"/>
    <s v="KL-16645"/>
    <s v="Ken Lonsdale"/>
    <x v="1"/>
    <s v="United States"/>
    <s v="Newark"/>
    <x v="13"/>
    <n v="19711"/>
    <x v="3"/>
    <s v="FUR-BO-10004467"/>
    <x v="0"/>
    <x v="0"/>
    <s v="Bestar Classic Bookcase"/>
    <x v="674"/>
    <n v="3"/>
    <n v="0"/>
    <n v="56.994299999999981"/>
  </r>
  <r>
    <n v="2739"/>
    <x v="1344"/>
    <x v="1"/>
    <x v="50"/>
    <d v="2012-11-19T00:00:00"/>
    <s v="Standard Class"/>
    <s v="KL-16645"/>
    <s v="Ken Lonsdale"/>
    <x v="1"/>
    <s v="United States"/>
    <s v="Newark"/>
    <x v="13"/>
    <n v="19711"/>
    <x v="3"/>
    <s v="TEC-PH-10001819"/>
    <x v="2"/>
    <x v="7"/>
    <s v="Innergie mMini Combo Duo USB Travel Charging Kit"/>
    <x v="2273"/>
    <n v="2"/>
    <n v="0"/>
    <n v="43.190399999999997"/>
  </r>
  <r>
    <n v="2740"/>
    <x v="1345"/>
    <x v="3"/>
    <x v="513"/>
    <d v="2014-04-19T00:00:00"/>
    <s v="First Class"/>
    <s v="EB-13750"/>
    <s v="Edward Becker"/>
    <x v="2"/>
    <s v="United States"/>
    <s v="Hoover"/>
    <x v="19"/>
    <n v="35244"/>
    <x v="0"/>
    <s v="OFF-SU-10000157"/>
    <x v="1"/>
    <x v="14"/>
    <s v="Compact Automatic Electric Letter Opener"/>
    <x v="2274"/>
    <n v="4"/>
    <n v="0"/>
    <n v="9.5448000000000093"/>
  </r>
  <r>
    <n v="2741"/>
    <x v="1345"/>
    <x v="3"/>
    <x v="513"/>
    <d v="2014-04-19T00:00:00"/>
    <s v="First Class"/>
    <s v="EB-13750"/>
    <s v="Edward Becker"/>
    <x v="2"/>
    <s v="United States"/>
    <s v="Hoover"/>
    <x v="19"/>
    <n v="35244"/>
    <x v="0"/>
    <s v="TEC-AC-10004227"/>
    <x v="2"/>
    <x v="11"/>
    <s v="SanDisk Ultra 16 GB MicroSDHC Class 10 Memory Card"/>
    <x v="2275"/>
    <n v="2"/>
    <n v="0"/>
    <n v="1.558799999999998"/>
  </r>
  <r>
    <n v="2742"/>
    <x v="1346"/>
    <x v="0"/>
    <x v="781"/>
    <d v="2013-02-27T00:00:00"/>
    <s v="Second Class"/>
    <s v="BD-11725"/>
    <s v="Bruce Degenhardt"/>
    <x v="1"/>
    <s v="United States"/>
    <s v="Newark"/>
    <x v="24"/>
    <n v="43055"/>
    <x v="3"/>
    <s v="OFF-EN-10003134"/>
    <x v="1"/>
    <x v="12"/>
    <s v="Staples"/>
    <x v="670"/>
    <n v="5"/>
    <n v="0.2"/>
    <n v="17.52"/>
  </r>
  <r>
    <n v="2743"/>
    <x v="1347"/>
    <x v="2"/>
    <x v="130"/>
    <d v="2011-11-08T00:00:00"/>
    <s v="Standard Class"/>
    <s v="MS-17530"/>
    <s v="MaryBeth Skach"/>
    <x v="1"/>
    <s v="United States"/>
    <s v="San Diego"/>
    <x v="1"/>
    <n v="92037"/>
    <x v="1"/>
    <s v="FUR-FU-10004671"/>
    <x v="0"/>
    <x v="5"/>
    <s v="Executive Impressions 12&quot; Wall Clock"/>
    <x v="2276"/>
    <n v="2"/>
    <n v="0"/>
    <n v="13.429200000000002"/>
  </r>
  <r>
    <n v="2744"/>
    <x v="1348"/>
    <x v="1"/>
    <x v="782"/>
    <d v="2012-06-25T00:00:00"/>
    <s v="Second Class"/>
    <s v="SC-20770"/>
    <s v="Stewart Carmichael"/>
    <x v="2"/>
    <s v="United States"/>
    <s v="San Francisco"/>
    <x v="1"/>
    <n v="94122"/>
    <x v="1"/>
    <s v="FUR-FU-10002253"/>
    <x v="0"/>
    <x v="5"/>
    <s v="Howard Miller 13&quot; Diameter Pewter Finish Round Wall Clock"/>
    <x v="2277"/>
    <n v="6"/>
    <n v="0"/>
    <n v="100.4796"/>
  </r>
  <r>
    <n v="2745"/>
    <x v="1348"/>
    <x v="1"/>
    <x v="782"/>
    <d v="2012-06-25T00:00:00"/>
    <s v="Second Class"/>
    <s v="SC-20770"/>
    <s v="Stewart Carmichael"/>
    <x v="2"/>
    <s v="United States"/>
    <s v="San Francisco"/>
    <x v="1"/>
    <n v="94122"/>
    <x v="1"/>
    <s v="TEC-PH-10002726"/>
    <x v="2"/>
    <x v="7"/>
    <s v="netTALK DUO VoIP Telephone Service"/>
    <x v="2278"/>
    <n v="3"/>
    <n v="0.2"/>
    <n v="47.241"/>
  </r>
  <r>
    <n v="2746"/>
    <x v="1349"/>
    <x v="3"/>
    <x v="783"/>
    <d v="2014-08-12T00:00:00"/>
    <s v="Second Class"/>
    <s v="FM-14380"/>
    <s v="Fred McMath"/>
    <x v="1"/>
    <s v="United States"/>
    <s v="Jacksonville"/>
    <x v="3"/>
    <n v="28540"/>
    <x v="0"/>
    <s v="TEC-AC-10004571"/>
    <x v="2"/>
    <x v="11"/>
    <s v="Logitech G700s Rechargeable Gaming Mouse"/>
    <x v="2279"/>
    <n v="1"/>
    <n v="0.2"/>
    <n v="21.997800000000002"/>
  </r>
  <r>
    <n v="2747"/>
    <x v="1350"/>
    <x v="2"/>
    <x v="552"/>
    <d v="2011-05-17T00:00:00"/>
    <s v="Standard Class"/>
    <s v="KT-16480"/>
    <s v="Kean Thornton"/>
    <x v="1"/>
    <s v="United States"/>
    <s v="Franklin"/>
    <x v="31"/>
    <n v="2038"/>
    <x v="3"/>
    <s v="FUR-TA-10002228"/>
    <x v="0"/>
    <x v="3"/>
    <s v="Bevis Traditional Conference Table Top, Plinth Base"/>
    <x v="2280"/>
    <n v="3"/>
    <n v="0.3"/>
    <n v="-130.0104"/>
  </r>
  <r>
    <n v="2748"/>
    <x v="1351"/>
    <x v="1"/>
    <x v="6"/>
    <d v="2012-11-26T00:00:00"/>
    <s v="Standard Class"/>
    <s v="AP-10720"/>
    <s v="Anne Pryor"/>
    <x v="3"/>
    <s v="United States"/>
    <s v="Frisco"/>
    <x v="5"/>
    <n v="75034"/>
    <x v="2"/>
    <s v="TEC-AC-10004127"/>
    <x v="2"/>
    <x v="11"/>
    <s v="SanDisk Cruzer 8 GB USB Flash Drive"/>
    <x v="220"/>
    <n v="4"/>
    <n v="0.2"/>
    <n v="-1.3583999999999987"/>
  </r>
  <r>
    <n v="2749"/>
    <x v="1352"/>
    <x v="1"/>
    <x v="784"/>
    <d v="2012-12-08T00:00:00"/>
    <s v="Standard Class"/>
    <s v="RH-19555"/>
    <s v="Ritsa Hightower"/>
    <x v="1"/>
    <s v="United States"/>
    <s v="Tallahassee"/>
    <x v="2"/>
    <n v="32303"/>
    <x v="0"/>
    <s v="OFF-BI-10001553"/>
    <x v="1"/>
    <x v="8"/>
    <s v="SpineVue Locking Slant-D Ring Binders by Cardinal"/>
    <x v="2281"/>
    <n v="3"/>
    <n v="0.7"/>
    <n v="-6.0323999999999991"/>
  </r>
  <r>
    <n v="2750"/>
    <x v="1353"/>
    <x v="2"/>
    <x v="785"/>
    <d v="2011-06-14T00:00:00"/>
    <s v="Standard Class"/>
    <s v="CS-11950"/>
    <s v="Carlos Soltero"/>
    <x v="1"/>
    <s v="United States"/>
    <s v="Seattle"/>
    <x v="4"/>
    <n v="98115"/>
    <x v="1"/>
    <s v="FUR-CH-10002758"/>
    <x v="0"/>
    <x v="1"/>
    <s v="Hon Deluxe Fabric Upholstered Stacking Chairs, Squared Back"/>
    <x v="2282"/>
    <n v="3"/>
    <n v="0.2"/>
    <n v="73.19399999999996"/>
  </r>
  <r>
    <n v="2751"/>
    <x v="1354"/>
    <x v="2"/>
    <x v="233"/>
    <d v="2011-08-11T00:00:00"/>
    <s v="Second Class"/>
    <s v="TM-21010"/>
    <s v="Tamara Manning"/>
    <x v="1"/>
    <s v="United States"/>
    <s v="Vacaville"/>
    <x v="1"/>
    <n v="95687"/>
    <x v="1"/>
    <s v="OFF-ST-10000532"/>
    <x v="1"/>
    <x v="4"/>
    <s v="Advantus Rolling Drawer Organizers"/>
    <x v="2283"/>
    <n v="11"/>
    <n v="0"/>
    <n v="110.05279999999999"/>
  </r>
  <r>
    <n v="2752"/>
    <x v="1355"/>
    <x v="2"/>
    <x v="542"/>
    <d v="2011-05-30T00:00:00"/>
    <s v="Standard Class"/>
    <s v="HF-14995"/>
    <s v="Herbert Flentye"/>
    <x v="1"/>
    <s v="United States"/>
    <s v="Los Angeles"/>
    <x v="1"/>
    <n v="90008"/>
    <x v="1"/>
    <s v="FUR-CH-10000988"/>
    <x v="0"/>
    <x v="1"/>
    <s v="Hon Olson Stacker Stools"/>
    <x v="2284"/>
    <n v="2"/>
    <n v="0.2"/>
    <n v="22.529599999999995"/>
  </r>
  <r>
    <n v="2753"/>
    <x v="1356"/>
    <x v="1"/>
    <x v="786"/>
    <d v="2012-04-21T00:00:00"/>
    <s v="Standard Class"/>
    <s v="GA-14515"/>
    <s v="George Ashbrook"/>
    <x v="1"/>
    <s v="United States"/>
    <s v="San Francisco"/>
    <x v="1"/>
    <n v="94122"/>
    <x v="1"/>
    <s v="OFF-AR-10003251"/>
    <x v="1"/>
    <x v="6"/>
    <s v="Prang Drawing Pencil Set"/>
    <x v="348"/>
    <n v="2"/>
    <n v="0"/>
    <n v="2.2239999999999998"/>
  </r>
  <r>
    <n v="2754"/>
    <x v="1356"/>
    <x v="1"/>
    <x v="786"/>
    <d v="2012-04-21T00:00:00"/>
    <s v="Standard Class"/>
    <s v="GA-14515"/>
    <s v="George Ashbrook"/>
    <x v="1"/>
    <s v="United States"/>
    <s v="San Francisco"/>
    <x v="1"/>
    <n v="94122"/>
    <x v="1"/>
    <s v="TEC-AC-10003174"/>
    <x v="2"/>
    <x v="11"/>
    <s v="Plantronics S12 Corded Telephone Headset System"/>
    <x v="2285"/>
    <n v="3"/>
    <n v="0"/>
    <n v="129.34800000000001"/>
  </r>
  <r>
    <n v="2755"/>
    <x v="1356"/>
    <x v="1"/>
    <x v="786"/>
    <d v="2012-04-21T00:00:00"/>
    <s v="Standard Class"/>
    <s v="GA-14515"/>
    <s v="George Ashbrook"/>
    <x v="1"/>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1"/>
    <s v="United States"/>
    <s v="San Francisco"/>
    <x v="1"/>
    <n v="94122"/>
    <x v="1"/>
    <s v="OFF-AP-10002651"/>
    <x v="1"/>
    <x v="9"/>
    <s v="Hoover Upright Vacuum With Dirt Cup"/>
    <x v="2287"/>
    <n v="5"/>
    <n v="0"/>
    <n v="419.8184999999998"/>
  </r>
  <r>
    <n v="2757"/>
    <x v="1356"/>
    <x v="1"/>
    <x v="786"/>
    <d v="2012-04-21T00:00:00"/>
    <s v="Standard Class"/>
    <s v="GA-14515"/>
    <s v="George Ashbrook"/>
    <x v="1"/>
    <s v="United States"/>
    <s v="San Francisco"/>
    <x v="1"/>
    <n v="94122"/>
    <x v="1"/>
    <s v="OFF-PA-10001184"/>
    <x v="1"/>
    <x v="10"/>
    <s v="Xerox 1903"/>
    <x v="493"/>
    <n v="2"/>
    <n v="0"/>
    <n v="5.8604000000000003"/>
  </r>
  <r>
    <n v="2758"/>
    <x v="1357"/>
    <x v="0"/>
    <x v="725"/>
    <d v="2013-06-14T00:00:00"/>
    <s v="Second Class"/>
    <s v="ES-14020"/>
    <s v="Erica Smith"/>
    <x v="1"/>
    <s v="United States"/>
    <s v="New York City"/>
    <x v="15"/>
    <n v="10035"/>
    <x v="3"/>
    <s v="TEC-AC-10002402"/>
    <x v="2"/>
    <x v="11"/>
    <s v="Razer Kraken PRO Over Ear PC and Music Headset"/>
    <x v="764"/>
    <n v="3"/>
    <n v="0"/>
    <n v="71.990999999999985"/>
  </r>
  <r>
    <n v="2759"/>
    <x v="1358"/>
    <x v="0"/>
    <x v="21"/>
    <d v="2013-03-16T00:00:00"/>
    <s v="Standard Class"/>
    <s v="JP-16135"/>
    <s v="Julie Prescott"/>
    <x v="3"/>
    <s v="United States"/>
    <s v="Columbus"/>
    <x v="32"/>
    <n v="31907"/>
    <x v="0"/>
    <s v="FUR-FU-10004270"/>
    <x v="0"/>
    <x v="5"/>
    <s v="Executive Impressions 13&quot; Clairmont Wall Clock"/>
    <x v="2288"/>
    <n v="4"/>
    <n v="0"/>
    <n v="31.537200000000006"/>
  </r>
  <r>
    <n v="2760"/>
    <x v="1358"/>
    <x v="0"/>
    <x v="21"/>
    <d v="2013-03-16T00:00:00"/>
    <s v="Standard Class"/>
    <s v="JP-16135"/>
    <s v="Julie Prescott"/>
    <x v="3"/>
    <s v="United States"/>
    <s v="Columbus"/>
    <x v="32"/>
    <n v="31907"/>
    <x v="0"/>
    <s v="OFF-ST-10001526"/>
    <x v="1"/>
    <x v="4"/>
    <s v="Iceberg Mobile Mega Data/Printer Cart "/>
    <x v="2289"/>
    <n v="4"/>
    <n v="0"/>
    <n v="125.14319999999998"/>
  </r>
  <r>
    <n v="2761"/>
    <x v="1359"/>
    <x v="2"/>
    <x v="542"/>
    <d v="2011-05-29T00:00:00"/>
    <s v="First Class"/>
    <s v="Dp-13240"/>
    <s v="Dean percer"/>
    <x v="3"/>
    <s v="United States"/>
    <s v="Murray"/>
    <x v="7"/>
    <n v="84107"/>
    <x v="1"/>
    <s v="OFF-PA-10002893"/>
    <x v="1"/>
    <x v="10"/>
    <s v="Wirebound Service Call Books, 5 1/2&quot; x 4&quot;"/>
    <x v="2290"/>
    <n v="5"/>
    <n v="0"/>
    <n v="23.231999999999999"/>
  </r>
  <r>
    <n v="2762"/>
    <x v="1360"/>
    <x v="3"/>
    <x v="386"/>
    <d v="2014-10-15T00:00:00"/>
    <s v="First Class"/>
    <s v="NK-18490"/>
    <s v="Neil Knudson"/>
    <x v="3"/>
    <s v="United States"/>
    <s v="San Francisco"/>
    <x v="1"/>
    <n v="94110"/>
    <x v="1"/>
    <s v="TEC-AC-10003709"/>
    <x v="2"/>
    <x v="11"/>
    <s v="Maxell 4.7GB DVD-R 5/Pack"/>
    <x v="2291"/>
    <n v="1"/>
    <n v="0"/>
    <n v="0.4356000000000001"/>
  </r>
  <r>
    <n v="2763"/>
    <x v="1360"/>
    <x v="3"/>
    <x v="386"/>
    <d v="2014-10-15T00:00:00"/>
    <s v="First Class"/>
    <s v="NK-18490"/>
    <s v="Neil Knudson"/>
    <x v="3"/>
    <s v="United States"/>
    <s v="San Francisco"/>
    <x v="1"/>
    <n v="94110"/>
    <x v="1"/>
    <s v="OFF-BI-10001191"/>
    <x v="1"/>
    <x v="8"/>
    <s v="Canvas Sectional Post Binders"/>
    <x v="2292"/>
    <n v="5"/>
    <n v="0.2"/>
    <n v="36.917000000000002"/>
  </r>
  <r>
    <n v="2764"/>
    <x v="1361"/>
    <x v="3"/>
    <x v="738"/>
    <d v="2014-06-29T00:00:00"/>
    <s v="Standard Class"/>
    <s v="PL-18925"/>
    <s v="Paul Lucas"/>
    <x v="3"/>
    <s v="United States"/>
    <s v="Philadelphia"/>
    <x v="9"/>
    <n v="19140"/>
    <x v="3"/>
    <s v="OFF-BI-10003166"/>
    <x v="1"/>
    <x v="8"/>
    <s v="GBC Plasticlear Binding Covers"/>
    <x v="2293"/>
    <n v="3"/>
    <n v="0.7"/>
    <n v="-7.5767999999999986"/>
  </r>
  <r>
    <n v="2765"/>
    <x v="1361"/>
    <x v="3"/>
    <x v="738"/>
    <d v="2014-06-29T00:00:00"/>
    <s v="Standard Class"/>
    <s v="PL-18925"/>
    <s v="Paul Lucas"/>
    <x v="3"/>
    <s v="United States"/>
    <s v="Philadelphia"/>
    <x v="9"/>
    <n v="19140"/>
    <x v="3"/>
    <s v="OFF-BI-10003982"/>
    <x v="1"/>
    <x v="8"/>
    <s v="Wilson Jones Century Plastic Molded Ring Binders"/>
    <x v="2294"/>
    <n v="5"/>
    <n v="0.7"/>
    <n v="-23.8855"/>
  </r>
  <r>
    <n v="2766"/>
    <x v="1361"/>
    <x v="3"/>
    <x v="738"/>
    <d v="2014-06-29T00:00:00"/>
    <s v="Standard Class"/>
    <s v="PL-18925"/>
    <s v="Paul Lucas"/>
    <x v="3"/>
    <s v="United States"/>
    <s v="Philadelphia"/>
    <x v="9"/>
    <n v="19140"/>
    <x v="3"/>
    <s v="OFF-ST-10004835"/>
    <x v="1"/>
    <x v="4"/>
    <s v="Plastic Stacking Crates &amp; Casters"/>
    <x v="436"/>
    <n v="2"/>
    <n v="0.2"/>
    <n v="0.66959999999999997"/>
  </r>
  <r>
    <n v="2767"/>
    <x v="1362"/>
    <x v="3"/>
    <x v="787"/>
    <d v="2014-01-19T00:00:00"/>
    <s v="First Class"/>
    <s v="RW-19690"/>
    <s v="Robert Waldorf"/>
    <x v="1"/>
    <s v="United States"/>
    <s v="Philadelphia"/>
    <x v="9"/>
    <n v="19134"/>
    <x v="3"/>
    <s v="OFF-AP-10000159"/>
    <x v="1"/>
    <x v="9"/>
    <s v="Belkin F9M820V08 8 Outlet Surge"/>
    <x v="2295"/>
    <n v="1"/>
    <n v="0.2"/>
    <n v="3.8681999999999945"/>
  </r>
  <r>
    <n v="2768"/>
    <x v="1362"/>
    <x v="3"/>
    <x v="787"/>
    <d v="2014-01-19T00:00:00"/>
    <s v="First Class"/>
    <s v="RW-19690"/>
    <s v="Robert Waldorf"/>
    <x v="1"/>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1"/>
    <s v="United States"/>
    <s v="Dallas"/>
    <x v="5"/>
    <n v="75220"/>
    <x v="2"/>
    <s v="OFF-AP-10001242"/>
    <x v="1"/>
    <x v="9"/>
    <s v="APC 7 Outlet Network SurgeArrest Surge Protector"/>
    <x v="2297"/>
    <n v="2"/>
    <n v="0.8"/>
    <n v="-80.48"/>
  </r>
  <r>
    <n v="2770"/>
    <x v="1363"/>
    <x v="1"/>
    <x v="788"/>
    <d v="2012-04-07T00:00:00"/>
    <s v="Standard Class"/>
    <s v="MO-17950"/>
    <s v="Michael Oakman"/>
    <x v="1"/>
    <s v="United States"/>
    <s v="Dallas"/>
    <x v="5"/>
    <n v="75220"/>
    <x v="2"/>
    <s v="TEC-AC-10003038"/>
    <x v="2"/>
    <x v="11"/>
    <s v="Kingston Digital DataTraveler 16GB USB 2.0"/>
    <x v="2298"/>
    <n v="7"/>
    <n v="0.2"/>
    <n v="-0.62650000000000716"/>
  </r>
  <r>
    <n v="2771"/>
    <x v="1363"/>
    <x v="1"/>
    <x v="788"/>
    <d v="2012-04-07T00:00:00"/>
    <s v="Standard Class"/>
    <s v="MO-17950"/>
    <s v="Michael Oakman"/>
    <x v="1"/>
    <s v="United States"/>
    <s v="Dallas"/>
    <x v="5"/>
    <n v="75220"/>
    <x v="2"/>
    <s v="TEC-AC-10003289"/>
    <x v="2"/>
    <x v="11"/>
    <s v="Anker Ultra-Slim Mini Bluetooth 3.0 Wireless Keyboard"/>
    <x v="334"/>
    <n v="3"/>
    <n v="0.2"/>
    <n v="1.7990999999999993"/>
  </r>
  <r>
    <n v="2772"/>
    <x v="1364"/>
    <x v="0"/>
    <x v="323"/>
    <d v="2013-09-11T00:00:00"/>
    <s v="Standard Class"/>
    <s v="JJ-15445"/>
    <s v="Jennifer Jackson"/>
    <x v="1"/>
    <s v="United States"/>
    <s v="Waukesha"/>
    <x v="6"/>
    <n v="53186"/>
    <x v="2"/>
    <s v="OFF-ST-10000918"/>
    <x v="1"/>
    <x v="4"/>
    <s v="Crate-A-Files"/>
    <x v="2299"/>
    <n v="5"/>
    <n v="0"/>
    <n v="14.169999999999998"/>
  </r>
  <r>
    <n v="2773"/>
    <x v="1365"/>
    <x v="3"/>
    <x v="389"/>
    <d v="2014-12-13T00:00:00"/>
    <s v="First Class"/>
    <s v="BT-11680"/>
    <s v="Brian Thompson"/>
    <x v="1"/>
    <s v="United States"/>
    <s v="Fort Lauderdale"/>
    <x v="2"/>
    <n v="33311"/>
    <x v="0"/>
    <s v="FUR-FU-10001940"/>
    <x v="0"/>
    <x v="5"/>
    <s v="Staples"/>
    <x v="2300"/>
    <n v="3"/>
    <n v="0.2"/>
    <n v="5.7312000000000012"/>
  </r>
  <r>
    <n v="2774"/>
    <x v="1366"/>
    <x v="0"/>
    <x v="441"/>
    <d v="2013-11-27T00:00:00"/>
    <s v="Standard Class"/>
    <s v="RD-19585"/>
    <s v="Rob Dowd"/>
    <x v="1"/>
    <s v="United States"/>
    <s v="Detroit"/>
    <x v="12"/>
    <n v="48205"/>
    <x v="2"/>
    <s v="OFF-BI-10002852"/>
    <x v="1"/>
    <x v="8"/>
    <s v="Ibico Standard Transparent Covers"/>
    <x v="2301"/>
    <n v="3"/>
    <n v="0"/>
    <n v="24.2256"/>
  </r>
  <r>
    <n v="2775"/>
    <x v="1367"/>
    <x v="3"/>
    <x v="343"/>
    <d v="2014-11-19T00:00:00"/>
    <s v="Standard Class"/>
    <s v="ML-17755"/>
    <s v="Max Ludwig"/>
    <x v="3"/>
    <s v="United States"/>
    <s v="Springfield"/>
    <x v="24"/>
    <n v="45503"/>
    <x v="3"/>
    <s v="OFF-PA-10004451"/>
    <x v="1"/>
    <x v="10"/>
    <s v="Xerox 222"/>
    <x v="563"/>
    <n v="2"/>
    <n v="0.2"/>
    <n v="3.6288"/>
  </r>
  <r>
    <n v="2776"/>
    <x v="1368"/>
    <x v="0"/>
    <x v="147"/>
    <d v="2013-10-26T00:00:00"/>
    <s v="Standard Class"/>
    <s v="JE-15745"/>
    <s v="Joel Eaton"/>
    <x v="1"/>
    <s v="United States"/>
    <s v="San Diego"/>
    <x v="1"/>
    <n v="92037"/>
    <x v="1"/>
    <s v="OFF-ST-10004804"/>
    <x v="1"/>
    <x v="4"/>
    <s v="Belkin 19&quot; Vented Equipment Shelf, Black"/>
    <x v="1248"/>
    <n v="3"/>
    <n v="0"/>
    <n v="1.5444000000000031"/>
  </r>
  <r>
    <n v="2777"/>
    <x v="1369"/>
    <x v="1"/>
    <x v="379"/>
    <d v="2012-12-25T00:00:00"/>
    <s v="Standard Class"/>
    <s v="ER-13855"/>
    <s v="Elpida Rittenbach"/>
    <x v="2"/>
    <s v="United States"/>
    <s v="Colorado Springs"/>
    <x v="22"/>
    <n v="80906"/>
    <x v="1"/>
    <s v="OFF-AP-10003971"/>
    <x v="1"/>
    <x v="9"/>
    <s v="Belkin 6 Outlet Metallic Surge Strip"/>
    <x v="2302"/>
    <n v="7"/>
    <n v="0.2"/>
    <n v="4.5737999999999985"/>
  </r>
  <r>
    <n v="2778"/>
    <x v="1370"/>
    <x v="1"/>
    <x v="789"/>
    <d v="2012-07-19T00:00:00"/>
    <s v="Second Class"/>
    <s v="JM-15535"/>
    <s v="Jessica Myrick"/>
    <x v="1"/>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2"/>
    <s v="United States"/>
    <s v="Pompano Beach"/>
    <x v="2"/>
    <n v="33068"/>
    <x v="0"/>
    <s v="FUR-FU-10001935"/>
    <x v="0"/>
    <x v="5"/>
    <s v="3M Hangers With Command Adhesive"/>
    <x v="208"/>
    <n v="8"/>
    <n v="0.2"/>
    <n v="6.216000000000002"/>
  </r>
  <r>
    <n v="2780"/>
    <x v="1371"/>
    <x v="3"/>
    <x v="504"/>
    <d v="2014-05-06T00:00:00"/>
    <s v="Standard Class"/>
    <s v="SS-20140"/>
    <s v="Saphhira Shifley"/>
    <x v="2"/>
    <s v="United States"/>
    <s v="Pompano Beach"/>
    <x v="2"/>
    <n v="33068"/>
    <x v="0"/>
    <s v="TEC-AC-10003433"/>
    <x v="2"/>
    <x v="11"/>
    <s v="Maxell 4.7GB DVD+R 5/Pack"/>
    <x v="480"/>
    <n v="3"/>
    <n v="0.2"/>
    <n v="0.74249999999999994"/>
  </r>
  <r>
    <n v="2781"/>
    <x v="1372"/>
    <x v="3"/>
    <x v="636"/>
    <d v="2014-05-09T00:00:00"/>
    <s v="First Class"/>
    <s v="TC-21295"/>
    <s v="Toby Carlisle"/>
    <x v="1"/>
    <s v="United States"/>
    <s v="New York City"/>
    <x v="15"/>
    <n v="10035"/>
    <x v="3"/>
    <s v="OFF-LA-10004544"/>
    <x v="1"/>
    <x v="2"/>
    <s v="Avery 505"/>
    <x v="2304"/>
    <n v="4"/>
    <n v="0"/>
    <n v="29.6"/>
  </r>
  <r>
    <n v="2782"/>
    <x v="1373"/>
    <x v="3"/>
    <x v="225"/>
    <d v="2014-11-28T00:00:00"/>
    <s v="Standard Class"/>
    <s v="HG-15025"/>
    <s v="Hunter Glantz"/>
    <x v="1"/>
    <s v="United States"/>
    <s v="Lakeville"/>
    <x v="11"/>
    <n v="55044"/>
    <x v="2"/>
    <s v="OFF-AR-10001026"/>
    <x v="1"/>
    <x v="6"/>
    <s v="Sanford Uni-Blazer View Highlighters, Chisel Tip, Yellow"/>
    <x v="1114"/>
    <n v="10"/>
    <n v="0"/>
    <n v="9.6800000000000015"/>
  </r>
  <r>
    <n v="2783"/>
    <x v="1374"/>
    <x v="0"/>
    <x v="583"/>
    <d v="2013-11-17T00:00:00"/>
    <s v="Standard Class"/>
    <s v="LD-17005"/>
    <s v="Lisa DeCherney"/>
    <x v="1"/>
    <s v="United States"/>
    <s v="Detroit"/>
    <x v="12"/>
    <n v="48234"/>
    <x v="2"/>
    <s v="TEC-PH-10001336"/>
    <x v="2"/>
    <x v="7"/>
    <s v="Digium D40 VoIP phone"/>
    <x v="2052"/>
    <n v="2"/>
    <n v="0"/>
    <n v="74.8142"/>
  </r>
  <r>
    <n v="2784"/>
    <x v="1375"/>
    <x v="0"/>
    <x v="732"/>
    <d v="2013-11-11T00:00:00"/>
    <s v="Standard Class"/>
    <s v="AS-10285"/>
    <s v="Alejandro Savely"/>
    <x v="2"/>
    <s v="United States"/>
    <s v="Philadelphia"/>
    <x v="9"/>
    <n v="19134"/>
    <x v="3"/>
    <s v="TEC-PH-10003187"/>
    <x v="2"/>
    <x v="7"/>
    <s v="Anker Astro Mini 3000mAh Ultra-Compact Portable Charger"/>
    <x v="1821"/>
    <n v="2"/>
    <n v="0.4"/>
    <n v="-15.991999999999999"/>
  </r>
  <r>
    <n v="2785"/>
    <x v="1376"/>
    <x v="0"/>
    <x v="790"/>
    <d v="2013-10-16T00:00:00"/>
    <s v="Standard Class"/>
    <s v="MP-17965"/>
    <s v="Michael Paige"/>
    <x v="2"/>
    <s v="United States"/>
    <s v="Troy"/>
    <x v="24"/>
    <n v="45373"/>
    <x v="3"/>
    <s v="TEC-PH-10004897"/>
    <x v="2"/>
    <x v="7"/>
    <s v="Mediabridge Sport Armband iPhone 5s"/>
    <x v="2305"/>
    <n v="4"/>
    <n v="0.4"/>
    <n v="-15.584400000000002"/>
  </r>
  <r>
    <n v="2786"/>
    <x v="1377"/>
    <x v="1"/>
    <x v="481"/>
    <d v="2012-09-23T00:00:00"/>
    <s v="First Class"/>
    <s v="CD-12790"/>
    <s v="Cynthia Delaney"/>
    <x v="3"/>
    <s v="United States"/>
    <s v="Los Angeles"/>
    <x v="1"/>
    <n v="90036"/>
    <x v="1"/>
    <s v="FUR-CH-10004997"/>
    <x v="0"/>
    <x v="1"/>
    <s v="Hon Every-Day Series Multi-Task Chairs"/>
    <x v="2306"/>
    <n v="4"/>
    <n v="0.2"/>
    <n v="0"/>
  </r>
  <r>
    <n v="2787"/>
    <x v="1377"/>
    <x v="1"/>
    <x v="481"/>
    <d v="2012-09-23T00:00:00"/>
    <s v="First Class"/>
    <s v="CD-12790"/>
    <s v="Cynthia Delaney"/>
    <x v="3"/>
    <s v="United States"/>
    <s v="Los Angeles"/>
    <x v="1"/>
    <n v="90036"/>
    <x v="1"/>
    <s v="OFF-FA-10002763"/>
    <x v="1"/>
    <x v="13"/>
    <s v="Advantus Map Pennant Flags and Round Head Tacks"/>
    <x v="2307"/>
    <n v="2"/>
    <n v="0"/>
    <n v="2.5279999999999996"/>
  </r>
  <r>
    <n v="2788"/>
    <x v="1378"/>
    <x v="2"/>
    <x v="266"/>
    <d v="2011-12-06T00:00:00"/>
    <s v="Standard Class"/>
    <s v="MD-17860"/>
    <s v="Michael Dominguez"/>
    <x v="2"/>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2"/>
    <s v="United States"/>
    <s v="Corpus Christi"/>
    <x v="5"/>
    <n v="78415"/>
    <x v="2"/>
    <s v="OFF-AR-10000940"/>
    <x v="1"/>
    <x v="6"/>
    <s v="Newell 343"/>
    <x v="2309"/>
    <n v="7"/>
    <n v="0.2"/>
    <n v="1.4406000000000008"/>
  </r>
  <r>
    <n v="2790"/>
    <x v="1378"/>
    <x v="2"/>
    <x v="266"/>
    <d v="2011-12-06T00:00:00"/>
    <s v="Standard Class"/>
    <s v="MD-17860"/>
    <s v="Michael Dominguez"/>
    <x v="2"/>
    <s v="United States"/>
    <s v="Corpus Christi"/>
    <x v="5"/>
    <n v="78415"/>
    <x v="2"/>
    <s v="FUR-FU-10002759"/>
    <x v="0"/>
    <x v="5"/>
    <s v="12-1/2 Diameter Round Wall Clock"/>
    <x v="1409"/>
    <n v="5"/>
    <n v="0.6"/>
    <n v="-23.975999999999999"/>
  </r>
  <r>
    <n v="2791"/>
    <x v="1379"/>
    <x v="2"/>
    <x v="158"/>
    <d v="2011-09-22T00:00:00"/>
    <s v="First Class"/>
    <s v="BM-11650"/>
    <s v="Brian Moss"/>
    <x v="2"/>
    <s v="United States"/>
    <s v="Omaha"/>
    <x v="8"/>
    <n v="68104"/>
    <x v="2"/>
    <s v="OFF-AP-10000358"/>
    <x v="1"/>
    <x v="9"/>
    <s v="Fellowes Basic Home/Office Series Surge Protectors"/>
    <x v="2310"/>
    <n v="2"/>
    <n v="0"/>
    <n v="7.5283999999999978"/>
  </r>
  <r>
    <n v="2792"/>
    <x v="1379"/>
    <x v="2"/>
    <x v="158"/>
    <d v="2011-09-22T00:00:00"/>
    <s v="First Class"/>
    <s v="BM-11650"/>
    <s v="Brian Moss"/>
    <x v="2"/>
    <s v="United States"/>
    <s v="Omaha"/>
    <x v="8"/>
    <n v="68104"/>
    <x v="2"/>
    <s v="OFF-AP-10003281"/>
    <x v="1"/>
    <x v="9"/>
    <s v="Acco 6 Outlet Guardian Standard Surge Suppressor"/>
    <x v="2311"/>
    <n v="3"/>
    <n v="0"/>
    <n v="10.880999999999997"/>
  </r>
  <r>
    <n v="2793"/>
    <x v="1379"/>
    <x v="2"/>
    <x v="158"/>
    <d v="2011-09-22T00:00:00"/>
    <s v="First Class"/>
    <s v="BM-11650"/>
    <s v="Brian Moss"/>
    <x v="2"/>
    <s v="United States"/>
    <s v="Omaha"/>
    <x v="8"/>
    <n v="68104"/>
    <x v="2"/>
    <s v="OFF-PA-10000029"/>
    <x v="1"/>
    <x v="10"/>
    <s v="Xerox 224"/>
    <x v="90"/>
    <n v="1"/>
    <n v="0"/>
    <n v="3.1104000000000003"/>
  </r>
  <r>
    <n v="2794"/>
    <x v="1380"/>
    <x v="2"/>
    <x v="791"/>
    <d v="2011-04-17T00:00:00"/>
    <s v="Standard Class"/>
    <s v="KN-16450"/>
    <s v="Kean Nguyen"/>
    <x v="2"/>
    <s v="United States"/>
    <s v="Redondo Beach"/>
    <x v="1"/>
    <n v="90278"/>
    <x v="1"/>
    <s v="TEC-PH-10001557"/>
    <x v="2"/>
    <x v="7"/>
    <s v="Pyle PMP37LED"/>
    <x v="2312"/>
    <n v="14"/>
    <n v="0.2"/>
    <n v="94.070199999999943"/>
  </r>
  <r>
    <n v="2795"/>
    <x v="1380"/>
    <x v="2"/>
    <x v="791"/>
    <d v="2011-04-17T00:00:00"/>
    <s v="Standard Class"/>
    <s v="KN-16450"/>
    <s v="Kean Nguyen"/>
    <x v="2"/>
    <s v="United States"/>
    <s v="Redondo Beach"/>
    <x v="1"/>
    <n v="90278"/>
    <x v="1"/>
    <s v="TEC-PH-10000576"/>
    <x v="2"/>
    <x v="7"/>
    <s v="AT&amp;T 1080 Corded phone"/>
    <x v="2313"/>
    <n v="4"/>
    <n v="0.2"/>
    <n v="38.357200000000006"/>
  </r>
  <r>
    <n v="2796"/>
    <x v="1380"/>
    <x v="2"/>
    <x v="791"/>
    <d v="2011-04-17T00:00:00"/>
    <s v="Standard Class"/>
    <s v="KN-16450"/>
    <s v="Kean Nguyen"/>
    <x v="2"/>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2"/>
    <s v="United States"/>
    <s v="Redondo Beach"/>
    <x v="1"/>
    <n v="90278"/>
    <x v="1"/>
    <s v="FUR-BO-10001337"/>
    <x v="0"/>
    <x v="0"/>
    <s v="O'Sullivan Living Dimensions 2-Shelf Bookcases"/>
    <x v="2315"/>
    <n v="3"/>
    <n v="0.15"/>
    <n v="-18.146999999999998"/>
  </r>
  <r>
    <n v="2798"/>
    <x v="1381"/>
    <x v="3"/>
    <x v="179"/>
    <d v="2014-10-28T00:00:00"/>
    <s v="Standard Class"/>
    <s v="IG-15085"/>
    <s v="Ivan Gibson"/>
    <x v="1"/>
    <s v="United States"/>
    <s v="Little Rock"/>
    <x v="36"/>
    <n v="72209"/>
    <x v="0"/>
    <s v="OFF-AR-10002257"/>
    <x v="1"/>
    <x v="6"/>
    <s v="Eldon Spacemaker Box, Quick-Snap Lid, Clear"/>
    <x v="522"/>
    <n v="4"/>
    <n v="0"/>
    <n v="4.1415999999999986"/>
  </r>
  <r>
    <n v="2799"/>
    <x v="1381"/>
    <x v="3"/>
    <x v="179"/>
    <d v="2014-10-28T00:00:00"/>
    <s v="Standard Class"/>
    <s v="IG-15085"/>
    <s v="Ivan Gibson"/>
    <x v="1"/>
    <s v="United States"/>
    <s v="Little Rock"/>
    <x v="36"/>
    <n v="72209"/>
    <x v="0"/>
    <s v="OFF-PA-10001019"/>
    <x v="1"/>
    <x v="10"/>
    <s v="Xerox 1884"/>
    <x v="792"/>
    <n v="2"/>
    <n v="0"/>
    <n v="18.781199999999998"/>
  </r>
  <r>
    <n v="2800"/>
    <x v="1381"/>
    <x v="3"/>
    <x v="179"/>
    <d v="2014-10-28T00:00:00"/>
    <s v="Standard Class"/>
    <s v="IG-15085"/>
    <s v="Ivan Gibson"/>
    <x v="1"/>
    <s v="United States"/>
    <s v="Little Rock"/>
    <x v="36"/>
    <n v="72209"/>
    <x v="0"/>
    <s v="OFF-BI-10003364"/>
    <x v="1"/>
    <x v="8"/>
    <s v="Binding Machine Supplies"/>
    <x v="2316"/>
    <n v="5"/>
    <n v="0"/>
    <n v="70.007999999999996"/>
  </r>
  <r>
    <n v="2801"/>
    <x v="1382"/>
    <x v="0"/>
    <x v="792"/>
    <d v="2013-10-29T00:00:00"/>
    <s v="First Class"/>
    <s v="JS-15595"/>
    <s v="Jill Stevenson"/>
    <x v="2"/>
    <s v="United States"/>
    <s v="Miami"/>
    <x v="2"/>
    <n v="33180"/>
    <x v="0"/>
    <s v="TEC-PH-10000984"/>
    <x v="2"/>
    <x v="7"/>
    <s v="Panasonic KX-TG9471B"/>
    <x v="2286"/>
    <n v="5"/>
    <n v="0.2"/>
    <n v="78.396000000000043"/>
  </r>
  <r>
    <n v="2802"/>
    <x v="1383"/>
    <x v="1"/>
    <x v="549"/>
    <d v="2012-11-04T00:00:00"/>
    <s v="First Class"/>
    <s v="GA-14725"/>
    <s v="Guy Armstrong"/>
    <x v="1"/>
    <s v="United States"/>
    <s v="Salem"/>
    <x v="21"/>
    <n v="97301"/>
    <x v="1"/>
    <s v="OFF-AR-10001683"/>
    <x v="1"/>
    <x v="6"/>
    <s v="Lumber Crayons"/>
    <x v="2317"/>
    <n v="1"/>
    <n v="0.2"/>
    <n v="1.7730000000000004"/>
  </r>
  <r>
    <n v="2803"/>
    <x v="1384"/>
    <x v="3"/>
    <x v="132"/>
    <d v="2014-11-09T00:00:00"/>
    <s v="Standard Class"/>
    <s v="DL-13330"/>
    <s v="Denise Leinenbach"/>
    <x v="1"/>
    <s v="United States"/>
    <s v="Las Cruces"/>
    <x v="27"/>
    <n v="88001"/>
    <x v="1"/>
    <s v="FUR-FU-10000629"/>
    <x v="0"/>
    <x v="5"/>
    <s v="9-3/4 Diameter Round Wall Clock"/>
    <x v="1437"/>
    <n v="3"/>
    <n v="0"/>
    <n v="17.375399999999999"/>
  </r>
  <r>
    <n v="2804"/>
    <x v="1385"/>
    <x v="1"/>
    <x v="793"/>
    <d v="2012-05-16T00:00:00"/>
    <s v="Standard Class"/>
    <s v="CS-12505"/>
    <s v="Cindy Stewart"/>
    <x v="1"/>
    <s v="United States"/>
    <s v="San Francisco"/>
    <x v="1"/>
    <n v="94122"/>
    <x v="1"/>
    <s v="OFF-PA-10003893"/>
    <x v="1"/>
    <x v="10"/>
    <s v="Xerox 1962"/>
    <x v="1387"/>
    <n v="3"/>
    <n v="0"/>
    <n v="5.7779999999999987"/>
  </r>
  <r>
    <n v="2805"/>
    <x v="1385"/>
    <x v="1"/>
    <x v="793"/>
    <d v="2012-05-16T00:00:00"/>
    <s v="Standard Class"/>
    <s v="CS-12505"/>
    <s v="Cindy Stewart"/>
    <x v="1"/>
    <s v="United States"/>
    <s v="San Francisco"/>
    <x v="1"/>
    <n v="94122"/>
    <x v="1"/>
    <s v="OFF-PA-10004239"/>
    <x v="1"/>
    <x v="10"/>
    <s v="Xerox 1953"/>
    <x v="2318"/>
    <n v="6"/>
    <n v="0"/>
    <n v="11.555999999999997"/>
  </r>
  <r>
    <n v="2806"/>
    <x v="1386"/>
    <x v="1"/>
    <x v="67"/>
    <d v="2012-09-11T00:00:00"/>
    <s v="Standard Class"/>
    <s v="CC-12145"/>
    <s v="Charles Crestani"/>
    <x v="1"/>
    <s v="United States"/>
    <s v="El Paso"/>
    <x v="5"/>
    <n v="79907"/>
    <x v="2"/>
    <s v="FUR-CH-10000553"/>
    <x v="0"/>
    <x v="1"/>
    <s v="Metal Folding Chairs, Beige, 4/Carton"/>
    <x v="2319"/>
    <n v="2"/>
    <n v="0.3"/>
    <n v="-2.0364000000000004"/>
  </r>
  <r>
    <n v="2807"/>
    <x v="1387"/>
    <x v="1"/>
    <x v="395"/>
    <d v="2012-07-27T00:00:00"/>
    <s v="Second Class"/>
    <s v="MH-18025"/>
    <s v="Michelle Huthwaite"/>
    <x v="1"/>
    <s v="United States"/>
    <s v="Seattle"/>
    <x v="4"/>
    <n v="98115"/>
    <x v="1"/>
    <s v="OFF-FA-10004395"/>
    <x v="1"/>
    <x v="13"/>
    <s v="Plymouth Boxed Rubber Bands by Plymouth"/>
    <x v="2320"/>
    <n v="2"/>
    <n v="0"/>
    <n v="0.47100000000000009"/>
  </r>
  <r>
    <n v="2808"/>
    <x v="1387"/>
    <x v="1"/>
    <x v="395"/>
    <d v="2012-07-27T00:00:00"/>
    <s v="Second Class"/>
    <s v="MH-18025"/>
    <s v="Michelle Huthwaite"/>
    <x v="1"/>
    <s v="United States"/>
    <s v="Seattle"/>
    <x v="4"/>
    <n v="98115"/>
    <x v="1"/>
    <s v="OFF-PA-10004782"/>
    <x v="1"/>
    <x v="10"/>
    <s v="Xerox 228"/>
    <x v="91"/>
    <n v="2"/>
    <n v="0"/>
    <n v="6.2208000000000006"/>
  </r>
  <r>
    <n v="2809"/>
    <x v="1387"/>
    <x v="1"/>
    <x v="395"/>
    <d v="2012-07-27T00:00:00"/>
    <s v="Second Class"/>
    <s v="MH-18025"/>
    <s v="Michelle Huthwaite"/>
    <x v="1"/>
    <s v="United States"/>
    <s v="Seattle"/>
    <x v="4"/>
    <n v="98115"/>
    <x v="1"/>
    <s v="FUR-BO-10002213"/>
    <x v="0"/>
    <x v="0"/>
    <s v="Sauder Forest Hills Library, Woodland Oak Finish"/>
    <x v="2321"/>
    <n v="5"/>
    <n v="0"/>
    <n v="56.392000000000024"/>
  </r>
  <r>
    <n v="2810"/>
    <x v="1387"/>
    <x v="1"/>
    <x v="395"/>
    <d v="2012-07-27T00:00:00"/>
    <s v="Second Class"/>
    <s v="MH-18025"/>
    <s v="Michelle Huthwaite"/>
    <x v="1"/>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3"/>
    <s v="United States"/>
    <s v="Milwaukee"/>
    <x v="6"/>
    <n v="53209"/>
    <x v="2"/>
    <s v="OFF-PA-10000157"/>
    <x v="1"/>
    <x v="10"/>
    <s v="Xerox 191"/>
    <x v="2323"/>
    <n v="9"/>
    <n v="0"/>
    <n v="84.5154"/>
  </r>
  <r>
    <n v="2812"/>
    <x v="1388"/>
    <x v="1"/>
    <x v="547"/>
    <d v="2012-11-18T00:00:00"/>
    <s v="Second Class"/>
    <s v="MP-18175"/>
    <s v="Mike Pelletier"/>
    <x v="3"/>
    <s v="United States"/>
    <s v="Milwaukee"/>
    <x v="6"/>
    <n v="53209"/>
    <x v="2"/>
    <s v="FUR-FU-10001185"/>
    <x v="0"/>
    <x v="5"/>
    <s v="Advantus Employee of the Month Certificate Frame, 11 x 13-1/2"/>
    <x v="2324"/>
    <n v="6"/>
    <n v="0"/>
    <n v="76.087800000000001"/>
  </r>
  <r>
    <n v="2813"/>
    <x v="1388"/>
    <x v="1"/>
    <x v="547"/>
    <d v="2012-11-18T00:00:00"/>
    <s v="Second Class"/>
    <s v="MP-18175"/>
    <s v="Mike Pelletier"/>
    <x v="3"/>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3"/>
    <s v="United States"/>
    <s v="Milwaukee"/>
    <x v="6"/>
    <n v="53209"/>
    <x v="2"/>
    <s v="TEC-AC-10004145"/>
    <x v="2"/>
    <x v="11"/>
    <s v="Logitech diNovo Edge Keyboard"/>
    <x v="2326"/>
    <n v="4"/>
    <n v="0"/>
    <n v="229.99080000000004"/>
  </r>
  <r>
    <n v="2815"/>
    <x v="1388"/>
    <x v="1"/>
    <x v="547"/>
    <d v="2012-11-18T00:00:00"/>
    <s v="Second Class"/>
    <s v="MP-18175"/>
    <s v="Mike Pelletier"/>
    <x v="3"/>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3"/>
    <s v="United States"/>
    <s v="Franklin"/>
    <x v="31"/>
    <n v="2038"/>
    <x v="3"/>
    <s v="OFF-BI-10001510"/>
    <x v="1"/>
    <x v="8"/>
    <s v="Deluxe Heavy-Duty Vinyl Round Ring Binder"/>
    <x v="2328"/>
    <n v="5"/>
    <n v="0"/>
    <n v="51.57"/>
  </r>
  <r>
    <n v="2817"/>
    <x v="1389"/>
    <x v="1"/>
    <x v="135"/>
    <d v="2012-09-08T00:00:00"/>
    <s v="Standard Class"/>
    <s v="DR-12940"/>
    <s v="Daniel Raglin"/>
    <x v="3"/>
    <s v="United States"/>
    <s v="Franklin"/>
    <x v="31"/>
    <n v="2038"/>
    <x v="3"/>
    <s v="FUR-CH-10003817"/>
    <x v="0"/>
    <x v="1"/>
    <s v="Global Value Steno Chair, Gray"/>
    <x v="2329"/>
    <n v="1"/>
    <n v="0"/>
    <n v="15.185000000000002"/>
  </r>
  <r>
    <n v="2818"/>
    <x v="1389"/>
    <x v="1"/>
    <x v="135"/>
    <d v="2012-09-08T00:00:00"/>
    <s v="Standard Class"/>
    <s v="DR-12940"/>
    <s v="Daniel Raglin"/>
    <x v="3"/>
    <s v="United States"/>
    <s v="Franklin"/>
    <x v="31"/>
    <n v="2038"/>
    <x v="3"/>
    <s v="FUR-FU-10000308"/>
    <x v="0"/>
    <x v="5"/>
    <s v="Deflect-o Glass Clear Studded Chair Mats"/>
    <x v="2259"/>
    <n v="2"/>
    <n v="0"/>
    <n v="27.359200000000001"/>
  </r>
  <r>
    <n v="2819"/>
    <x v="1389"/>
    <x v="1"/>
    <x v="135"/>
    <d v="2012-09-08T00:00:00"/>
    <s v="Standard Class"/>
    <s v="DR-12940"/>
    <s v="Daniel Raglin"/>
    <x v="3"/>
    <s v="United States"/>
    <s v="Franklin"/>
    <x v="31"/>
    <n v="2038"/>
    <x v="3"/>
    <s v="OFF-ST-10003208"/>
    <x v="1"/>
    <x v="4"/>
    <s v="Adjustable Depth Letter/Legal Cart"/>
    <x v="2330"/>
    <n v="6"/>
    <n v="0"/>
    <n v="315.74039999999985"/>
  </r>
  <r>
    <n v="2820"/>
    <x v="1390"/>
    <x v="0"/>
    <x v="465"/>
    <d v="2013-05-09T00:00:00"/>
    <s v="First Class"/>
    <s v="DM-13015"/>
    <s v="Darrin Martin"/>
    <x v="1"/>
    <s v="United States"/>
    <s v="Encinitas"/>
    <x v="1"/>
    <n v="92024"/>
    <x v="1"/>
    <s v="OFF-BI-10003784"/>
    <x v="1"/>
    <x v="8"/>
    <s v="Computer Printout Index Tabs"/>
    <x v="952"/>
    <n v="5"/>
    <n v="0.2"/>
    <n v="2.351999999999999"/>
  </r>
  <r>
    <n v="2821"/>
    <x v="1390"/>
    <x v="0"/>
    <x v="465"/>
    <d v="2013-05-09T00:00:00"/>
    <s v="First Class"/>
    <s v="DM-13015"/>
    <s v="Darrin Martin"/>
    <x v="1"/>
    <s v="United States"/>
    <s v="Encinitas"/>
    <x v="1"/>
    <n v="92024"/>
    <x v="1"/>
    <s v="FUR-TA-10003748"/>
    <x v="0"/>
    <x v="3"/>
    <s v="Bevis 36 x 72 Conference Tables"/>
    <x v="2331"/>
    <n v="3"/>
    <n v="0.2"/>
    <n v="7.4693999999999932"/>
  </r>
  <r>
    <n v="2822"/>
    <x v="1391"/>
    <x v="3"/>
    <x v="413"/>
    <d v="2014-01-06T00:00:00"/>
    <s v="Standard Class"/>
    <s v="BD-11620"/>
    <s v="Brian DeCherney"/>
    <x v="1"/>
    <s v="United States"/>
    <s v="Anaheim"/>
    <x v="1"/>
    <n v="92804"/>
    <x v="1"/>
    <s v="TEC-PH-10002563"/>
    <x v="2"/>
    <x v="7"/>
    <s v="Adtran 1202752G1"/>
    <x v="214"/>
    <n v="3"/>
    <n v="0.2"/>
    <n v="22.678200000000018"/>
  </r>
  <r>
    <n v="2823"/>
    <x v="1392"/>
    <x v="3"/>
    <x v="65"/>
    <d v="2014-09-21T00:00:00"/>
    <s v="First Class"/>
    <s v="DC-12850"/>
    <s v="Dan Campbell"/>
    <x v="1"/>
    <s v="United States"/>
    <s v="Arlington"/>
    <x v="5"/>
    <n v="76017"/>
    <x v="2"/>
    <s v="OFF-AR-10000122"/>
    <x v="1"/>
    <x v="6"/>
    <s v="Newell 314"/>
    <x v="436"/>
    <n v="2"/>
    <n v="0.2"/>
    <n v="0.55799999999999894"/>
  </r>
  <r>
    <n v="2824"/>
    <x v="1392"/>
    <x v="3"/>
    <x v="65"/>
    <d v="2014-09-21T00:00:00"/>
    <s v="First Class"/>
    <s v="DC-12850"/>
    <s v="Dan Campbell"/>
    <x v="1"/>
    <s v="United States"/>
    <s v="Arlington"/>
    <x v="5"/>
    <n v="76017"/>
    <x v="2"/>
    <s v="OFF-ST-10000352"/>
    <x v="1"/>
    <x v="4"/>
    <s v="Acco Perma 2700 Stacking Storage Drawers"/>
    <x v="2332"/>
    <n v="2"/>
    <n v="0.2"/>
    <n v="-2.9739999999999966"/>
  </r>
  <r>
    <n v="2825"/>
    <x v="1393"/>
    <x v="2"/>
    <x v="794"/>
    <d v="2011-09-30T00:00:00"/>
    <s v="Standard Class"/>
    <s v="MT-18070"/>
    <s v="Michelle Tran"/>
    <x v="3"/>
    <s v="United States"/>
    <s v="Houston"/>
    <x v="5"/>
    <n v="77041"/>
    <x v="2"/>
    <s v="OFF-PA-10003270"/>
    <x v="1"/>
    <x v="10"/>
    <s v="Xerox 1954"/>
    <x v="2333"/>
    <n v="8"/>
    <n v="0.2"/>
    <n v="10.559999999999999"/>
  </r>
  <r>
    <n v="2826"/>
    <x v="1393"/>
    <x v="2"/>
    <x v="794"/>
    <d v="2011-09-30T00:00:00"/>
    <s v="Standard Class"/>
    <s v="MT-18070"/>
    <s v="Michelle Tran"/>
    <x v="3"/>
    <s v="United States"/>
    <s v="Houston"/>
    <x v="5"/>
    <n v="77041"/>
    <x v="2"/>
    <s v="FUR-BO-10003272"/>
    <x v="0"/>
    <x v="0"/>
    <s v="O'Sullivan Living Dimensions 5-Shelf Bookcases"/>
    <x v="2334"/>
    <n v="2"/>
    <n v="0.32"/>
    <n v="-97.23120000000003"/>
  </r>
  <r>
    <n v="2827"/>
    <x v="1393"/>
    <x v="2"/>
    <x v="794"/>
    <d v="2011-09-30T00:00:00"/>
    <s v="Standard Class"/>
    <s v="MT-18070"/>
    <s v="Michelle Tran"/>
    <x v="3"/>
    <s v="United States"/>
    <s v="Houston"/>
    <x v="5"/>
    <n v="77041"/>
    <x v="2"/>
    <s v="OFF-BI-10002982"/>
    <x v="1"/>
    <x v="8"/>
    <s v="Avery Self-Adhesive Photo Pockets for Polaroid Photos"/>
    <x v="629"/>
    <n v="2"/>
    <n v="0.8"/>
    <n v="-4.3584000000000014"/>
  </r>
  <r>
    <n v="2828"/>
    <x v="1393"/>
    <x v="2"/>
    <x v="794"/>
    <d v="2011-09-30T00:00:00"/>
    <s v="Standard Class"/>
    <s v="MT-18070"/>
    <s v="Michelle Tran"/>
    <x v="3"/>
    <s v="United States"/>
    <s v="Houston"/>
    <x v="5"/>
    <n v="77041"/>
    <x v="2"/>
    <s v="OFF-EN-10001509"/>
    <x v="1"/>
    <x v="12"/>
    <s v="Poly String Tie Envelopes"/>
    <x v="30"/>
    <n v="2"/>
    <n v="0.2"/>
    <n v="1.1015999999999997"/>
  </r>
  <r>
    <n v="2829"/>
    <x v="1394"/>
    <x v="0"/>
    <x v="131"/>
    <d v="2013-04-27T00:00:00"/>
    <s v="First Class"/>
    <s v="MJ-17740"/>
    <s v="Max Jones"/>
    <x v="1"/>
    <s v="United States"/>
    <s v="Lancaster"/>
    <x v="24"/>
    <n v="43130"/>
    <x v="3"/>
    <s v="OFF-PA-10002421"/>
    <x v="1"/>
    <x v="10"/>
    <s v="Embossed Ink Jet Note Cards"/>
    <x v="2335"/>
    <n v="6"/>
    <n v="0.2"/>
    <n v="37.917599999999993"/>
  </r>
  <r>
    <n v="2830"/>
    <x v="1394"/>
    <x v="0"/>
    <x v="131"/>
    <d v="2013-04-27T00:00:00"/>
    <s v="First Class"/>
    <s v="MJ-17740"/>
    <s v="Max Jones"/>
    <x v="1"/>
    <s v="United States"/>
    <s v="Lancaster"/>
    <x v="24"/>
    <n v="43130"/>
    <x v="3"/>
    <s v="OFF-ST-10000760"/>
    <x v="1"/>
    <x v="4"/>
    <s v="Eldon Fold 'N Roll Cart System"/>
    <x v="2336"/>
    <n v="5"/>
    <n v="0.2"/>
    <n v="6.2910000000000004"/>
  </r>
  <r>
    <n v="2831"/>
    <x v="1394"/>
    <x v="0"/>
    <x v="131"/>
    <d v="2013-04-27T00:00:00"/>
    <s v="First Class"/>
    <s v="MJ-17740"/>
    <s v="Max Jones"/>
    <x v="1"/>
    <s v="United States"/>
    <s v="Lancaster"/>
    <x v="24"/>
    <n v="43130"/>
    <x v="3"/>
    <s v="OFF-PA-10002923"/>
    <x v="1"/>
    <x v="10"/>
    <s v="Xerox 1942"/>
    <x v="128"/>
    <n v="2"/>
    <n v="0.2"/>
    <n v="29.363999999999997"/>
  </r>
  <r>
    <n v="2832"/>
    <x v="1395"/>
    <x v="2"/>
    <x v="301"/>
    <d v="2011-11-05T00:00:00"/>
    <s v="Standard Class"/>
    <s v="ND-18370"/>
    <s v="Natalie DeCherney"/>
    <x v="1"/>
    <s v="United States"/>
    <s v="Portland"/>
    <x v="21"/>
    <n v="97206"/>
    <x v="1"/>
    <s v="OFF-ST-10001128"/>
    <x v="1"/>
    <x v="4"/>
    <s v="Carina Mini System Audio Rack, Model AR050B"/>
    <x v="2337"/>
    <n v="5"/>
    <n v="0.2"/>
    <n v="-94.33299999999997"/>
  </r>
  <r>
    <n v="2833"/>
    <x v="1395"/>
    <x v="2"/>
    <x v="301"/>
    <d v="2011-11-05T00:00:00"/>
    <s v="Standard Class"/>
    <s v="ND-18370"/>
    <s v="Natalie DeCherney"/>
    <x v="1"/>
    <s v="United States"/>
    <s v="Portland"/>
    <x v="21"/>
    <n v="97206"/>
    <x v="1"/>
    <s v="TEC-PH-10000673"/>
    <x v="2"/>
    <x v="7"/>
    <s v="Plantronics Voyager Pro HD - Bluetooth Headset"/>
    <x v="2338"/>
    <n v="3"/>
    <n v="0.2"/>
    <n v="54.5916"/>
  </r>
  <r>
    <n v="2834"/>
    <x v="1396"/>
    <x v="3"/>
    <x v="795"/>
    <d v="2014-02-01T00:00:00"/>
    <s v="Second Class"/>
    <s v="CA-11965"/>
    <s v="Carol Adams"/>
    <x v="2"/>
    <s v="United States"/>
    <s v="Hoover"/>
    <x v="19"/>
    <n v="35244"/>
    <x v="0"/>
    <s v="OFF-AR-10001547"/>
    <x v="1"/>
    <x v="6"/>
    <s v="Newell 311"/>
    <x v="2339"/>
    <n v="7"/>
    <n v="0"/>
    <n v="4.1768999999999998"/>
  </r>
  <r>
    <n v="2835"/>
    <x v="1396"/>
    <x v="3"/>
    <x v="795"/>
    <d v="2014-02-01T00:00:00"/>
    <s v="Second Class"/>
    <s v="CA-11965"/>
    <s v="Carol Adams"/>
    <x v="2"/>
    <s v="United States"/>
    <s v="Hoover"/>
    <x v="19"/>
    <n v="35244"/>
    <x v="0"/>
    <s v="OFF-BI-10001890"/>
    <x v="1"/>
    <x v="8"/>
    <s v="Avery Poly Binder Pockets"/>
    <x v="181"/>
    <n v="2"/>
    <n v="0"/>
    <n v="3.4367999999999999"/>
  </r>
  <r>
    <n v="2836"/>
    <x v="1397"/>
    <x v="3"/>
    <x v="343"/>
    <d v="2014-11-17T00:00:00"/>
    <s v="Standard Class"/>
    <s v="GA-14725"/>
    <s v="Guy Armstrong"/>
    <x v="1"/>
    <s v="United States"/>
    <s v="Los Angeles"/>
    <x v="1"/>
    <n v="90036"/>
    <x v="1"/>
    <s v="OFF-AP-10003971"/>
    <x v="1"/>
    <x v="9"/>
    <s v="Belkin 6 Outlet Metallic Surge Strip"/>
    <x v="2340"/>
    <n v="1"/>
    <n v="0"/>
    <n v="2.8314000000000004"/>
  </r>
  <r>
    <n v="2837"/>
    <x v="1397"/>
    <x v="3"/>
    <x v="343"/>
    <d v="2014-11-17T00:00:00"/>
    <s v="Standard Class"/>
    <s v="GA-14725"/>
    <s v="Guy Armstrong"/>
    <x v="1"/>
    <s v="United States"/>
    <s v="Los Angeles"/>
    <x v="1"/>
    <n v="90036"/>
    <x v="1"/>
    <s v="OFF-PA-10000520"/>
    <x v="1"/>
    <x v="10"/>
    <s v="Xerox 201"/>
    <x v="541"/>
    <n v="3"/>
    <n v="0"/>
    <n v="9.3312000000000008"/>
  </r>
  <r>
    <n v="2838"/>
    <x v="1397"/>
    <x v="3"/>
    <x v="343"/>
    <d v="2014-11-17T00:00:00"/>
    <s v="Standard Class"/>
    <s v="GA-14725"/>
    <s v="Guy Armstrong"/>
    <x v="1"/>
    <s v="United States"/>
    <s v="Los Angeles"/>
    <x v="1"/>
    <n v="90036"/>
    <x v="1"/>
    <s v="OFF-BI-10000977"/>
    <x v="1"/>
    <x v="8"/>
    <s v="Ibico Plastic Spiral Binding Combs"/>
    <x v="2114"/>
    <n v="5"/>
    <n v="0.2"/>
    <n v="39.519999999999989"/>
  </r>
  <r>
    <n v="2839"/>
    <x v="1398"/>
    <x v="0"/>
    <x v="632"/>
    <d v="2013-06-13T00:00:00"/>
    <s v="First Class"/>
    <s v="TC-21295"/>
    <s v="Toby Carlisle"/>
    <x v="1"/>
    <s v="United States"/>
    <s v="Tallahassee"/>
    <x v="2"/>
    <n v="32303"/>
    <x v="0"/>
    <s v="TEC-MA-10002178"/>
    <x v="2"/>
    <x v="15"/>
    <s v="Cisco CP-7937G Unified IP Conference Station Phone"/>
    <x v="1202"/>
    <n v="2"/>
    <n v="0.5"/>
    <n v="-27.827999999999975"/>
  </r>
  <r>
    <n v="2840"/>
    <x v="1399"/>
    <x v="1"/>
    <x v="37"/>
    <d v="2012-09-08T00:00:00"/>
    <s v="Second Class"/>
    <s v="JB-15400"/>
    <s v="Jennifer Braxton"/>
    <x v="2"/>
    <s v="United States"/>
    <s v="New York City"/>
    <x v="15"/>
    <n v="10009"/>
    <x v="3"/>
    <s v="OFF-ST-10001526"/>
    <x v="1"/>
    <x v="4"/>
    <s v="Iceberg Mobile Mega Data/Printer Cart "/>
    <x v="2341"/>
    <n v="1"/>
    <n v="0"/>
    <n v="31.285799999999995"/>
  </r>
  <r>
    <n v="2841"/>
    <x v="1400"/>
    <x v="2"/>
    <x v="619"/>
    <d v="2011-03-19T00:00:00"/>
    <s v="Standard Class"/>
    <s v="CK-12325"/>
    <s v="Christine Kargatis"/>
    <x v="3"/>
    <s v="United States"/>
    <s v="Chesapeake"/>
    <x v="17"/>
    <n v="23320"/>
    <x v="0"/>
    <s v="FUR-CH-10003379"/>
    <x v="0"/>
    <x v="1"/>
    <s v="Global Commerce Series High-Back Swivel/Tilt Chairs"/>
    <x v="2342"/>
    <n v="4"/>
    <n v="0"/>
    <n v="284.98"/>
  </r>
  <r>
    <n v="2842"/>
    <x v="1401"/>
    <x v="3"/>
    <x v="515"/>
    <d v="2014-09-05T00:00:00"/>
    <s v="Second Class"/>
    <s v="RL-19615"/>
    <s v="Rob Lucas"/>
    <x v="1"/>
    <s v="United States"/>
    <s v="Fayetteville"/>
    <x v="3"/>
    <n v="28314"/>
    <x v="0"/>
    <s v="OFF-PA-10000100"/>
    <x v="1"/>
    <x v="10"/>
    <s v="Xerox 1945"/>
    <x v="2343"/>
    <n v="7"/>
    <n v="0.2"/>
    <n v="83.209699999999998"/>
  </r>
  <r>
    <n v="2843"/>
    <x v="1402"/>
    <x v="3"/>
    <x v="721"/>
    <d v="2014-03-28T00:00:00"/>
    <s v="Standard Class"/>
    <s v="AC-10660"/>
    <s v="Anna Chung"/>
    <x v="1"/>
    <s v="United States"/>
    <s v="Huntsville"/>
    <x v="5"/>
    <n v="77340"/>
    <x v="2"/>
    <s v="OFF-ST-10001809"/>
    <x v="1"/>
    <x v="4"/>
    <s v="Fellowes Officeware Wire Shelving"/>
    <x v="2344"/>
    <n v="2"/>
    <n v="0.2"/>
    <n v="-32.338800000000006"/>
  </r>
  <r>
    <n v="2844"/>
    <x v="1403"/>
    <x v="3"/>
    <x v="796"/>
    <d v="2014-05-23T00:00:00"/>
    <s v="Standard Class"/>
    <s v="BH-11710"/>
    <s v="Brosina Hoffman"/>
    <x v="1"/>
    <s v="United States"/>
    <s v="Philadelphia"/>
    <x v="9"/>
    <n v="19140"/>
    <x v="3"/>
    <s v="TEC-AC-10000387"/>
    <x v="2"/>
    <x v="11"/>
    <s v="KeyTronic KT800P2 - Keyboard - Black"/>
    <x v="2345"/>
    <n v="3"/>
    <n v="0.2"/>
    <n v="-0.90120000000000111"/>
  </r>
  <r>
    <n v="2845"/>
    <x v="1404"/>
    <x v="0"/>
    <x v="797"/>
    <d v="2014-01-01T00:00:00"/>
    <s v="Standard Class"/>
    <s v="BG-11695"/>
    <s v="Brooke Gillingham"/>
    <x v="2"/>
    <s v="United States"/>
    <s v="Woodstock"/>
    <x v="10"/>
    <n v="60098"/>
    <x v="2"/>
    <s v="FUR-CH-10004853"/>
    <x v="0"/>
    <x v="1"/>
    <s v="Global Manager's Adjustable Task Chair, Storm"/>
    <x v="2346"/>
    <n v="8"/>
    <n v="0.3"/>
    <n v="-12.078400000000101"/>
  </r>
  <r>
    <n v="2846"/>
    <x v="1405"/>
    <x v="3"/>
    <x v="701"/>
    <d v="2014-11-21T00:00:00"/>
    <s v="First Class"/>
    <s v="XP-21865"/>
    <s v="Xylona Preis"/>
    <x v="1"/>
    <s v="United States"/>
    <s v="Everett"/>
    <x v="31"/>
    <n v="2149"/>
    <x v="3"/>
    <s v="OFF-AR-10001958"/>
    <x v="1"/>
    <x v="6"/>
    <s v="Stanley Bostitch Contemporary Electric Pencil Sharpeners"/>
    <x v="717"/>
    <n v="3"/>
    <n v="0"/>
    <n v="14.263200000000001"/>
  </r>
  <r>
    <n v="2847"/>
    <x v="1406"/>
    <x v="3"/>
    <x v="18"/>
    <d v="2014-09-16T00:00:00"/>
    <s v="Standard Class"/>
    <s v="SN-20560"/>
    <s v="Skye Norling"/>
    <x v="3"/>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2"/>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2"/>
    <s v="United States"/>
    <s v="Roswell"/>
    <x v="32"/>
    <n v="30076"/>
    <x v="0"/>
    <s v="OFF-BI-10001359"/>
    <x v="1"/>
    <x v="8"/>
    <s v="GBC DocuBind TL300 Electric Binding System"/>
    <x v="2349"/>
    <n v="3"/>
    <n v="0"/>
    <n v="1264.7558999999999"/>
  </r>
  <r>
    <n v="2850"/>
    <x v="1408"/>
    <x v="0"/>
    <x v="85"/>
    <d v="2013-12-04T00:00:00"/>
    <s v="Standard Class"/>
    <s v="AJ-10780"/>
    <s v="Anthony Jacobs"/>
    <x v="2"/>
    <s v="United States"/>
    <s v="Palm Coast"/>
    <x v="2"/>
    <n v="32137"/>
    <x v="0"/>
    <s v="OFF-BI-10002976"/>
    <x v="1"/>
    <x v="8"/>
    <s v="ACCOHIDE Binder by Acco"/>
    <x v="2350"/>
    <n v="6"/>
    <n v="0.7"/>
    <n v="-5.6993999999999971"/>
  </r>
  <r>
    <n v="2851"/>
    <x v="1409"/>
    <x v="0"/>
    <x v="799"/>
    <d v="2013-06-06T00:00:00"/>
    <s v="First Class"/>
    <s v="KC-16255"/>
    <s v="Karen Carlisle"/>
    <x v="2"/>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3"/>
    <s v="United States"/>
    <s v="Columbus"/>
    <x v="14"/>
    <n v="47201"/>
    <x v="2"/>
    <s v="OFF-PA-10001745"/>
    <x v="1"/>
    <x v="10"/>
    <s v="Wirebound Message Books, 2 7/8&quot; x 5&quot;, 3 Forms per Page"/>
    <x v="2351"/>
    <n v="4"/>
    <n v="0"/>
    <n v="13.235199999999999"/>
  </r>
  <r>
    <n v="2853"/>
    <x v="1411"/>
    <x v="0"/>
    <x v="690"/>
    <d v="2013-03-22T00:00:00"/>
    <s v="Second Class"/>
    <s v="SV-20935"/>
    <s v="Susan Vittorini"/>
    <x v="1"/>
    <s v="United States"/>
    <s v="Oceanside"/>
    <x v="15"/>
    <n v="11572"/>
    <x v="3"/>
    <s v="FUR-FU-10000409"/>
    <x v="0"/>
    <x v="5"/>
    <s v="GE 4 Foot Flourescent Tube, 40 Watt"/>
    <x v="1883"/>
    <n v="1"/>
    <n v="0"/>
    <n v="6.8908000000000005"/>
  </r>
  <r>
    <n v="2854"/>
    <x v="1411"/>
    <x v="0"/>
    <x v="690"/>
    <d v="2013-03-22T00:00:00"/>
    <s v="Second Class"/>
    <s v="SV-20935"/>
    <s v="Susan Vittorini"/>
    <x v="1"/>
    <s v="United States"/>
    <s v="Oceanside"/>
    <x v="15"/>
    <n v="11572"/>
    <x v="3"/>
    <s v="FUR-FU-10000221"/>
    <x v="0"/>
    <x v="5"/>
    <s v="Master Caster Door Stop, Brown"/>
    <x v="2352"/>
    <n v="4"/>
    <n v="0"/>
    <n v="6.9087999999999994"/>
  </r>
  <r>
    <n v="2855"/>
    <x v="1412"/>
    <x v="3"/>
    <x v="648"/>
    <d v="2014-08-21T00:00:00"/>
    <s v="Same Day"/>
    <s v="EM-13810"/>
    <s v="Eleni McCrary"/>
    <x v="2"/>
    <s v="United States"/>
    <s v="Franklin"/>
    <x v="31"/>
    <n v="2038"/>
    <x v="3"/>
    <s v="OFF-ST-10000344"/>
    <x v="1"/>
    <x v="4"/>
    <s v="Neat Ideas Personal Hanging Folder Files, Black"/>
    <x v="2353"/>
    <n v="3"/>
    <n v="0"/>
    <n v="10.475399999999999"/>
  </r>
  <r>
    <n v="2856"/>
    <x v="1413"/>
    <x v="3"/>
    <x v="800"/>
    <d v="2014-08-01T00:00:00"/>
    <s v="Standard Class"/>
    <s v="RB-19360"/>
    <s v="Raymond Buch"/>
    <x v="1"/>
    <s v="United States"/>
    <s v="Sioux Falls"/>
    <x v="44"/>
    <n v="57103"/>
    <x v="2"/>
    <s v="OFF-LA-10003663"/>
    <x v="1"/>
    <x v="2"/>
    <s v="Avery 498"/>
    <x v="2354"/>
    <n v="7"/>
    <n v="0"/>
    <n v="9.5081000000000007"/>
  </r>
  <r>
    <n v="2857"/>
    <x v="1414"/>
    <x v="0"/>
    <x v="370"/>
    <d v="2013-08-30T00:00:00"/>
    <s v="First Class"/>
    <s v="DJ-13510"/>
    <s v="Don Jones"/>
    <x v="2"/>
    <s v="United States"/>
    <s v="San Diego"/>
    <x v="1"/>
    <n v="92037"/>
    <x v="1"/>
    <s v="FUR-CH-10001215"/>
    <x v="0"/>
    <x v="1"/>
    <s v="Global Troy Executive Leather Low-Back Tilter"/>
    <x v="2355"/>
    <n v="4"/>
    <n v="0.2"/>
    <n v="100.19599999999997"/>
  </r>
  <r>
    <n v="2858"/>
    <x v="1415"/>
    <x v="0"/>
    <x v="243"/>
    <d v="2013-08-18T00:00:00"/>
    <s v="Second Class"/>
    <s v="CC-12370"/>
    <s v="Christopher Conant"/>
    <x v="1"/>
    <s v="United States"/>
    <s v="Fayetteville"/>
    <x v="3"/>
    <n v="28314"/>
    <x v="0"/>
    <s v="FUR-CH-10000988"/>
    <x v="0"/>
    <x v="1"/>
    <s v="Hon Olson Stacker Stools"/>
    <x v="2284"/>
    <n v="2"/>
    <n v="0.2"/>
    <n v="22.529599999999995"/>
  </r>
  <r>
    <n v="2859"/>
    <x v="1416"/>
    <x v="3"/>
    <x v="240"/>
    <d v="2014-05-24T00:00:00"/>
    <s v="Standard Class"/>
    <s v="SC-20380"/>
    <s v="Shahid Collister"/>
    <x v="1"/>
    <s v="United States"/>
    <s v="Atlanta"/>
    <x v="32"/>
    <n v="30318"/>
    <x v="0"/>
    <s v="TEC-AC-10003441"/>
    <x v="2"/>
    <x v="11"/>
    <s v="Kingston Digital DataTraveler 32GB USB 2.0"/>
    <x v="766"/>
    <n v="4"/>
    <n v="0"/>
    <n v="4.0679999999999978"/>
  </r>
  <r>
    <n v="2860"/>
    <x v="1416"/>
    <x v="3"/>
    <x v="240"/>
    <d v="2014-05-24T00:00:00"/>
    <s v="Standard Class"/>
    <s v="SC-20380"/>
    <s v="Shahid Collister"/>
    <x v="1"/>
    <s v="United States"/>
    <s v="Atlanta"/>
    <x v="32"/>
    <n v="30318"/>
    <x v="0"/>
    <s v="TEC-PH-10004389"/>
    <x v="2"/>
    <x v="7"/>
    <s v="Nokia Lumia 925"/>
    <x v="2258"/>
    <n v="3"/>
    <n v="0"/>
    <n v="98.272200000000012"/>
  </r>
  <r>
    <n v="2861"/>
    <x v="1416"/>
    <x v="3"/>
    <x v="240"/>
    <d v="2014-05-24T00:00:00"/>
    <s v="Standard Class"/>
    <s v="SC-20380"/>
    <s v="Shahid Collister"/>
    <x v="1"/>
    <s v="United States"/>
    <s v="Atlanta"/>
    <x v="32"/>
    <n v="30318"/>
    <x v="0"/>
    <s v="FUR-BO-10004695"/>
    <x v="0"/>
    <x v="0"/>
    <s v="O'Sullivan 2-Door Barrister Bookcase in Odessa Pine"/>
    <x v="2356"/>
    <n v="9"/>
    <n v="0"/>
    <n v="374.62859999999989"/>
  </r>
  <r>
    <n v="2862"/>
    <x v="1416"/>
    <x v="3"/>
    <x v="240"/>
    <d v="2014-05-24T00:00:00"/>
    <s v="Standard Class"/>
    <s v="SC-20380"/>
    <s v="Shahid Collister"/>
    <x v="1"/>
    <s v="United States"/>
    <s v="Atlanta"/>
    <x v="32"/>
    <n v="30318"/>
    <x v="0"/>
    <s v="OFF-PA-10000100"/>
    <x v="1"/>
    <x v="10"/>
    <s v="Xerox 1945"/>
    <x v="2357"/>
    <n v="7"/>
    <n v="0"/>
    <n v="140.59569999999999"/>
  </r>
  <r>
    <n v="2863"/>
    <x v="1417"/>
    <x v="3"/>
    <x v="801"/>
    <d v="2014-08-18T00:00:00"/>
    <s v="Standard Class"/>
    <s v="RH-19495"/>
    <s v="Rick Hansen"/>
    <x v="1"/>
    <s v="United States"/>
    <s v="Orlando"/>
    <x v="2"/>
    <n v="32839"/>
    <x v="0"/>
    <s v="OFF-PA-10000223"/>
    <x v="1"/>
    <x v="10"/>
    <s v="Xerox 2000"/>
    <x v="561"/>
    <n v="4"/>
    <n v="0.2"/>
    <n v="7.2576000000000001"/>
  </r>
  <r>
    <n v="2864"/>
    <x v="1418"/>
    <x v="3"/>
    <x v="802"/>
    <d v="2014-08-14T00:00:00"/>
    <s v="Same Day"/>
    <s v="JK-15370"/>
    <s v="Jay Kimmel"/>
    <x v="1"/>
    <s v="United States"/>
    <s v="San Francisco"/>
    <x v="1"/>
    <n v="94122"/>
    <x v="1"/>
    <s v="OFF-ST-10001325"/>
    <x v="1"/>
    <x v="4"/>
    <s v="Sterilite Officeware Hinged File Box"/>
    <x v="974"/>
    <n v="3"/>
    <n v="0"/>
    <n v="8.4888000000000012"/>
  </r>
  <r>
    <n v="2865"/>
    <x v="1418"/>
    <x v="3"/>
    <x v="802"/>
    <d v="2014-08-14T00:00:00"/>
    <s v="Same Day"/>
    <s v="JK-15370"/>
    <s v="Jay Kimmel"/>
    <x v="1"/>
    <s v="United States"/>
    <s v="San Francisco"/>
    <x v="1"/>
    <n v="94122"/>
    <x v="1"/>
    <s v="OFF-AP-10004249"/>
    <x v="1"/>
    <x v="9"/>
    <s v="Staples"/>
    <x v="2358"/>
    <n v="7"/>
    <n v="0"/>
    <n v="22.623299999999997"/>
  </r>
  <r>
    <n v="2866"/>
    <x v="1418"/>
    <x v="3"/>
    <x v="802"/>
    <d v="2014-08-14T00:00:00"/>
    <s v="Same Day"/>
    <s v="JK-15370"/>
    <s v="Jay Kimmel"/>
    <x v="1"/>
    <s v="United States"/>
    <s v="San Francisco"/>
    <x v="1"/>
    <n v="94122"/>
    <x v="1"/>
    <s v="OFF-AR-10000588"/>
    <x v="1"/>
    <x v="6"/>
    <s v="Newell 345"/>
    <x v="426"/>
    <n v="3"/>
    <n v="0"/>
    <n v="15.475200000000001"/>
  </r>
  <r>
    <n v="2867"/>
    <x v="1418"/>
    <x v="3"/>
    <x v="802"/>
    <d v="2014-08-14T00:00:00"/>
    <s v="Same Day"/>
    <s v="JK-15370"/>
    <s v="Jay Kimmel"/>
    <x v="1"/>
    <s v="United States"/>
    <s v="San Francisco"/>
    <x v="1"/>
    <n v="94122"/>
    <x v="1"/>
    <s v="OFF-SU-10000946"/>
    <x v="1"/>
    <x v="14"/>
    <s v="Staples"/>
    <x v="1051"/>
    <n v="4"/>
    <n v="0"/>
    <n v="9.2567999999999984"/>
  </r>
  <r>
    <n v="2868"/>
    <x v="1419"/>
    <x v="0"/>
    <x v="338"/>
    <d v="2013-11-13T00:00:00"/>
    <s v="Second Class"/>
    <s v="AF-10885"/>
    <s v="Art Foster"/>
    <x v="1"/>
    <s v="United States"/>
    <s v="Toledo"/>
    <x v="24"/>
    <n v="43615"/>
    <x v="3"/>
    <s v="OFF-SU-10001225"/>
    <x v="1"/>
    <x v="14"/>
    <s v="Staples"/>
    <x v="2359"/>
    <n v="5"/>
    <n v="0.2"/>
    <n v="-3.3120000000000012"/>
  </r>
  <r>
    <n v="2869"/>
    <x v="1419"/>
    <x v="0"/>
    <x v="338"/>
    <d v="2013-11-13T00:00:00"/>
    <s v="Second Class"/>
    <s v="AF-10885"/>
    <s v="Art Foster"/>
    <x v="1"/>
    <s v="United States"/>
    <s v="Toledo"/>
    <x v="24"/>
    <n v="43615"/>
    <x v="3"/>
    <s v="OFF-ST-10001558"/>
    <x v="1"/>
    <x v="4"/>
    <s v="Acco Perma 4000 Stacking Storage Drawers"/>
    <x v="2360"/>
    <n v="3"/>
    <n v="0.2"/>
    <n v="-2.4359999999999999"/>
  </r>
  <r>
    <n v="2870"/>
    <x v="1420"/>
    <x v="3"/>
    <x v="492"/>
    <d v="2014-06-20T00:00:00"/>
    <s v="Standard Class"/>
    <s v="LC-16885"/>
    <s v="Lena Creighton"/>
    <x v="1"/>
    <s v="United States"/>
    <s v="Saint Petersburg"/>
    <x v="2"/>
    <n v="33710"/>
    <x v="0"/>
    <s v="FUR-FU-10001546"/>
    <x v="0"/>
    <x v="5"/>
    <s v="Dana Swing-Arm Lamps"/>
    <x v="1232"/>
    <n v="2"/>
    <n v="0.2"/>
    <n v="1.0679999999999996"/>
  </r>
  <r>
    <n v="2871"/>
    <x v="1421"/>
    <x v="2"/>
    <x v="579"/>
    <d v="2011-03-26T00:00:00"/>
    <s v="Standard Class"/>
    <s v="BF-11275"/>
    <s v="Beth Fritzler"/>
    <x v="2"/>
    <s v="United States"/>
    <s v="Tucson"/>
    <x v="16"/>
    <n v="85705"/>
    <x v="1"/>
    <s v="OFF-PA-10002581"/>
    <x v="1"/>
    <x v="10"/>
    <s v="Xerox 1951"/>
    <x v="1355"/>
    <n v="3"/>
    <n v="0.2"/>
    <n v="23.234999999999992"/>
  </r>
  <r>
    <n v="2872"/>
    <x v="1421"/>
    <x v="2"/>
    <x v="579"/>
    <d v="2011-03-26T00:00:00"/>
    <s v="Standard Class"/>
    <s v="BF-11275"/>
    <s v="Beth Fritzler"/>
    <x v="2"/>
    <s v="United States"/>
    <s v="Tucson"/>
    <x v="16"/>
    <n v="85705"/>
    <x v="1"/>
    <s v="FUR-CH-10001482"/>
    <x v="0"/>
    <x v="1"/>
    <s v="Office Star - Mesh Screen back chair with Vinyl seat"/>
    <x v="2361"/>
    <n v="3"/>
    <n v="0.2"/>
    <n v="-35.36460000000001"/>
  </r>
  <r>
    <n v="2873"/>
    <x v="1422"/>
    <x v="3"/>
    <x v="140"/>
    <d v="2014-06-21T00:00:00"/>
    <s v="Standard Class"/>
    <s v="SC-20800"/>
    <s v="Stuart Calhoun"/>
    <x v="1"/>
    <s v="United States"/>
    <s v="Los Angeles"/>
    <x v="1"/>
    <n v="90036"/>
    <x v="1"/>
    <s v="OFF-AR-10002399"/>
    <x v="1"/>
    <x v="6"/>
    <s v="Dixon Prang Watercolor Pencils, 10-Color Set with Brush"/>
    <x v="2362"/>
    <n v="1"/>
    <n v="0"/>
    <n v="1.7465999999999999"/>
  </r>
  <r>
    <n v="2874"/>
    <x v="1423"/>
    <x v="3"/>
    <x v="673"/>
    <d v="2014-11-23T00:00:00"/>
    <s v="Standard Class"/>
    <s v="SW-20275"/>
    <s v="Scott Williamson"/>
    <x v="1"/>
    <s v="United States"/>
    <s v="San Diego"/>
    <x v="1"/>
    <n v="92105"/>
    <x v="1"/>
    <s v="OFF-ST-10001963"/>
    <x v="1"/>
    <x v="4"/>
    <s v="Tennsco Regal Shelving Units"/>
    <x v="2363"/>
    <n v="8"/>
    <n v="0"/>
    <n v="24.338399999999979"/>
  </r>
  <r>
    <n v="2875"/>
    <x v="1424"/>
    <x v="3"/>
    <x v="614"/>
    <d v="2015-01-01T00:00:00"/>
    <s v="First Class"/>
    <s v="MC-17845"/>
    <s v="Michael Chen"/>
    <x v="1"/>
    <s v="United States"/>
    <s v="New York City"/>
    <x v="15"/>
    <n v="10035"/>
    <x v="3"/>
    <s v="OFF-FA-10002988"/>
    <x v="1"/>
    <x v="13"/>
    <s v="Ideal Clamps"/>
    <x v="2364"/>
    <n v="3"/>
    <n v="0"/>
    <n v="2.9546999999999999"/>
  </r>
  <r>
    <n v="2876"/>
    <x v="1425"/>
    <x v="0"/>
    <x v="803"/>
    <d v="2013-01-23T00:00:00"/>
    <s v="Second Class"/>
    <s v="TD-20995"/>
    <s v="Tamara Dahlen"/>
    <x v="1"/>
    <s v="United States"/>
    <s v="San Diego"/>
    <x v="1"/>
    <n v="92037"/>
    <x v="1"/>
    <s v="FUR-CH-10004289"/>
    <x v="0"/>
    <x v="1"/>
    <s v="Global Super Steno Chair"/>
    <x v="2365"/>
    <n v="2"/>
    <n v="0.2"/>
    <n v="-5.758800000000015"/>
  </r>
  <r>
    <n v="2877"/>
    <x v="1425"/>
    <x v="0"/>
    <x v="803"/>
    <d v="2013-01-23T00:00:00"/>
    <s v="Second Class"/>
    <s v="TD-20995"/>
    <s v="Tamara Dahlen"/>
    <x v="1"/>
    <s v="United States"/>
    <s v="San Diego"/>
    <x v="1"/>
    <n v="92037"/>
    <x v="1"/>
    <s v="FUR-CH-10000785"/>
    <x v="0"/>
    <x v="1"/>
    <s v="Global Ergonomic Managers Chair"/>
    <x v="2366"/>
    <n v="7"/>
    <n v="0.2"/>
    <n v="76.011600000000016"/>
  </r>
  <r>
    <n v="2878"/>
    <x v="1426"/>
    <x v="0"/>
    <x v="804"/>
    <d v="2013-01-19T00:00:00"/>
    <s v="Standard Class"/>
    <s v="Dp-13240"/>
    <s v="Dean percer"/>
    <x v="3"/>
    <s v="United States"/>
    <s v="Westfield"/>
    <x v="30"/>
    <n v="7090"/>
    <x v="3"/>
    <s v="OFF-EN-10003040"/>
    <x v="1"/>
    <x v="12"/>
    <s v="Quality Park Security Envelopes"/>
    <x v="2367"/>
    <n v="2"/>
    <n v="0"/>
    <n v="24.599800000000002"/>
  </r>
  <r>
    <n v="2879"/>
    <x v="1426"/>
    <x v="0"/>
    <x v="804"/>
    <d v="2013-01-19T00:00:00"/>
    <s v="Standard Class"/>
    <s v="Dp-13240"/>
    <s v="Dean percer"/>
    <x v="3"/>
    <s v="United States"/>
    <s v="Westfield"/>
    <x v="30"/>
    <n v="7090"/>
    <x v="3"/>
    <s v="OFF-AR-10001573"/>
    <x v="1"/>
    <x v="6"/>
    <s v="American Pencil"/>
    <x v="2368"/>
    <n v="2"/>
    <n v="0"/>
    <n v="1.3513999999999995"/>
  </r>
  <r>
    <n v="2880"/>
    <x v="1426"/>
    <x v="0"/>
    <x v="804"/>
    <d v="2013-01-19T00:00:00"/>
    <s v="Standard Class"/>
    <s v="Dp-13240"/>
    <s v="Dean percer"/>
    <x v="3"/>
    <s v="United States"/>
    <s v="Westfield"/>
    <x v="30"/>
    <n v="7090"/>
    <x v="3"/>
    <s v="TEC-AC-10000844"/>
    <x v="2"/>
    <x v="11"/>
    <s v="Logitech Gaming G510s - Keyboard"/>
    <x v="2369"/>
    <n v="3"/>
    <n v="0"/>
    <n v="91.789199999999994"/>
  </r>
  <r>
    <n v="2881"/>
    <x v="1427"/>
    <x v="0"/>
    <x v="251"/>
    <d v="2013-09-24T00:00:00"/>
    <s v="Second Class"/>
    <s v="SD-20485"/>
    <s v="Shirley Daniels"/>
    <x v="3"/>
    <s v="United States"/>
    <s v="Orange"/>
    <x v="30"/>
    <n v="7050"/>
    <x v="3"/>
    <s v="OFF-BI-10000756"/>
    <x v="1"/>
    <x v="8"/>
    <s v="Storex DuraTech Recycled Plastic Frosted Binders"/>
    <x v="2370"/>
    <n v="6"/>
    <n v="0"/>
    <n v="12.72"/>
  </r>
  <r>
    <n v="2882"/>
    <x v="1427"/>
    <x v="0"/>
    <x v="251"/>
    <d v="2013-09-24T00:00:00"/>
    <s v="Second Class"/>
    <s v="SD-20485"/>
    <s v="Shirley Daniels"/>
    <x v="3"/>
    <s v="United States"/>
    <s v="Orange"/>
    <x v="30"/>
    <n v="7050"/>
    <x v="3"/>
    <s v="OFF-SU-10000381"/>
    <x v="1"/>
    <x v="14"/>
    <s v="Acme Forged Steel Scissors with Black Enamel Handles"/>
    <x v="1056"/>
    <n v="3"/>
    <n v="0"/>
    <n v="8.0996999999999986"/>
  </r>
  <r>
    <n v="2883"/>
    <x v="1428"/>
    <x v="2"/>
    <x v="805"/>
    <d v="2011-02-26T00:00:00"/>
    <s v="Standard Class"/>
    <s v="TM-21010"/>
    <s v="Tamara Manning"/>
    <x v="1"/>
    <s v="United States"/>
    <s v="Woodstock"/>
    <x v="10"/>
    <n v="60098"/>
    <x v="2"/>
    <s v="OFF-BI-10004094"/>
    <x v="1"/>
    <x v="8"/>
    <s v="GBC Standard Plastic Binding Systems Combs"/>
    <x v="2371"/>
    <n v="5"/>
    <n v="0.8"/>
    <n v="-13.717499999999998"/>
  </r>
  <r>
    <n v="2884"/>
    <x v="1429"/>
    <x v="0"/>
    <x v="583"/>
    <d v="2013-11-17T00:00:00"/>
    <s v="Second Class"/>
    <s v="BK-11260"/>
    <s v="Berenike Kampe"/>
    <x v="1"/>
    <s v="United States"/>
    <s v="San Francisco"/>
    <x v="1"/>
    <n v="94110"/>
    <x v="1"/>
    <s v="FUR-FU-10001852"/>
    <x v="0"/>
    <x v="5"/>
    <s v="Eldon Regeneration Recycled Desk Accessories, Smoke"/>
    <x v="2372"/>
    <n v="4"/>
    <n v="0"/>
    <n v="2.2271999999999998"/>
  </r>
  <r>
    <n v="2885"/>
    <x v="1430"/>
    <x v="0"/>
    <x v="806"/>
    <d v="2013-02-03T00:00:00"/>
    <s v="Standard Class"/>
    <s v="JF-15490"/>
    <s v="Jeremy Farry"/>
    <x v="1"/>
    <s v="United States"/>
    <s v="San Francisco"/>
    <x v="1"/>
    <n v="94122"/>
    <x v="1"/>
    <s v="OFF-BI-10000014"/>
    <x v="1"/>
    <x v="8"/>
    <s v="Heavy-Duty E-Z-D Binders"/>
    <x v="738"/>
    <n v="2"/>
    <n v="0.2"/>
    <n v="5.8914"/>
  </r>
  <r>
    <n v="2886"/>
    <x v="1431"/>
    <x v="0"/>
    <x v="807"/>
    <d v="2013-10-23T00:00:00"/>
    <s v="Standard Class"/>
    <s v="EP-13915"/>
    <s v="Emily Phan"/>
    <x v="1"/>
    <s v="United States"/>
    <s v="Tempe"/>
    <x v="16"/>
    <n v="85281"/>
    <x v="1"/>
    <s v="FUR-CH-10003396"/>
    <x v="0"/>
    <x v="1"/>
    <s v="Global Deluxe Steno Chair"/>
    <x v="2373"/>
    <n v="5"/>
    <n v="0.2"/>
    <n v="-34.64100000000002"/>
  </r>
  <r>
    <n v="2887"/>
    <x v="1432"/>
    <x v="3"/>
    <x v="404"/>
    <d v="2014-12-20T00:00:00"/>
    <s v="First Class"/>
    <s v="EP-13915"/>
    <s v="Emily Phan"/>
    <x v="1"/>
    <s v="United States"/>
    <s v="Los Angeles"/>
    <x v="1"/>
    <n v="90008"/>
    <x v="1"/>
    <s v="OFF-AR-10003811"/>
    <x v="1"/>
    <x v="6"/>
    <s v="Newell 327"/>
    <x v="153"/>
    <n v="3"/>
    <n v="0"/>
    <n v="1.7901"/>
  </r>
  <r>
    <n v="2888"/>
    <x v="1432"/>
    <x v="3"/>
    <x v="404"/>
    <d v="2014-12-20T00:00:00"/>
    <s v="First Class"/>
    <s v="EP-13915"/>
    <s v="Emily Phan"/>
    <x v="1"/>
    <s v="United States"/>
    <s v="Los Angeles"/>
    <x v="1"/>
    <n v="90008"/>
    <x v="1"/>
    <s v="OFF-PA-10003172"/>
    <x v="1"/>
    <x v="10"/>
    <s v="Xerox 1996"/>
    <x v="91"/>
    <n v="2"/>
    <n v="0"/>
    <n v="6.2208000000000006"/>
  </r>
  <r>
    <n v="2889"/>
    <x v="1432"/>
    <x v="3"/>
    <x v="404"/>
    <d v="2014-12-20T00:00:00"/>
    <s v="First Class"/>
    <s v="EP-13915"/>
    <s v="Emily Phan"/>
    <x v="1"/>
    <s v="United States"/>
    <s v="Los Angeles"/>
    <x v="1"/>
    <n v="90008"/>
    <x v="1"/>
    <s v="OFF-PA-10000289"/>
    <x v="1"/>
    <x v="10"/>
    <s v="Xerox 213"/>
    <x v="56"/>
    <n v="5"/>
    <n v="0"/>
    <n v="15.552000000000001"/>
  </r>
  <r>
    <n v="2890"/>
    <x v="1433"/>
    <x v="3"/>
    <x v="808"/>
    <d v="2014-11-07T00:00:00"/>
    <s v="Standard Class"/>
    <s v="KH-16630"/>
    <s v="Ken Heidel"/>
    <x v="2"/>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1"/>
    <s v="United States"/>
    <s v="Lake Charles"/>
    <x v="28"/>
    <n v="70601"/>
    <x v="0"/>
    <s v="FUR-CH-10002304"/>
    <x v="0"/>
    <x v="1"/>
    <s v="Global Stack Chair without Arms, Black"/>
    <x v="2375"/>
    <n v="2"/>
    <n v="0"/>
    <n v="12.990000000000002"/>
  </r>
  <r>
    <n v="2892"/>
    <x v="1434"/>
    <x v="2"/>
    <x v="333"/>
    <d v="2011-05-01T00:00:00"/>
    <s v="Second Class"/>
    <s v="HG-14845"/>
    <s v="Harry Greene"/>
    <x v="1"/>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2"/>
    <s v="United States"/>
    <s v="Rochester"/>
    <x v="15"/>
    <n v="14609"/>
    <x v="3"/>
    <s v="OFF-PA-10003739"/>
    <x v="1"/>
    <x v="10"/>
    <s v="Xerox 1969"/>
    <x v="1057"/>
    <n v="2"/>
    <n v="0"/>
    <n v="5.6644000000000005"/>
  </r>
  <r>
    <n v="2894"/>
    <x v="1435"/>
    <x v="3"/>
    <x v="436"/>
    <d v="2014-10-30T00:00:00"/>
    <s v="Standard Class"/>
    <s v="JC-16105"/>
    <s v="Julie Creighton"/>
    <x v="2"/>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2"/>
    <s v="United States"/>
    <s v="Rochester"/>
    <x v="15"/>
    <n v="14609"/>
    <x v="3"/>
    <s v="FUR-FU-10000771"/>
    <x v="0"/>
    <x v="5"/>
    <s v="Eldon 200 Class Desk Accessories, Smoke"/>
    <x v="2376"/>
    <n v="11"/>
    <n v="0"/>
    <n v="29.013600000000004"/>
  </r>
  <r>
    <n v="2896"/>
    <x v="1435"/>
    <x v="3"/>
    <x v="436"/>
    <d v="2014-10-30T00:00:00"/>
    <s v="Standard Class"/>
    <s v="JC-16105"/>
    <s v="Julie Creighton"/>
    <x v="2"/>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1"/>
    <s v="United States"/>
    <s v="Long Beach"/>
    <x v="15"/>
    <n v="11561"/>
    <x v="3"/>
    <s v="OFF-AR-10001915"/>
    <x v="1"/>
    <x v="6"/>
    <s v="Peel-Off China Markers"/>
    <x v="2377"/>
    <n v="5"/>
    <n v="0"/>
    <n v="20.853000000000002"/>
  </r>
  <r>
    <n v="2898"/>
    <x v="1437"/>
    <x v="0"/>
    <x v="810"/>
    <d v="2013-01-09T00:00:00"/>
    <s v="Standard Class"/>
    <s v="EB-13975"/>
    <s v="Erica Bern"/>
    <x v="2"/>
    <s v="United States"/>
    <s v="Charlotte"/>
    <x v="3"/>
    <n v="28205"/>
    <x v="0"/>
    <s v="TEC-CO-10000971"/>
    <x v="2"/>
    <x v="16"/>
    <s v="Hewlett Packard 310 Color Digital Copier"/>
    <x v="2378"/>
    <n v="4"/>
    <n v="0.2"/>
    <n v="119.99599999999992"/>
  </r>
  <r>
    <n v="2899"/>
    <x v="1438"/>
    <x v="1"/>
    <x v="33"/>
    <d v="2012-04-30T00:00:00"/>
    <s v="Standard Class"/>
    <s v="PW-19240"/>
    <s v="Pierre Wener"/>
    <x v="1"/>
    <s v="United States"/>
    <s v="Houston"/>
    <x v="5"/>
    <n v="77036"/>
    <x v="2"/>
    <s v="FUR-CH-10004086"/>
    <x v="0"/>
    <x v="1"/>
    <s v="Hon 4070 Series Pagoda Armless Upholstered Stacking Chairs"/>
    <x v="2379"/>
    <n v="2"/>
    <n v="0.3"/>
    <n v="-5.8346000000000231"/>
  </r>
  <r>
    <n v="2900"/>
    <x v="1439"/>
    <x v="1"/>
    <x v="811"/>
    <d v="2012-09-17T00:00:00"/>
    <s v="Standard Class"/>
    <s v="PG-18895"/>
    <s v="Paul Gonzalez"/>
    <x v="1"/>
    <s v="United States"/>
    <s v="New York City"/>
    <x v="15"/>
    <n v="10035"/>
    <x v="3"/>
    <s v="TEC-CO-10000971"/>
    <x v="2"/>
    <x v="16"/>
    <s v="Hewlett Packard 310 Color Digital Copier"/>
    <x v="2006"/>
    <n v="2"/>
    <n v="0.2"/>
    <n v="59.997999999999962"/>
  </r>
  <r>
    <n v="2901"/>
    <x v="1439"/>
    <x v="1"/>
    <x v="811"/>
    <d v="2012-09-17T00:00:00"/>
    <s v="Standard Class"/>
    <s v="PG-18895"/>
    <s v="Paul Gonzalez"/>
    <x v="1"/>
    <s v="United States"/>
    <s v="New York City"/>
    <x v="15"/>
    <n v="10035"/>
    <x v="3"/>
    <s v="OFF-LA-10001317"/>
    <x v="1"/>
    <x v="2"/>
    <s v="Avery 520"/>
    <x v="2380"/>
    <n v="4"/>
    <n v="0"/>
    <n v="6.048"/>
  </r>
  <r>
    <n v="2902"/>
    <x v="1440"/>
    <x v="3"/>
    <x v="220"/>
    <d v="2014-09-16T00:00:00"/>
    <s v="Standard Class"/>
    <s v="DB-12910"/>
    <s v="Daniel Byrd"/>
    <x v="3"/>
    <s v="United States"/>
    <s v="Columbus"/>
    <x v="32"/>
    <n v="31907"/>
    <x v="0"/>
    <s v="OFF-PA-10003656"/>
    <x v="1"/>
    <x v="10"/>
    <s v="Xerox 1935"/>
    <x v="2381"/>
    <n v="7"/>
    <n v="0"/>
    <n v="84.943599999999989"/>
  </r>
  <r>
    <n v="2903"/>
    <x v="1441"/>
    <x v="0"/>
    <x v="1"/>
    <d v="2013-06-18T00:00:00"/>
    <s v="Standard Class"/>
    <s v="CR-12730"/>
    <s v="Craig Reiter"/>
    <x v="1"/>
    <s v="United States"/>
    <s v="Chicago"/>
    <x v="10"/>
    <n v="60610"/>
    <x v="2"/>
    <s v="OFF-PA-10002160"/>
    <x v="1"/>
    <x v="10"/>
    <s v="Xerox 1978"/>
    <x v="2382"/>
    <n v="5"/>
    <n v="0.2"/>
    <n v="8.3810000000000002"/>
  </r>
  <r>
    <n v="2904"/>
    <x v="1442"/>
    <x v="0"/>
    <x v="812"/>
    <d v="2013-07-02T00:00:00"/>
    <s v="Standard Class"/>
    <s v="KH-16330"/>
    <s v="Katharine Harms"/>
    <x v="2"/>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2"/>
    <s v="United States"/>
    <s v="Highland Park"/>
    <x v="10"/>
    <n v="60035"/>
    <x v="2"/>
    <s v="FUR-CH-10003981"/>
    <x v="0"/>
    <x v="1"/>
    <s v="Global Commerce Series Low-Back Swivel/Tilt Chairs"/>
    <x v="2384"/>
    <n v="3"/>
    <n v="0.3"/>
    <n v="-7.7094000000001017"/>
  </r>
  <r>
    <n v="2906"/>
    <x v="1443"/>
    <x v="2"/>
    <x v="467"/>
    <d v="2011-09-30T00:00:00"/>
    <s v="Standard Class"/>
    <s v="CS-12400"/>
    <s v="Christopher Schild"/>
    <x v="3"/>
    <s v="United States"/>
    <s v="Seattle"/>
    <x v="4"/>
    <n v="98115"/>
    <x v="1"/>
    <s v="OFF-ST-10002615"/>
    <x v="1"/>
    <x v="4"/>
    <s v="Dual Level, Single-Width Filing Carts"/>
    <x v="2385"/>
    <n v="2"/>
    <n v="0"/>
    <n v="80.631200000000007"/>
  </r>
  <r>
    <n v="2907"/>
    <x v="1444"/>
    <x v="3"/>
    <x v="132"/>
    <d v="2014-11-10T00:00:00"/>
    <s v="Standard Class"/>
    <s v="DL-12925"/>
    <s v="Daniel Lacy"/>
    <x v="1"/>
    <s v="United States"/>
    <s v="Eagan"/>
    <x v="11"/>
    <n v="55122"/>
    <x v="2"/>
    <s v="OFF-PA-10000327"/>
    <x v="1"/>
    <x v="10"/>
    <s v="Xerox 1971"/>
    <x v="18"/>
    <n v="2"/>
    <n v="0"/>
    <n v="3.8519999999999994"/>
  </r>
  <r>
    <n v="2908"/>
    <x v="1444"/>
    <x v="3"/>
    <x v="132"/>
    <d v="2014-11-10T00:00:00"/>
    <s v="Standard Class"/>
    <s v="DL-12925"/>
    <s v="Daniel Lacy"/>
    <x v="1"/>
    <s v="United States"/>
    <s v="Eagan"/>
    <x v="11"/>
    <n v="55122"/>
    <x v="2"/>
    <s v="OFF-ST-10001325"/>
    <x v="1"/>
    <x v="4"/>
    <s v="Sterilite Officeware Hinged File Box"/>
    <x v="2386"/>
    <n v="5"/>
    <n v="0"/>
    <n v="14.148"/>
  </r>
  <r>
    <n v="2909"/>
    <x v="1444"/>
    <x v="3"/>
    <x v="132"/>
    <d v="2014-11-10T00:00:00"/>
    <s v="Standard Class"/>
    <s v="DL-12925"/>
    <s v="Daniel Lacy"/>
    <x v="1"/>
    <s v="United States"/>
    <s v="Eagan"/>
    <x v="11"/>
    <n v="55122"/>
    <x v="2"/>
    <s v="OFF-LA-10001771"/>
    <x v="1"/>
    <x v="2"/>
    <s v="Avery 513"/>
    <x v="1830"/>
    <n v="3"/>
    <n v="0"/>
    <n v="6.8723999999999998"/>
  </r>
  <r>
    <n v="2910"/>
    <x v="1445"/>
    <x v="3"/>
    <x v="600"/>
    <d v="2014-02-24T00:00:00"/>
    <s v="Standard Class"/>
    <s v="ME-17725"/>
    <s v="Max Engle"/>
    <x v="1"/>
    <s v="United States"/>
    <s v="Seattle"/>
    <x v="4"/>
    <n v="98103"/>
    <x v="1"/>
    <s v="OFF-FA-10004968"/>
    <x v="1"/>
    <x v="13"/>
    <s v="Rubber Band Ball"/>
    <x v="2387"/>
    <n v="3"/>
    <n v="0"/>
    <n v="0.2244000000000006"/>
  </r>
  <r>
    <n v="2911"/>
    <x v="1446"/>
    <x v="1"/>
    <x v="599"/>
    <d v="2012-11-09T00:00:00"/>
    <s v="Standard Class"/>
    <s v="VD-21670"/>
    <s v="Valerie Dominguez"/>
    <x v="1"/>
    <s v="United States"/>
    <s v="Coral Springs"/>
    <x v="2"/>
    <n v="33065"/>
    <x v="0"/>
    <s v="OFF-AP-10000576"/>
    <x v="1"/>
    <x v="9"/>
    <s v="Belkin 325VA UPS Surge Protector, 6'"/>
    <x v="2388"/>
    <n v="4"/>
    <n v="0.2"/>
    <n v="24.196000000000012"/>
  </r>
  <r>
    <n v="2912"/>
    <x v="1447"/>
    <x v="2"/>
    <x v="737"/>
    <d v="2011-06-21T00:00:00"/>
    <s v="Standard Class"/>
    <s v="CK-12205"/>
    <s v="Chloris Kastensmidt"/>
    <x v="1"/>
    <s v="United States"/>
    <s v="Hempstead"/>
    <x v="15"/>
    <n v="11550"/>
    <x v="3"/>
    <s v="OFF-EN-10003286"/>
    <x v="1"/>
    <x v="12"/>
    <s v="Staples"/>
    <x v="1417"/>
    <n v="5"/>
    <n v="0"/>
    <n v="19.457999999999998"/>
  </r>
  <r>
    <n v="2913"/>
    <x v="1447"/>
    <x v="2"/>
    <x v="737"/>
    <d v="2011-06-21T00:00:00"/>
    <s v="Standard Class"/>
    <s v="CK-12205"/>
    <s v="Chloris Kastensmidt"/>
    <x v="1"/>
    <s v="United States"/>
    <s v="Hempstead"/>
    <x v="15"/>
    <n v="11550"/>
    <x v="3"/>
    <s v="OFF-AR-10003772"/>
    <x v="1"/>
    <x v="6"/>
    <s v="Boston 16750 Black Compact Battery Pencil Sharpener"/>
    <x v="768"/>
    <n v="4"/>
    <n v="0"/>
    <n v="10.499999999999996"/>
  </r>
  <r>
    <n v="2914"/>
    <x v="1447"/>
    <x v="2"/>
    <x v="737"/>
    <d v="2011-06-21T00:00:00"/>
    <s v="Standard Class"/>
    <s v="CK-12205"/>
    <s v="Chloris Kastensmidt"/>
    <x v="1"/>
    <s v="United States"/>
    <s v="Hempstead"/>
    <x v="15"/>
    <n v="11550"/>
    <x v="3"/>
    <s v="OFF-BI-10002852"/>
    <x v="1"/>
    <x v="8"/>
    <s v="Ibico Standard Transparent Covers"/>
    <x v="2389"/>
    <n v="3"/>
    <n v="0.2"/>
    <n v="14.337599999999998"/>
  </r>
  <r>
    <n v="2915"/>
    <x v="1448"/>
    <x v="1"/>
    <x v="88"/>
    <d v="2012-10-17T00:00:00"/>
    <s v="Second Class"/>
    <s v="DL-12925"/>
    <s v="Daniel Lacy"/>
    <x v="1"/>
    <s v="United States"/>
    <s v="Noblesville"/>
    <x v="14"/>
    <n v="46060"/>
    <x v="2"/>
    <s v="TEC-PH-10002890"/>
    <x v="2"/>
    <x v="7"/>
    <s v="AT&amp;T 17929 Lendline Telephone"/>
    <x v="2390"/>
    <n v="3"/>
    <n v="0"/>
    <n v="35.287199999999999"/>
  </r>
  <r>
    <n v="2916"/>
    <x v="1448"/>
    <x v="1"/>
    <x v="88"/>
    <d v="2012-10-17T00:00:00"/>
    <s v="Second Class"/>
    <s v="DL-12925"/>
    <s v="Daniel Lacy"/>
    <x v="1"/>
    <s v="United States"/>
    <s v="Noblesville"/>
    <x v="14"/>
    <n v="46060"/>
    <x v="2"/>
    <s v="OFF-BI-10001308"/>
    <x v="1"/>
    <x v="8"/>
    <s v="GBC Standard Plastic Binding Systems' Combs"/>
    <x v="2391"/>
    <n v="2"/>
    <n v="0"/>
    <n v="5.6519999999999992"/>
  </r>
  <r>
    <n v="2917"/>
    <x v="1448"/>
    <x v="1"/>
    <x v="88"/>
    <d v="2012-10-17T00:00:00"/>
    <s v="Second Class"/>
    <s v="DL-12925"/>
    <s v="Daniel Lacy"/>
    <x v="1"/>
    <s v="United States"/>
    <s v="Noblesville"/>
    <x v="14"/>
    <n v="46060"/>
    <x v="2"/>
    <s v="TEC-PH-10001750"/>
    <x v="2"/>
    <x v="7"/>
    <s v="Samsung Rugby III"/>
    <x v="2392"/>
    <n v="4"/>
    <n v="0"/>
    <n v="71.269200000000012"/>
  </r>
  <r>
    <n v="2918"/>
    <x v="1449"/>
    <x v="3"/>
    <x v="151"/>
    <d v="2014-08-31T00:00:00"/>
    <s v="First Class"/>
    <s v="SE-20110"/>
    <s v="Sanjit Engle"/>
    <x v="1"/>
    <s v="United States"/>
    <s v="Dallas"/>
    <x v="5"/>
    <n v="75220"/>
    <x v="2"/>
    <s v="OFF-AR-10003338"/>
    <x v="1"/>
    <x v="6"/>
    <s v="Eberhard Faber 3 1/2&quot; Golf Pencils"/>
    <x v="2393"/>
    <n v="1"/>
    <n v="0.2"/>
    <n v="0.37200000000000011"/>
  </r>
  <r>
    <n v="2919"/>
    <x v="1450"/>
    <x v="0"/>
    <x v="813"/>
    <d v="2013-11-24T00:00:00"/>
    <s v="Same Day"/>
    <s v="LS-17200"/>
    <s v="Luke Schmidt"/>
    <x v="2"/>
    <s v="United States"/>
    <s v="Philadelphia"/>
    <x v="9"/>
    <n v="19140"/>
    <x v="3"/>
    <s v="OFF-FA-10002763"/>
    <x v="1"/>
    <x v="13"/>
    <s v="Advantus Map Pennant Flags and Round Head Tacks"/>
    <x v="2394"/>
    <n v="5"/>
    <n v="0.2"/>
    <n v="2.3699999999999983"/>
  </r>
  <r>
    <n v="2920"/>
    <x v="1450"/>
    <x v="0"/>
    <x v="813"/>
    <d v="2013-11-24T00:00:00"/>
    <s v="Same Day"/>
    <s v="LS-17200"/>
    <s v="Luke Schmidt"/>
    <x v="2"/>
    <s v="United States"/>
    <s v="Philadelphia"/>
    <x v="9"/>
    <n v="19140"/>
    <x v="3"/>
    <s v="FUR-FU-10002088"/>
    <x v="0"/>
    <x v="5"/>
    <s v="Nu-Dell Float Frame 11 x 14 1/2"/>
    <x v="325"/>
    <n v="2"/>
    <n v="0.2"/>
    <n v="3.9512"/>
  </r>
  <r>
    <n v="2921"/>
    <x v="1450"/>
    <x v="0"/>
    <x v="813"/>
    <d v="2013-11-24T00:00:00"/>
    <s v="Same Day"/>
    <s v="LS-17200"/>
    <s v="Luke Schmidt"/>
    <x v="2"/>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1"/>
    <s v="United States"/>
    <s v="San Francisco"/>
    <x v="1"/>
    <n v="94109"/>
    <x v="1"/>
    <s v="OFF-ST-10001511"/>
    <x v="1"/>
    <x v="4"/>
    <s v="Space Solutions Commercial Steel Shelving"/>
    <x v="2396"/>
    <n v="2"/>
    <n v="0"/>
    <n v="6.4649999999999892"/>
  </r>
  <r>
    <n v="2923"/>
    <x v="1452"/>
    <x v="1"/>
    <x v="672"/>
    <d v="2012-12-03T00:00:00"/>
    <s v="Second Class"/>
    <s v="DB-13270"/>
    <s v="Deborah Brumfield"/>
    <x v="3"/>
    <s v="United States"/>
    <s v="Austin"/>
    <x v="5"/>
    <n v="78745"/>
    <x v="2"/>
    <s v="OFF-BI-10000301"/>
    <x v="1"/>
    <x v="8"/>
    <s v="GBC Instant Report Kit"/>
    <x v="2397"/>
    <n v="3"/>
    <n v="0.8"/>
    <n v="-5.8230000000000004"/>
  </r>
  <r>
    <n v="2924"/>
    <x v="1453"/>
    <x v="2"/>
    <x v="307"/>
    <d v="2011-07-04T00:00:00"/>
    <s v="Standard Class"/>
    <s v="RW-19630"/>
    <s v="Rob Williams"/>
    <x v="2"/>
    <s v="United States"/>
    <s v="Detroit"/>
    <x v="12"/>
    <n v="48234"/>
    <x v="2"/>
    <s v="OFF-FA-10003495"/>
    <x v="1"/>
    <x v="13"/>
    <s v="Staples"/>
    <x v="2398"/>
    <n v="1"/>
    <n v="0"/>
    <n v="3.04"/>
  </r>
  <r>
    <n v="2925"/>
    <x v="1454"/>
    <x v="2"/>
    <x v="814"/>
    <d v="2011-09-05T00:00:00"/>
    <s v="First Class"/>
    <s v="JM-16195"/>
    <s v="Justin MacKendrick"/>
    <x v="1"/>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1"/>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1"/>
    <s v="United States"/>
    <s v="Columbus"/>
    <x v="32"/>
    <n v="31907"/>
    <x v="0"/>
    <s v="FUR-FU-10000771"/>
    <x v="0"/>
    <x v="5"/>
    <s v="Eldon 200 Class Desk Accessories, Smoke"/>
    <x v="609"/>
    <n v="3"/>
    <n v="0"/>
    <n v="7.9128000000000007"/>
  </r>
  <r>
    <n v="2928"/>
    <x v="1456"/>
    <x v="3"/>
    <x v="400"/>
    <d v="2014-06-11T00:00:00"/>
    <s v="Standard Class"/>
    <s v="CT-11995"/>
    <s v="Carol Triggs"/>
    <x v="1"/>
    <s v="United States"/>
    <s v="Apple Valley"/>
    <x v="11"/>
    <n v="55124"/>
    <x v="2"/>
    <s v="OFF-AR-10002255"/>
    <x v="1"/>
    <x v="6"/>
    <s v="Newell 346"/>
    <x v="880"/>
    <n v="3"/>
    <n v="0"/>
    <n v="2.5055999999999998"/>
  </r>
  <r>
    <n v="2929"/>
    <x v="1457"/>
    <x v="3"/>
    <x v="15"/>
    <d v="2014-10-27T00:00:00"/>
    <s v="Standard Class"/>
    <s v="TH-21550"/>
    <s v="Tracy Hopkins"/>
    <x v="3"/>
    <s v="United States"/>
    <s v="Burlington"/>
    <x v="3"/>
    <n v="27217"/>
    <x v="0"/>
    <s v="OFF-BI-10004995"/>
    <x v="1"/>
    <x v="8"/>
    <s v="GBC DocuBind P400 Electric Binding System"/>
    <x v="2400"/>
    <n v="4"/>
    <n v="0.7"/>
    <n v="-1306.5504000000001"/>
  </r>
  <r>
    <n v="2930"/>
    <x v="1458"/>
    <x v="3"/>
    <x v="551"/>
    <d v="2014-11-25T00:00:00"/>
    <s v="Standard Class"/>
    <s v="ME-17320"/>
    <s v="Maria Etezadi"/>
    <x v="3"/>
    <s v="United States"/>
    <s v="Saginaw"/>
    <x v="12"/>
    <n v="48601"/>
    <x v="2"/>
    <s v="FUR-FU-10002597"/>
    <x v="0"/>
    <x v="5"/>
    <s v="C-Line Magnetic Cubicle Keepers, Clear Polypropylene"/>
    <x v="2401"/>
    <n v="4"/>
    <n v="0"/>
    <n v="8.2992000000000008"/>
  </r>
  <r>
    <n v="2931"/>
    <x v="1459"/>
    <x v="1"/>
    <x v="816"/>
    <d v="2012-08-08T00:00:00"/>
    <s v="Same Day"/>
    <s v="TT-21220"/>
    <s v="Thomas Thornton"/>
    <x v="1"/>
    <s v="United States"/>
    <s v="San Francisco"/>
    <x v="1"/>
    <n v="94109"/>
    <x v="1"/>
    <s v="OFF-BI-10004970"/>
    <x v="1"/>
    <x v="8"/>
    <s v="ACCOHIDE 3-Ring Binder, Blue, 1&quot;"/>
    <x v="2164"/>
    <n v="2"/>
    <n v="0.2"/>
    <n v="2.2302"/>
  </r>
  <r>
    <n v="2932"/>
    <x v="1459"/>
    <x v="1"/>
    <x v="816"/>
    <d v="2012-08-08T00:00:00"/>
    <s v="Same Day"/>
    <s v="TT-21220"/>
    <s v="Thomas Thornton"/>
    <x v="1"/>
    <s v="United States"/>
    <s v="San Francisco"/>
    <x v="1"/>
    <n v="94109"/>
    <x v="1"/>
    <s v="OFF-BI-10002557"/>
    <x v="1"/>
    <x v="8"/>
    <s v="Presstex Flexible Ring Binders"/>
    <x v="6"/>
    <n v="2"/>
    <n v="0.2"/>
    <n v="2.7299999999999995"/>
  </r>
  <r>
    <n v="2933"/>
    <x v="1459"/>
    <x v="1"/>
    <x v="816"/>
    <d v="2012-08-08T00:00:00"/>
    <s v="Same Day"/>
    <s v="TT-21220"/>
    <s v="Thomas Thornton"/>
    <x v="1"/>
    <s v="United States"/>
    <s v="San Francisco"/>
    <x v="1"/>
    <n v="94109"/>
    <x v="1"/>
    <s v="FUR-CH-10000785"/>
    <x v="0"/>
    <x v="1"/>
    <s v="Global Ergonomic Managers Chair"/>
    <x v="2402"/>
    <n v="1"/>
    <n v="0.2"/>
    <n v="10.858800000000002"/>
  </r>
  <r>
    <n v="2934"/>
    <x v="1460"/>
    <x v="0"/>
    <x v="409"/>
    <d v="2013-12-13T00:00:00"/>
    <s v="Standard Class"/>
    <s v="GT-14710"/>
    <s v="Greg Tran"/>
    <x v="1"/>
    <s v="United States"/>
    <s v="Seattle"/>
    <x v="4"/>
    <n v="98105"/>
    <x v="1"/>
    <s v="TEC-PH-10002310"/>
    <x v="2"/>
    <x v="7"/>
    <s v="Plantronics Calisto P620-M USB Wireless Speakerphone System"/>
    <x v="2403"/>
    <n v="1"/>
    <n v="0.2"/>
    <n v="13.719300000000004"/>
  </r>
  <r>
    <n v="2935"/>
    <x v="1460"/>
    <x v="0"/>
    <x v="409"/>
    <d v="2013-12-13T00:00:00"/>
    <s v="Standard Class"/>
    <s v="GT-14710"/>
    <s v="Greg Tran"/>
    <x v="1"/>
    <s v="United States"/>
    <s v="Seattle"/>
    <x v="4"/>
    <n v="98105"/>
    <x v="1"/>
    <s v="TEC-PH-10002834"/>
    <x v="2"/>
    <x v="7"/>
    <s v="Google Nexus 5"/>
    <x v="2404"/>
    <n v="3"/>
    <n v="0.2"/>
    <n v="26.998499999999993"/>
  </r>
  <r>
    <n v="2936"/>
    <x v="1460"/>
    <x v="0"/>
    <x v="409"/>
    <d v="2013-12-13T00:00:00"/>
    <s v="Standard Class"/>
    <s v="GT-14710"/>
    <s v="Greg Tran"/>
    <x v="1"/>
    <s v="United States"/>
    <s v="Seattle"/>
    <x v="4"/>
    <n v="98105"/>
    <x v="1"/>
    <s v="OFF-EN-10000927"/>
    <x v="1"/>
    <x v="12"/>
    <s v="Jet-Pak Recycled Peel 'N' Seal Padded Mailers"/>
    <x v="2405"/>
    <n v="1"/>
    <n v="0"/>
    <n v="16.150499999999997"/>
  </r>
  <r>
    <n v="2937"/>
    <x v="1460"/>
    <x v="0"/>
    <x v="409"/>
    <d v="2013-12-13T00:00:00"/>
    <s v="Standard Class"/>
    <s v="GT-14710"/>
    <s v="Greg Tran"/>
    <x v="1"/>
    <s v="United States"/>
    <s v="Seattle"/>
    <x v="4"/>
    <n v="98105"/>
    <x v="1"/>
    <s v="OFF-BI-10001636"/>
    <x v="1"/>
    <x v="8"/>
    <s v="Ibico Plastic and Wire Spiral Binding Combs"/>
    <x v="2406"/>
    <n v="7"/>
    <n v="0.2"/>
    <n v="15.342599999999997"/>
  </r>
  <r>
    <n v="2938"/>
    <x v="1460"/>
    <x v="0"/>
    <x v="409"/>
    <d v="2013-12-13T00:00:00"/>
    <s v="Standard Class"/>
    <s v="GT-14710"/>
    <s v="Greg Tran"/>
    <x v="1"/>
    <s v="United States"/>
    <s v="Seattle"/>
    <x v="4"/>
    <n v="98105"/>
    <x v="1"/>
    <s v="OFF-PA-10001736"/>
    <x v="1"/>
    <x v="10"/>
    <s v="Xerox 1880"/>
    <x v="2407"/>
    <n v="7"/>
    <n v="0"/>
    <n v="116.59759999999997"/>
  </r>
  <r>
    <n v="2939"/>
    <x v="1460"/>
    <x v="0"/>
    <x v="409"/>
    <d v="2013-12-13T00:00:00"/>
    <s v="Standard Class"/>
    <s v="GT-14710"/>
    <s v="Greg Tran"/>
    <x v="1"/>
    <s v="United States"/>
    <s v="Seattle"/>
    <x v="4"/>
    <n v="98105"/>
    <x v="1"/>
    <s v="OFF-PA-10000482"/>
    <x v="1"/>
    <x v="10"/>
    <s v="Snap-A-Way Black Print Carbonless Ruled Speed Letter, Triplicate"/>
    <x v="2408"/>
    <n v="5"/>
    <n v="0"/>
    <n v="89.158999999999992"/>
  </r>
  <r>
    <n v="2940"/>
    <x v="1460"/>
    <x v="0"/>
    <x v="409"/>
    <d v="2013-12-13T00:00:00"/>
    <s v="Standard Class"/>
    <s v="GT-14710"/>
    <s v="Greg Tran"/>
    <x v="1"/>
    <s v="United States"/>
    <s v="Seattle"/>
    <x v="4"/>
    <n v="98105"/>
    <x v="1"/>
    <s v="OFF-BI-10001658"/>
    <x v="1"/>
    <x v="8"/>
    <s v="GBC Standard Therm-A-Bind Covers"/>
    <x v="676"/>
    <n v="3"/>
    <n v="0.2"/>
    <n v="19.4376"/>
  </r>
  <r>
    <n v="2941"/>
    <x v="1461"/>
    <x v="3"/>
    <x v="613"/>
    <d v="2014-04-01T00:00:00"/>
    <s v="Standard Class"/>
    <s v="JD-16150"/>
    <s v="Justin Deggeller"/>
    <x v="2"/>
    <s v="United States"/>
    <s v="Milwaukee"/>
    <x v="6"/>
    <n v="53209"/>
    <x v="2"/>
    <s v="FUR-CH-10000422"/>
    <x v="0"/>
    <x v="1"/>
    <s v="Global Highback Leather Tilter in Burgundy"/>
    <x v="2409"/>
    <n v="1"/>
    <n v="0"/>
    <n v="14.558400000000006"/>
  </r>
  <r>
    <n v="2942"/>
    <x v="1461"/>
    <x v="3"/>
    <x v="613"/>
    <d v="2014-04-01T00:00:00"/>
    <s v="Standard Class"/>
    <s v="JD-16150"/>
    <s v="Justin Deggeller"/>
    <x v="2"/>
    <s v="United States"/>
    <s v="Milwaukee"/>
    <x v="6"/>
    <n v="53209"/>
    <x v="2"/>
    <s v="FUR-CH-10004675"/>
    <x v="0"/>
    <x v="1"/>
    <s v="Lifetime Advantage Folding Chairs, 4/Carton"/>
    <x v="2410"/>
    <n v="7"/>
    <n v="0"/>
    <n v="427.43679999999995"/>
  </r>
  <r>
    <n v="2943"/>
    <x v="1461"/>
    <x v="3"/>
    <x v="613"/>
    <d v="2014-04-01T00:00:00"/>
    <s v="Standard Class"/>
    <s v="JD-16150"/>
    <s v="Justin Deggeller"/>
    <x v="2"/>
    <s v="United States"/>
    <s v="Milwaukee"/>
    <x v="6"/>
    <n v="53209"/>
    <x v="2"/>
    <s v="FUR-CH-10002880"/>
    <x v="0"/>
    <x v="1"/>
    <s v="Global High-Back Leather Tilter, Burgundy"/>
    <x v="2411"/>
    <n v="3"/>
    <n v="0"/>
    <n v="40.586699999999979"/>
  </r>
  <r>
    <n v="2944"/>
    <x v="1462"/>
    <x v="3"/>
    <x v="123"/>
    <d v="2014-11-25T00:00:00"/>
    <s v="Standard Class"/>
    <s v="MC-18100"/>
    <s v="Mick Crebagga"/>
    <x v="1"/>
    <s v="United States"/>
    <s v="Los Angeles"/>
    <x v="1"/>
    <n v="90049"/>
    <x v="1"/>
    <s v="OFF-ST-10000675"/>
    <x v="1"/>
    <x v="4"/>
    <s v="File Shuttle II and Handi-File, Black"/>
    <x v="2412"/>
    <n v="9"/>
    <n v="0"/>
    <n v="76.252499999999998"/>
  </r>
  <r>
    <n v="2945"/>
    <x v="1462"/>
    <x v="3"/>
    <x v="123"/>
    <d v="2014-11-25T00:00:00"/>
    <s v="Standard Class"/>
    <s v="MC-18100"/>
    <s v="Mick Crebagga"/>
    <x v="1"/>
    <s v="United States"/>
    <s v="Los Angeles"/>
    <x v="1"/>
    <n v="90049"/>
    <x v="1"/>
    <s v="FUR-FU-10002685"/>
    <x v="0"/>
    <x v="5"/>
    <s v="Executive Impressions 13-1/2&quot; Indoor/Outdoor Wall Clock"/>
    <x v="2413"/>
    <n v="1"/>
    <n v="0"/>
    <n v="7.1059999999999999"/>
  </r>
  <r>
    <n v="2946"/>
    <x v="1463"/>
    <x v="0"/>
    <x v="254"/>
    <d v="2013-11-06T00:00:00"/>
    <s v="First Class"/>
    <s v="LH-17020"/>
    <s v="Lisa Hazard"/>
    <x v="1"/>
    <s v="United States"/>
    <s v="San Francisco"/>
    <x v="1"/>
    <n v="94122"/>
    <x v="1"/>
    <s v="FUR-FU-10004020"/>
    <x v="0"/>
    <x v="5"/>
    <s v="Advantus Panel Wall Acrylic Frame"/>
    <x v="2414"/>
    <n v="7"/>
    <n v="0"/>
    <n v="16.464700000000001"/>
  </r>
  <r>
    <n v="2947"/>
    <x v="1464"/>
    <x v="3"/>
    <x v="817"/>
    <d v="2014-12-19T00:00:00"/>
    <s v="Standard Class"/>
    <s v="MP-18175"/>
    <s v="Mike Pelletier"/>
    <x v="3"/>
    <s v="United States"/>
    <s v="San Diego"/>
    <x v="1"/>
    <n v="92024"/>
    <x v="1"/>
    <s v="FUR-FU-10004963"/>
    <x v="0"/>
    <x v="5"/>
    <s v="Eldon 400 Class Desk Accessories, Black Carbon"/>
    <x v="611"/>
    <n v="3"/>
    <n v="0"/>
    <n v="11.025000000000002"/>
  </r>
  <r>
    <n v="2948"/>
    <x v="1464"/>
    <x v="3"/>
    <x v="817"/>
    <d v="2014-12-19T00:00:00"/>
    <s v="Standard Class"/>
    <s v="MP-18175"/>
    <s v="Mike Pelletier"/>
    <x v="3"/>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3"/>
    <s v="United States"/>
    <s v="San Diego"/>
    <x v="1"/>
    <n v="92024"/>
    <x v="1"/>
    <s v="OFF-EN-10000461"/>
    <x v="1"/>
    <x v="12"/>
    <s v="#10- 4 1/8&quot; x 9 1/2&quot; Recycled Envelopes"/>
    <x v="2415"/>
    <n v="5"/>
    <n v="0"/>
    <n v="20.539000000000001"/>
  </r>
  <r>
    <n v="2950"/>
    <x v="1465"/>
    <x v="3"/>
    <x v="105"/>
    <d v="2014-11-13T00:00:00"/>
    <s v="Same Day"/>
    <s v="EM-14140"/>
    <s v="Eugene Moren"/>
    <x v="3"/>
    <s v="United States"/>
    <s v="Glendale"/>
    <x v="16"/>
    <n v="85301"/>
    <x v="1"/>
    <s v="TEC-AC-10001266"/>
    <x v="2"/>
    <x v="11"/>
    <s v="Memorex Micro Travel Drive 8 GB"/>
    <x v="2416"/>
    <n v="4"/>
    <n v="0.2"/>
    <n v="12.999999999999998"/>
  </r>
  <r>
    <n v="2951"/>
    <x v="1465"/>
    <x v="3"/>
    <x v="105"/>
    <d v="2014-11-13T00:00:00"/>
    <s v="Same Day"/>
    <s v="EM-14140"/>
    <s v="Eugene Moren"/>
    <x v="3"/>
    <s v="United States"/>
    <s v="Glendale"/>
    <x v="16"/>
    <n v="85301"/>
    <x v="1"/>
    <s v="OFF-PA-10002160"/>
    <x v="1"/>
    <x v="10"/>
    <s v="Xerox 1978"/>
    <x v="2382"/>
    <n v="5"/>
    <n v="0.2"/>
    <n v="8.3810000000000002"/>
  </r>
  <r>
    <n v="2952"/>
    <x v="1465"/>
    <x v="3"/>
    <x v="105"/>
    <d v="2014-11-13T00:00:00"/>
    <s v="Same Day"/>
    <s v="EM-14140"/>
    <s v="Eugene Moren"/>
    <x v="3"/>
    <s v="United States"/>
    <s v="Glendale"/>
    <x v="16"/>
    <n v="85301"/>
    <x v="1"/>
    <s v="FUR-CH-10004875"/>
    <x v="0"/>
    <x v="1"/>
    <s v="Harbour Creations 67200 Series Stacking Chairs"/>
    <x v="2417"/>
    <n v="2"/>
    <n v="0.2"/>
    <n v="9.9651999999999994"/>
  </r>
  <r>
    <n v="2953"/>
    <x v="1465"/>
    <x v="3"/>
    <x v="105"/>
    <d v="2014-11-13T00:00:00"/>
    <s v="Same Day"/>
    <s v="EM-14140"/>
    <s v="Eugene Moren"/>
    <x v="3"/>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3"/>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3"/>
    <s v="United States"/>
    <s v="Glendale"/>
    <x v="16"/>
    <n v="85301"/>
    <x v="1"/>
    <s v="TEC-PH-10001459"/>
    <x v="2"/>
    <x v="7"/>
    <s v="Samsung Galaxy Mega 6.3"/>
    <x v="2419"/>
    <n v="2"/>
    <n v="0.2"/>
    <n v="50.398800000000023"/>
  </r>
  <r>
    <n v="2956"/>
    <x v="1466"/>
    <x v="0"/>
    <x v="298"/>
    <d v="2013-08-25T00:00:00"/>
    <s v="Standard Class"/>
    <s v="GG-14650"/>
    <s v="Greg Guthrie"/>
    <x v="2"/>
    <s v="United States"/>
    <s v="New York City"/>
    <x v="15"/>
    <n v="10035"/>
    <x v="3"/>
    <s v="TEC-PH-10000439"/>
    <x v="2"/>
    <x v="7"/>
    <s v="GE DSL Phone Line Filter"/>
    <x v="1362"/>
    <n v="1"/>
    <n v="0"/>
    <n v="11.597099999999998"/>
  </r>
  <r>
    <n v="2957"/>
    <x v="1467"/>
    <x v="3"/>
    <x v="818"/>
    <d v="2014-07-05T00:00:00"/>
    <s v="Standard Class"/>
    <s v="MA-17995"/>
    <s v="Michelle Arnett"/>
    <x v="3"/>
    <s v="United States"/>
    <s v="Watertown"/>
    <x v="15"/>
    <n v="13601"/>
    <x v="3"/>
    <s v="FUR-CH-10002647"/>
    <x v="0"/>
    <x v="1"/>
    <s v="Situations Contoured Folding Chairs, 4/Set"/>
    <x v="2420"/>
    <n v="3"/>
    <n v="0.1"/>
    <n v="31.94100000000001"/>
  </r>
  <r>
    <n v="2958"/>
    <x v="1468"/>
    <x v="3"/>
    <x v="464"/>
    <d v="2014-05-10T00:00:00"/>
    <s v="Standard Class"/>
    <s v="SH-20395"/>
    <s v="Shahid Hopkins"/>
    <x v="1"/>
    <s v="United States"/>
    <s v="Springfield"/>
    <x v="24"/>
    <n v="45503"/>
    <x v="3"/>
    <s v="OFF-BI-10003910"/>
    <x v="1"/>
    <x v="8"/>
    <s v="DXL Angle-View Binders with Locking Rings by Samsill"/>
    <x v="2421"/>
    <n v="1"/>
    <n v="0.7"/>
    <n v="-1.9274999999999993"/>
  </r>
  <r>
    <n v="2959"/>
    <x v="1469"/>
    <x v="1"/>
    <x v="100"/>
    <d v="2012-12-29T00:00:00"/>
    <s v="Standard Class"/>
    <s v="KT-16465"/>
    <s v="Kean Takahito"/>
    <x v="1"/>
    <s v="United States"/>
    <s v="Los Angeles"/>
    <x v="1"/>
    <n v="90032"/>
    <x v="1"/>
    <s v="OFF-BI-10001097"/>
    <x v="1"/>
    <x v="8"/>
    <s v="Avery Hole Reinforcements"/>
    <x v="958"/>
    <n v="4"/>
    <n v="0.2"/>
    <n v="7.2267999999999999"/>
  </r>
  <r>
    <n v="2960"/>
    <x v="1469"/>
    <x v="1"/>
    <x v="100"/>
    <d v="2012-12-29T00:00:00"/>
    <s v="Standard Class"/>
    <s v="KT-16465"/>
    <s v="Kean Takahito"/>
    <x v="1"/>
    <s v="United States"/>
    <s v="Los Angeles"/>
    <x v="1"/>
    <n v="90032"/>
    <x v="1"/>
    <s v="OFF-FA-10004854"/>
    <x v="1"/>
    <x v="13"/>
    <s v="Vinyl Coated Wire Paper Clips in Organizer Box, 800/Box"/>
    <x v="1962"/>
    <n v="4"/>
    <n v="0"/>
    <n v="21.5824"/>
  </r>
  <r>
    <n v="2961"/>
    <x v="1470"/>
    <x v="3"/>
    <x v="466"/>
    <d v="2014-05-02T00:00:00"/>
    <s v="Standard Class"/>
    <s v="PO-19180"/>
    <s v="Philisse Overcash"/>
    <x v="3"/>
    <s v="United States"/>
    <s v="Seattle"/>
    <x v="4"/>
    <n v="98115"/>
    <x v="1"/>
    <s v="OFF-PA-10003673"/>
    <x v="1"/>
    <x v="10"/>
    <s v="Strathmore Photo Mount Cards"/>
    <x v="2422"/>
    <n v="3"/>
    <n v="0"/>
    <n v="9.3563999999999989"/>
  </r>
  <r>
    <n v="2962"/>
    <x v="1470"/>
    <x v="3"/>
    <x v="466"/>
    <d v="2014-05-02T00:00:00"/>
    <s v="Standard Class"/>
    <s v="PO-19180"/>
    <s v="Philisse Overcash"/>
    <x v="3"/>
    <s v="United States"/>
    <s v="Seattle"/>
    <x v="4"/>
    <n v="98115"/>
    <x v="1"/>
    <s v="OFF-LA-10002034"/>
    <x v="1"/>
    <x v="2"/>
    <s v="Avery 478"/>
    <x v="2423"/>
    <n v="8"/>
    <n v="0"/>
    <n v="19.247199999999999"/>
  </r>
  <r>
    <n v="2963"/>
    <x v="1471"/>
    <x v="3"/>
    <x v="819"/>
    <d v="2014-12-22T00:00:00"/>
    <s v="Second Class"/>
    <s v="AY-10555"/>
    <s v="Andy Yotov"/>
    <x v="2"/>
    <s v="United States"/>
    <s v="Oceanside"/>
    <x v="1"/>
    <n v="92054"/>
    <x v="1"/>
    <s v="FUR-CH-10002774"/>
    <x v="0"/>
    <x v="1"/>
    <s v="Global Deluxe Stacking Chair, Gray"/>
    <x v="2424"/>
    <n v="2"/>
    <n v="0.2"/>
    <n v="9.1763999999999974"/>
  </r>
  <r>
    <n v="2964"/>
    <x v="1471"/>
    <x v="3"/>
    <x v="819"/>
    <d v="2014-12-22T00:00:00"/>
    <s v="Second Class"/>
    <s v="AY-10555"/>
    <s v="Andy Yotov"/>
    <x v="2"/>
    <s v="United States"/>
    <s v="Oceanside"/>
    <x v="1"/>
    <n v="92054"/>
    <x v="1"/>
    <s v="FUR-CH-10003817"/>
    <x v="0"/>
    <x v="1"/>
    <s v="Global Value Steno Chair, Gray"/>
    <x v="2425"/>
    <n v="2"/>
    <n v="0.2"/>
    <n v="6.0740000000000016"/>
  </r>
  <r>
    <n v="2965"/>
    <x v="1471"/>
    <x v="3"/>
    <x v="819"/>
    <d v="2014-12-22T00:00:00"/>
    <s v="Second Class"/>
    <s v="AY-10555"/>
    <s v="Andy Yotov"/>
    <x v="2"/>
    <s v="United States"/>
    <s v="Oceanside"/>
    <x v="1"/>
    <n v="92054"/>
    <x v="1"/>
    <s v="OFF-BI-10002949"/>
    <x v="1"/>
    <x v="8"/>
    <s v="Prestige Round Ring Binders"/>
    <x v="2426"/>
    <n v="5"/>
    <n v="0.2"/>
    <n v="8.2079999999999984"/>
  </r>
  <r>
    <n v="2966"/>
    <x v="1471"/>
    <x v="3"/>
    <x v="819"/>
    <d v="2014-12-22T00:00:00"/>
    <s v="Second Class"/>
    <s v="AY-10555"/>
    <s v="Andy Yotov"/>
    <x v="2"/>
    <s v="United States"/>
    <s v="Oceanside"/>
    <x v="1"/>
    <n v="92054"/>
    <x v="1"/>
    <s v="FUR-FU-10002445"/>
    <x v="0"/>
    <x v="5"/>
    <s v="DAX Two-Tone Rosewood/Black Document Frame, Desktop, 5 x 7"/>
    <x v="1651"/>
    <n v="2"/>
    <n v="0"/>
    <n v="7.5840000000000014"/>
  </r>
  <r>
    <n v="2967"/>
    <x v="1472"/>
    <x v="2"/>
    <x v="422"/>
    <d v="2011-12-31T00:00:00"/>
    <s v="Standard Class"/>
    <s v="Co-12640"/>
    <s v="Corey-Lock"/>
    <x v="1"/>
    <s v="United States"/>
    <s v="Skokie"/>
    <x v="10"/>
    <n v="60076"/>
    <x v="2"/>
    <s v="FUR-FU-10001473"/>
    <x v="0"/>
    <x v="5"/>
    <s v="DAX Wood Document Frame"/>
    <x v="2427"/>
    <n v="6"/>
    <n v="0.6"/>
    <n v="-19.771199999999997"/>
  </r>
  <r>
    <n v="2968"/>
    <x v="1472"/>
    <x v="2"/>
    <x v="422"/>
    <d v="2011-12-31T00:00:00"/>
    <s v="Standard Class"/>
    <s v="Co-12640"/>
    <s v="Corey-Lock"/>
    <x v="1"/>
    <s v="United States"/>
    <s v="Skokie"/>
    <x v="10"/>
    <n v="60076"/>
    <x v="2"/>
    <s v="OFF-ST-10002562"/>
    <x v="1"/>
    <x v="4"/>
    <s v="Staples"/>
    <x v="2428"/>
    <n v="4"/>
    <n v="0.2"/>
    <n v="3.0015999999999998"/>
  </r>
  <r>
    <n v="2969"/>
    <x v="1473"/>
    <x v="3"/>
    <x v="44"/>
    <d v="2014-11-10T00:00:00"/>
    <s v="Second Class"/>
    <s v="JF-15565"/>
    <s v="Jill Fjeld"/>
    <x v="1"/>
    <s v="United States"/>
    <s v="Fayetteville"/>
    <x v="3"/>
    <n v="28314"/>
    <x v="0"/>
    <s v="OFF-AP-10002118"/>
    <x v="1"/>
    <x v="9"/>
    <s v="1.7 Cubic Foot Compact &quot;Cube&quot; Office Refrigerators"/>
    <x v="2429"/>
    <n v="3"/>
    <n v="0.2"/>
    <n v="43.713600000000014"/>
  </r>
  <r>
    <n v="2970"/>
    <x v="1473"/>
    <x v="3"/>
    <x v="44"/>
    <d v="2014-11-10T00:00:00"/>
    <s v="Second Class"/>
    <s v="JF-15565"/>
    <s v="Jill Fjeld"/>
    <x v="1"/>
    <s v="United States"/>
    <s v="Fayetteville"/>
    <x v="3"/>
    <n v="28314"/>
    <x v="0"/>
    <s v="OFF-PA-10001800"/>
    <x v="1"/>
    <x v="10"/>
    <s v="Xerox 220"/>
    <x v="277"/>
    <n v="6"/>
    <n v="0.2"/>
    <n v="10.8864"/>
  </r>
  <r>
    <n v="2971"/>
    <x v="1473"/>
    <x v="3"/>
    <x v="44"/>
    <d v="2014-11-10T00:00:00"/>
    <s v="Second Class"/>
    <s v="JF-15565"/>
    <s v="Jill Fjeld"/>
    <x v="1"/>
    <s v="United States"/>
    <s v="Fayetteville"/>
    <x v="3"/>
    <n v="28314"/>
    <x v="0"/>
    <s v="OFF-BI-10002827"/>
    <x v="1"/>
    <x v="8"/>
    <s v="Avery Durable Poly Binders"/>
    <x v="1349"/>
    <n v="8"/>
    <n v="0.7"/>
    <n v="-10.617599999999999"/>
  </r>
  <r>
    <n v="2972"/>
    <x v="1473"/>
    <x v="3"/>
    <x v="44"/>
    <d v="2014-11-10T00:00:00"/>
    <s v="Second Class"/>
    <s v="JF-15565"/>
    <s v="Jill Fjeld"/>
    <x v="1"/>
    <s v="United States"/>
    <s v="Fayetteville"/>
    <x v="3"/>
    <n v="28314"/>
    <x v="0"/>
    <s v="FUR-FU-10004671"/>
    <x v="0"/>
    <x v="5"/>
    <s v="Executive Impressions 12&quot; Wall Clock"/>
    <x v="2430"/>
    <n v="2"/>
    <n v="0.2"/>
    <n v="6.3612000000000002"/>
  </r>
  <r>
    <n v="2973"/>
    <x v="1473"/>
    <x v="3"/>
    <x v="44"/>
    <d v="2014-11-10T00:00:00"/>
    <s v="Second Class"/>
    <s v="JF-15565"/>
    <s v="Jill Fjeld"/>
    <x v="1"/>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1"/>
    <s v="United States"/>
    <s v="Tulsa"/>
    <x v="26"/>
    <n v="74133"/>
    <x v="2"/>
    <s v="OFF-BI-10004656"/>
    <x v="1"/>
    <x v="8"/>
    <s v="Peel &amp; Stick Add-On Corner Pockets"/>
    <x v="2431"/>
    <n v="5"/>
    <n v="0"/>
    <n v="5.1839999999999993"/>
  </r>
  <r>
    <n v="2975"/>
    <x v="1475"/>
    <x v="1"/>
    <x v="820"/>
    <d v="2012-05-12T00:00:00"/>
    <s v="Standard Class"/>
    <s v="AG-10675"/>
    <s v="Anna Gayman"/>
    <x v="1"/>
    <s v="United States"/>
    <s v="Allen"/>
    <x v="5"/>
    <n v="75002"/>
    <x v="2"/>
    <s v="FUR-TA-10001095"/>
    <x v="0"/>
    <x v="3"/>
    <s v="Chromcraft Round Conference Tables"/>
    <x v="1304"/>
    <n v="2"/>
    <n v="0.3"/>
    <n v="-31.372200000000007"/>
  </r>
  <r>
    <n v="2976"/>
    <x v="1475"/>
    <x v="1"/>
    <x v="820"/>
    <d v="2012-05-12T00:00:00"/>
    <s v="Standard Class"/>
    <s v="AG-10675"/>
    <s v="Anna Gayman"/>
    <x v="1"/>
    <s v="United States"/>
    <s v="Allen"/>
    <x v="5"/>
    <n v="75002"/>
    <x v="2"/>
    <s v="OFF-PA-10000213"/>
    <x v="1"/>
    <x v="10"/>
    <s v="Xerox 198"/>
    <x v="801"/>
    <n v="4"/>
    <n v="0.2"/>
    <n v="5.378400000000001"/>
  </r>
  <r>
    <n v="2977"/>
    <x v="1476"/>
    <x v="3"/>
    <x v="769"/>
    <d v="2014-12-05T00:00:00"/>
    <s v="Same Day"/>
    <s v="DV-13045"/>
    <s v="Darrin Van Huff"/>
    <x v="2"/>
    <s v="United States"/>
    <s v="Philadelphia"/>
    <x v="9"/>
    <n v="19143"/>
    <x v="3"/>
    <s v="FUR-CH-10001797"/>
    <x v="0"/>
    <x v="1"/>
    <s v="Safco Chair Connectors, 6/Carton"/>
    <x v="2432"/>
    <n v="7"/>
    <n v="0.3"/>
    <n v="-2.693600000000032"/>
  </r>
  <r>
    <n v="2978"/>
    <x v="1477"/>
    <x v="3"/>
    <x v="621"/>
    <d v="2014-10-09T00:00:00"/>
    <s v="Second Class"/>
    <s v="HL-15040"/>
    <s v="Hunter Lopez"/>
    <x v="1"/>
    <s v="United States"/>
    <s v="Rochester"/>
    <x v="15"/>
    <n v="14609"/>
    <x v="3"/>
    <s v="OFF-ST-10002214"/>
    <x v="1"/>
    <x v="4"/>
    <s v="X-Rack File for Hanging Folders"/>
    <x v="2433"/>
    <n v="2"/>
    <n v="0"/>
    <n v="5.8707999999999991"/>
  </r>
  <r>
    <n v="2979"/>
    <x v="1478"/>
    <x v="2"/>
    <x v="286"/>
    <d v="2011-01-17T00:00:00"/>
    <s v="Second Class"/>
    <s v="ND-18370"/>
    <s v="Natalie DeCherney"/>
    <x v="1"/>
    <s v="United States"/>
    <s v="Mount Pleasant"/>
    <x v="20"/>
    <n v="29464"/>
    <x v="0"/>
    <s v="FUR-CH-10000422"/>
    <x v="0"/>
    <x v="1"/>
    <s v="Global Highback Leather Tilter in Burgundy"/>
    <x v="2434"/>
    <n v="6"/>
    <n v="0"/>
    <n v="87.350400000000036"/>
  </r>
  <r>
    <n v="2980"/>
    <x v="1479"/>
    <x v="1"/>
    <x v="821"/>
    <d v="2012-06-17T00:00:00"/>
    <s v="Standard Class"/>
    <s v="GB-14575"/>
    <s v="Giulietta Baptist"/>
    <x v="1"/>
    <s v="United States"/>
    <s v="Philadelphia"/>
    <x v="9"/>
    <n v="19134"/>
    <x v="3"/>
    <s v="OFF-PA-10003848"/>
    <x v="1"/>
    <x v="10"/>
    <s v="Xerox 1997"/>
    <x v="561"/>
    <n v="4"/>
    <n v="0.2"/>
    <n v="7.2576000000000001"/>
  </r>
  <r>
    <n v="2981"/>
    <x v="1479"/>
    <x v="1"/>
    <x v="821"/>
    <d v="2012-06-17T00:00:00"/>
    <s v="Standard Class"/>
    <s v="GB-14575"/>
    <s v="Giulietta Baptist"/>
    <x v="1"/>
    <s v="United States"/>
    <s v="Philadelphia"/>
    <x v="9"/>
    <n v="19134"/>
    <x v="3"/>
    <s v="FUR-FU-10003623"/>
    <x v="0"/>
    <x v="5"/>
    <s v="DataProducts Ampli Magnifier Task Lamp, Black,"/>
    <x v="2435"/>
    <n v="2"/>
    <n v="0.2"/>
    <n v="4.3295999999999975"/>
  </r>
  <r>
    <n v="2982"/>
    <x v="1480"/>
    <x v="2"/>
    <x v="136"/>
    <d v="2011-07-18T00:00:00"/>
    <s v="Standard Class"/>
    <s v="CL-12565"/>
    <s v="Clay Ludtke"/>
    <x v="1"/>
    <s v="United States"/>
    <s v="Seattle"/>
    <x v="4"/>
    <n v="98115"/>
    <x v="1"/>
    <s v="FUR-CH-10001797"/>
    <x v="0"/>
    <x v="1"/>
    <s v="Safco Chair Connectors, 6/Carton"/>
    <x v="2436"/>
    <n v="4"/>
    <n v="0.2"/>
    <n v="13.852799999999981"/>
  </r>
  <r>
    <n v="2983"/>
    <x v="1480"/>
    <x v="2"/>
    <x v="136"/>
    <d v="2011-07-18T00:00:00"/>
    <s v="Standard Class"/>
    <s v="CL-12565"/>
    <s v="Clay Ludtke"/>
    <x v="1"/>
    <s v="United States"/>
    <s v="Seattle"/>
    <x v="4"/>
    <n v="98115"/>
    <x v="1"/>
    <s v="OFF-BI-10003094"/>
    <x v="1"/>
    <x v="8"/>
    <s v="Self-Adhesive Ring Binder Labels"/>
    <x v="2437"/>
    <n v="4"/>
    <n v="0.2"/>
    <n v="3.8015999999999992"/>
  </r>
  <r>
    <n v="2984"/>
    <x v="1481"/>
    <x v="2"/>
    <x v="776"/>
    <d v="2011-12-11T00:00:00"/>
    <s v="Second Class"/>
    <s v="RC-19960"/>
    <s v="Ryan Crowe"/>
    <x v="1"/>
    <s v="United States"/>
    <s v="Springfield"/>
    <x v="21"/>
    <n v="97477"/>
    <x v="1"/>
    <s v="OFF-ST-10002205"/>
    <x v="1"/>
    <x v="4"/>
    <s v="File Shuttle I and Handi-File"/>
    <x v="354"/>
    <n v="3"/>
    <n v="0.2"/>
    <n v="4.6746000000000016"/>
  </r>
  <r>
    <n v="2985"/>
    <x v="1481"/>
    <x v="2"/>
    <x v="776"/>
    <d v="2011-12-11T00:00:00"/>
    <s v="Second Class"/>
    <s v="RC-19960"/>
    <s v="Ryan Crowe"/>
    <x v="1"/>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3"/>
    <s v="United States"/>
    <s v="Columbus"/>
    <x v="32"/>
    <n v="31907"/>
    <x v="0"/>
    <s v="FUR-FU-10000755"/>
    <x v="0"/>
    <x v="5"/>
    <s v="Eldon Expressions Mahogany Wood Desk Collection"/>
    <x v="1614"/>
    <n v="4"/>
    <n v="0"/>
    <n v="6.240000000000002"/>
  </r>
  <r>
    <n v="2987"/>
    <x v="1482"/>
    <x v="0"/>
    <x v="822"/>
    <d v="2013-05-31T00:00:00"/>
    <s v="Standard Class"/>
    <s v="JB-16045"/>
    <s v="Julia Barnett"/>
    <x v="3"/>
    <s v="United States"/>
    <s v="Columbus"/>
    <x v="32"/>
    <n v="31907"/>
    <x v="0"/>
    <s v="OFF-PA-10002893"/>
    <x v="1"/>
    <x v="10"/>
    <s v="Wirebound Service Call Books, 5 1/2&quot; x 4&quot;"/>
    <x v="2439"/>
    <n v="2"/>
    <n v="0"/>
    <n v="9.2927999999999997"/>
  </r>
  <r>
    <n v="2988"/>
    <x v="1482"/>
    <x v="0"/>
    <x v="822"/>
    <d v="2013-05-31T00:00:00"/>
    <s v="Standard Class"/>
    <s v="JB-16045"/>
    <s v="Julia Barnett"/>
    <x v="3"/>
    <s v="United States"/>
    <s v="Columbus"/>
    <x v="32"/>
    <n v="31907"/>
    <x v="0"/>
    <s v="OFF-ST-10000689"/>
    <x v="1"/>
    <x v="4"/>
    <s v="Fellowes Strictly Business Drawer File, Letter/Legal Size"/>
    <x v="2440"/>
    <n v="9"/>
    <n v="0"/>
    <n v="152.11799999999999"/>
  </r>
  <r>
    <n v="2989"/>
    <x v="1483"/>
    <x v="0"/>
    <x v="823"/>
    <d v="2013-02-26T00:00:00"/>
    <s v="Second Class"/>
    <s v="MC-17635"/>
    <s v="Matthew Clasen"/>
    <x v="2"/>
    <s v="United States"/>
    <s v="Los Angeles"/>
    <x v="1"/>
    <n v="90032"/>
    <x v="1"/>
    <s v="TEC-AC-10004227"/>
    <x v="2"/>
    <x v="11"/>
    <s v="SanDisk Ultra 16 GB MicroSDHC Class 10 Memory Card"/>
    <x v="2441"/>
    <n v="1"/>
    <n v="0"/>
    <n v="0.77939999999999898"/>
  </r>
  <r>
    <n v="2990"/>
    <x v="1483"/>
    <x v="0"/>
    <x v="823"/>
    <d v="2013-02-26T00:00:00"/>
    <s v="Second Class"/>
    <s v="MC-17635"/>
    <s v="Matthew Clasen"/>
    <x v="2"/>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2"/>
    <s v="United States"/>
    <s v="Los Angeles"/>
    <x v="1"/>
    <n v="90032"/>
    <x v="1"/>
    <s v="OFF-ST-10001809"/>
    <x v="1"/>
    <x v="4"/>
    <s v="Fellowes Officeware Wire Shelving"/>
    <x v="468"/>
    <n v="5"/>
    <n v="0"/>
    <n v="8.9829999999999899"/>
  </r>
  <r>
    <n v="2992"/>
    <x v="1483"/>
    <x v="0"/>
    <x v="823"/>
    <d v="2013-02-26T00:00:00"/>
    <s v="Second Class"/>
    <s v="MC-17635"/>
    <s v="Matthew Clasen"/>
    <x v="2"/>
    <s v="United States"/>
    <s v="Los Angeles"/>
    <x v="1"/>
    <n v="90032"/>
    <x v="1"/>
    <s v="OFF-BI-10002309"/>
    <x v="1"/>
    <x v="8"/>
    <s v="Avery Heavy-Duty EZD  Binder With Locking Rings"/>
    <x v="2443"/>
    <n v="7"/>
    <n v="0.2"/>
    <n v="10.936799999999998"/>
  </r>
  <r>
    <n v="2993"/>
    <x v="1484"/>
    <x v="0"/>
    <x v="824"/>
    <d v="2013-10-07T00:00:00"/>
    <s v="Standard Class"/>
    <s v="TT-21265"/>
    <s v="Tim Taslimi"/>
    <x v="2"/>
    <s v="United States"/>
    <s v="New York City"/>
    <x v="15"/>
    <n v="10024"/>
    <x v="3"/>
    <s v="OFF-AP-10004532"/>
    <x v="1"/>
    <x v="9"/>
    <s v="Kensington 6 Outlet Guardian Standard Surge Protector"/>
    <x v="639"/>
    <n v="3"/>
    <n v="0"/>
    <n v="16.588799999999999"/>
  </r>
  <r>
    <n v="2994"/>
    <x v="1485"/>
    <x v="3"/>
    <x v="825"/>
    <d v="2014-03-18T00:00:00"/>
    <s v="Standard Class"/>
    <s v="MJ-17740"/>
    <s v="Max Jones"/>
    <x v="1"/>
    <s v="United States"/>
    <s v="Detroit"/>
    <x v="12"/>
    <n v="48227"/>
    <x v="2"/>
    <s v="OFF-BI-10003091"/>
    <x v="1"/>
    <x v="8"/>
    <s v="GBC DocuBind TL200 Manual Binding Machine"/>
    <x v="1658"/>
    <n v="4"/>
    <n v="0"/>
    <n v="421.08239999999995"/>
  </r>
  <r>
    <n v="2995"/>
    <x v="1486"/>
    <x v="0"/>
    <x v="369"/>
    <d v="2013-09-14T00:00:00"/>
    <s v="Second Class"/>
    <s v="AT-10735"/>
    <s v="Annie Thurman"/>
    <x v="1"/>
    <s v="United States"/>
    <s v="Stockton"/>
    <x v="1"/>
    <n v="95207"/>
    <x v="1"/>
    <s v="OFF-BI-10004654"/>
    <x v="1"/>
    <x v="8"/>
    <s v="VariCap6 Expandable Binder"/>
    <x v="2444"/>
    <n v="4"/>
    <n v="0.2"/>
    <n v="18.683999999999997"/>
  </r>
  <r>
    <n v="2996"/>
    <x v="1487"/>
    <x v="2"/>
    <x v="686"/>
    <d v="2011-07-21T00:00:00"/>
    <s v="Standard Class"/>
    <s v="PB-19150"/>
    <s v="Philip Brown"/>
    <x v="1"/>
    <s v="United States"/>
    <s v="Phoenix"/>
    <x v="16"/>
    <n v="85023"/>
    <x v="1"/>
    <s v="OFF-ST-10000760"/>
    <x v="1"/>
    <x v="4"/>
    <s v="Eldon Fold 'N Roll Cart System"/>
    <x v="2336"/>
    <n v="5"/>
    <n v="0.2"/>
    <n v="6.2910000000000004"/>
  </r>
  <r>
    <n v="2997"/>
    <x v="1488"/>
    <x v="2"/>
    <x v="261"/>
    <d v="2011-06-25T00:00:00"/>
    <s v="Standard Class"/>
    <s v="NW-18400"/>
    <s v="Natalie Webber"/>
    <x v="1"/>
    <s v="United States"/>
    <s v="Philadelphia"/>
    <x v="9"/>
    <n v="19120"/>
    <x v="3"/>
    <s v="OFF-EN-10001539"/>
    <x v="1"/>
    <x v="12"/>
    <s v="Staples"/>
    <x v="1730"/>
    <n v="4"/>
    <n v="0.2"/>
    <n v="8.4024000000000001"/>
  </r>
  <r>
    <n v="2998"/>
    <x v="1488"/>
    <x v="2"/>
    <x v="261"/>
    <d v="2011-06-25T00:00:00"/>
    <s v="Standard Class"/>
    <s v="NW-18400"/>
    <s v="Natalie Webber"/>
    <x v="1"/>
    <s v="United States"/>
    <s v="Philadelphia"/>
    <x v="9"/>
    <n v="19120"/>
    <x v="3"/>
    <s v="FUR-FU-10000550"/>
    <x v="0"/>
    <x v="5"/>
    <s v="Stacking Trays by OIC"/>
    <x v="2217"/>
    <n v="1"/>
    <n v="0.2"/>
    <n v="0.64739999999999964"/>
  </r>
  <r>
    <n v="2999"/>
    <x v="1488"/>
    <x v="2"/>
    <x v="261"/>
    <d v="2011-06-25T00:00:00"/>
    <s v="Standard Class"/>
    <s v="NW-18400"/>
    <s v="Natalie Webber"/>
    <x v="1"/>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1"/>
    <s v="United States"/>
    <s v="Philadelphia"/>
    <x v="9"/>
    <n v="19120"/>
    <x v="3"/>
    <s v="TEC-MA-10004521"/>
    <x v="2"/>
    <x v="15"/>
    <s v="Epson Perfection V600 Photo Scanner"/>
    <x v="2445"/>
    <n v="3"/>
    <n v="0.7"/>
    <n v="-172.49250000000001"/>
  </r>
  <r>
    <n v="3001"/>
    <x v="1488"/>
    <x v="2"/>
    <x v="261"/>
    <d v="2011-06-25T00:00:00"/>
    <s v="Standard Class"/>
    <s v="NW-18400"/>
    <s v="Natalie Webber"/>
    <x v="1"/>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1"/>
    <s v="United States"/>
    <s v="Philadelphia"/>
    <x v="9"/>
    <n v="19120"/>
    <x v="3"/>
    <s v="OFF-BI-10000069"/>
    <x v="1"/>
    <x v="8"/>
    <s v="GBC Prepunched Paper, 19-Hole, for Binding Systems, 24-lb"/>
    <x v="2447"/>
    <n v="2"/>
    <n v="0.7"/>
    <n v="-7.2048000000000023"/>
  </r>
  <r>
    <n v="3003"/>
    <x v="1489"/>
    <x v="1"/>
    <x v="761"/>
    <d v="2012-07-10T00:00:00"/>
    <s v="Standard Class"/>
    <s v="VP-21730"/>
    <s v="Victor Preis"/>
    <x v="3"/>
    <s v="United States"/>
    <s v="Sterling Heights"/>
    <x v="12"/>
    <n v="48310"/>
    <x v="2"/>
    <s v="OFF-BI-10003655"/>
    <x v="1"/>
    <x v="8"/>
    <s v="Durable Pressboard Binders"/>
    <x v="2448"/>
    <n v="5"/>
    <n v="0"/>
    <n v="8.93"/>
  </r>
  <r>
    <n v="3004"/>
    <x v="1490"/>
    <x v="3"/>
    <x v="819"/>
    <d v="2014-12-24T00:00:00"/>
    <s v="Standard Class"/>
    <s v="RD-19810"/>
    <s v="Ross DeVincentis"/>
    <x v="3"/>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3"/>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3"/>
    <s v="United States"/>
    <s v="Eau Claire"/>
    <x v="6"/>
    <n v="54703"/>
    <x v="2"/>
    <s v="OFF-BI-10000666"/>
    <x v="1"/>
    <x v="8"/>
    <s v="Surelock Post Binders"/>
    <x v="1296"/>
    <n v="3"/>
    <n v="0"/>
    <n v="45.839999999999996"/>
  </r>
  <r>
    <n v="3007"/>
    <x v="1493"/>
    <x v="3"/>
    <x v="119"/>
    <d v="2014-10-16T00:00:00"/>
    <s v="First Class"/>
    <s v="CR-12730"/>
    <s v="Craig Reiter"/>
    <x v="1"/>
    <s v="United States"/>
    <s v="New York City"/>
    <x v="15"/>
    <n v="10009"/>
    <x v="3"/>
    <s v="OFF-AP-10000828"/>
    <x v="1"/>
    <x v="9"/>
    <s v="Avanti 4.4 Cu. Ft. Refrigerator"/>
    <x v="2451"/>
    <n v="5"/>
    <n v="0"/>
    <n v="253.37199999999996"/>
  </r>
  <r>
    <n v="3008"/>
    <x v="1494"/>
    <x v="2"/>
    <x v="745"/>
    <d v="2011-10-29T00:00:00"/>
    <s v="Standard Class"/>
    <s v="AA-10375"/>
    <s v="Allen Armold"/>
    <x v="1"/>
    <s v="United States"/>
    <s v="Rancho Cucamonga"/>
    <x v="1"/>
    <n v="91730"/>
    <x v="1"/>
    <s v="OFF-BI-10002706"/>
    <x v="1"/>
    <x v="8"/>
    <s v="Avery Premier Heavy-Duty Binder with Round Locking Rings"/>
    <x v="2452"/>
    <n v="3"/>
    <n v="0.2"/>
    <n v="11.138399999999999"/>
  </r>
  <r>
    <n v="3009"/>
    <x v="1495"/>
    <x v="0"/>
    <x v="5"/>
    <d v="2013-12-07T00:00:00"/>
    <s v="First Class"/>
    <s v="JG-15160"/>
    <s v="James Galang"/>
    <x v="1"/>
    <s v="United States"/>
    <s v="Murray"/>
    <x v="0"/>
    <n v="42071"/>
    <x v="0"/>
    <s v="FUR-FU-10004748"/>
    <x v="0"/>
    <x v="5"/>
    <s v="Howard Miller 16&quot; Diameter Gallery Wall Clock"/>
    <x v="1868"/>
    <n v="3"/>
    <n v="0"/>
    <n v="74.809799999999996"/>
  </r>
  <r>
    <n v="3010"/>
    <x v="1496"/>
    <x v="0"/>
    <x v="197"/>
    <d v="2013-07-30T00:00:00"/>
    <s v="Standard Class"/>
    <s v="RR-19525"/>
    <s v="Rick Reed"/>
    <x v="2"/>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3"/>
    <s v="United States"/>
    <s v="Louisville"/>
    <x v="22"/>
    <n v="80027"/>
    <x v="1"/>
    <s v="OFF-BI-10000773"/>
    <x v="1"/>
    <x v="8"/>
    <s v="Insertable Tab Post Binder Dividers"/>
    <x v="2454"/>
    <n v="5"/>
    <n v="0.7"/>
    <n v="-9.222999999999999"/>
  </r>
  <r>
    <n v="3012"/>
    <x v="1497"/>
    <x v="3"/>
    <x v="827"/>
    <d v="2014-04-24T00:00:00"/>
    <s v="Standard Class"/>
    <s v="SR-20425"/>
    <s v="Sharelle Roach"/>
    <x v="3"/>
    <s v="United States"/>
    <s v="Louisville"/>
    <x v="22"/>
    <n v="80027"/>
    <x v="1"/>
    <s v="TEC-MA-10000822"/>
    <x v="2"/>
    <x v="15"/>
    <s v="Lexmark MX611dhe Monochrome Laser Printer"/>
    <x v="2455"/>
    <n v="5"/>
    <n v="0.7"/>
    <n v="-3399.9800000000009"/>
  </r>
  <r>
    <n v="3013"/>
    <x v="1497"/>
    <x v="3"/>
    <x v="827"/>
    <d v="2014-04-24T00:00:00"/>
    <s v="Standard Class"/>
    <s v="SR-20425"/>
    <s v="Sharelle Roach"/>
    <x v="3"/>
    <s v="United States"/>
    <s v="Louisville"/>
    <x v="22"/>
    <n v="80027"/>
    <x v="1"/>
    <s v="OFF-BI-10001543"/>
    <x v="1"/>
    <x v="8"/>
    <s v="GBC VeloBinder Manual Binding System"/>
    <x v="2456"/>
    <n v="2"/>
    <n v="0.7"/>
    <n v="-15.835599999999999"/>
  </r>
  <r>
    <n v="3014"/>
    <x v="1497"/>
    <x v="3"/>
    <x v="827"/>
    <d v="2014-04-24T00:00:00"/>
    <s v="Standard Class"/>
    <s v="SR-20425"/>
    <s v="Sharelle Roach"/>
    <x v="3"/>
    <s v="United States"/>
    <s v="Louisville"/>
    <x v="22"/>
    <n v="80027"/>
    <x v="1"/>
    <s v="OFF-BI-10003355"/>
    <x v="1"/>
    <x v="8"/>
    <s v="Cardinal Holdit Business Card Pockets"/>
    <x v="2457"/>
    <n v="6"/>
    <n v="0.7"/>
    <n v="-6.573599999999999"/>
  </r>
  <r>
    <n v="3015"/>
    <x v="1497"/>
    <x v="3"/>
    <x v="827"/>
    <d v="2014-04-24T00:00:00"/>
    <s v="Standard Class"/>
    <s v="SR-20425"/>
    <s v="Sharelle Roach"/>
    <x v="3"/>
    <s v="United States"/>
    <s v="Louisville"/>
    <x v="22"/>
    <n v="80027"/>
    <x v="1"/>
    <s v="OFF-PA-10002005"/>
    <x v="1"/>
    <x v="10"/>
    <s v="Xerox 225"/>
    <x v="561"/>
    <n v="4"/>
    <n v="0.2"/>
    <n v="7.2576000000000001"/>
  </r>
  <r>
    <n v="3016"/>
    <x v="1498"/>
    <x v="1"/>
    <x v="14"/>
    <d v="2012-09-21T00:00:00"/>
    <s v="Standard Class"/>
    <s v="LS-16975"/>
    <s v="Lindsay Shagiari"/>
    <x v="3"/>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3"/>
    <s v="United States"/>
    <s v="Pharr"/>
    <x v="5"/>
    <n v="78577"/>
    <x v="2"/>
    <s v="OFF-ST-10002743"/>
    <x v="1"/>
    <x v="4"/>
    <s v="SAFCO Boltless Steel Shelving"/>
    <x v="2459"/>
    <n v="8"/>
    <n v="0.2"/>
    <n v="-172.73280000000005"/>
  </r>
  <r>
    <n v="3018"/>
    <x v="1499"/>
    <x v="0"/>
    <x v="828"/>
    <d v="2013-08-31T00:00:00"/>
    <s v="Standard Class"/>
    <s v="MH-18115"/>
    <s v="Mick Hernandez"/>
    <x v="3"/>
    <s v="United States"/>
    <s v="Pharr"/>
    <x v="5"/>
    <n v="78577"/>
    <x v="2"/>
    <s v="FUR-FU-10004973"/>
    <x v="0"/>
    <x v="5"/>
    <s v="Flat Face Poster Frame"/>
    <x v="1832"/>
    <n v="3"/>
    <n v="0.6"/>
    <n v="-10.173599999999997"/>
  </r>
  <r>
    <n v="3019"/>
    <x v="1499"/>
    <x v="0"/>
    <x v="828"/>
    <d v="2013-08-31T00:00:00"/>
    <s v="Standard Class"/>
    <s v="MH-18115"/>
    <s v="Mick Hernandez"/>
    <x v="3"/>
    <s v="United States"/>
    <s v="Pharr"/>
    <x v="5"/>
    <n v="78577"/>
    <x v="2"/>
    <s v="TEC-AC-10002842"/>
    <x v="2"/>
    <x v="11"/>
    <s v="WD My Passport Ultra 2TB Portable External Hard Drive"/>
    <x v="2460"/>
    <n v="7"/>
    <n v="0.2"/>
    <n v="-33.319999999999965"/>
  </r>
  <r>
    <n v="3020"/>
    <x v="1500"/>
    <x v="1"/>
    <x v="627"/>
    <d v="2012-11-14T00:00:00"/>
    <s v="Standard Class"/>
    <s v="SC-20095"/>
    <s v="Sanjit Chand"/>
    <x v="1"/>
    <s v="United States"/>
    <s v="West Jordan"/>
    <x v="7"/>
    <n v="84084"/>
    <x v="1"/>
    <s v="OFF-FA-10002701"/>
    <x v="1"/>
    <x v="13"/>
    <s v="Alliance Rubber Bands"/>
    <x v="1325"/>
    <n v="3"/>
    <n v="0"/>
    <n v="0.20159999999999978"/>
  </r>
  <r>
    <n v="3021"/>
    <x v="1500"/>
    <x v="1"/>
    <x v="627"/>
    <d v="2012-11-14T00:00:00"/>
    <s v="Standard Class"/>
    <s v="SC-20095"/>
    <s v="Sanjit Chand"/>
    <x v="1"/>
    <s v="United States"/>
    <s v="West Jordan"/>
    <x v="7"/>
    <n v="84084"/>
    <x v="1"/>
    <s v="OFF-PA-10001125"/>
    <x v="1"/>
    <x v="10"/>
    <s v="Xerox 1988"/>
    <x v="1663"/>
    <n v="3"/>
    <n v="0"/>
    <n v="41.822999999999993"/>
  </r>
  <r>
    <n v="3022"/>
    <x v="1500"/>
    <x v="1"/>
    <x v="627"/>
    <d v="2012-11-14T00:00:00"/>
    <s v="Standard Class"/>
    <s v="SC-20095"/>
    <s v="Sanjit Chand"/>
    <x v="1"/>
    <s v="United States"/>
    <s v="West Jordan"/>
    <x v="7"/>
    <n v="84084"/>
    <x v="1"/>
    <s v="FUR-FU-10004090"/>
    <x v="0"/>
    <x v="5"/>
    <s v="Executive Impressions 14&quot; Contract Wall Clock"/>
    <x v="2461"/>
    <n v="3"/>
    <n v="0"/>
    <n v="22.007699999999996"/>
  </r>
  <r>
    <n v="3023"/>
    <x v="1500"/>
    <x v="1"/>
    <x v="627"/>
    <d v="2012-11-14T00:00:00"/>
    <s v="Standard Class"/>
    <s v="SC-20095"/>
    <s v="Sanjit Chand"/>
    <x v="1"/>
    <s v="United States"/>
    <s v="West Jordan"/>
    <x v="7"/>
    <n v="84084"/>
    <x v="1"/>
    <s v="OFF-BI-10001510"/>
    <x v="1"/>
    <x v="8"/>
    <s v="Deluxe Heavy-Duty Vinyl Round Ring Binder"/>
    <x v="2462"/>
    <n v="5"/>
    <n v="0.2"/>
    <n v="28.65"/>
  </r>
  <r>
    <n v="3024"/>
    <x v="1501"/>
    <x v="3"/>
    <x v="701"/>
    <d v="2014-11-24T00:00:00"/>
    <s v="Standard Class"/>
    <s v="JB-16000"/>
    <s v="Joy Bell-"/>
    <x v="1"/>
    <s v="United States"/>
    <s v="Brownsville"/>
    <x v="5"/>
    <n v="78521"/>
    <x v="2"/>
    <s v="FUR-BO-10002202"/>
    <x v="0"/>
    <x v="0"/>
    <s v="Atlantic Metals Mobile 2-Shelf Bookcases, Custom Colors"/>
    <x v="2463"/>
    <n v="2"/>
    <n v="0.32"/>
    <n v="-14.458800000000025"/>
  </r>
  <r>
    <n v="3025"/>
    <x v="1502"/>
    <x v="1"/>
    <x v="627"/>
    <d v="2012-11-13T00:00:00"/>
    <s v="Standard Class"/>
    <s v="AC-10450"/>
    <s v="Amy Cox"/>
    <x v="1"/>
    <s v="United States"/>
    <s v="New York City"/>
    <x v="15"/>
    <n v="10011"/>
    <x v="3"/>
    <s v="OFF-BI-10001922"/>
    <x v="1"/>
    <x v="8"/>
    <s v="Storex Dura Pro Binders"/>
    <x v="2464"/>
    <n v="11"/>
    <n v="0.2"/>
    <n v="17.641799999999996"/>
  </r>
  <r>
    <n v="3026"/>
    <x v="1502"/>
    <x v="1"/>
    <x v="627"/>
    <d v="2012-11-13T00:00:00"/>
    <s v="Standard Class"/>
    <s v="AC-10450"/>
    <s v="Amy Cox"/>
    <x v="1"/>
    <s v="United States"/>
    <s v="New York City"/>
    <x v="15"/>
    <n v="10011"/>
    <x v="3"/>
    <s v="OFF-PA-10001667"/>
    <x v="1"/>
    <x v="10"/>
    <s v="Great White Multi-Use Recycled Paper (20Lb. and 84 Bright)"/>
    <x v="1465"/>
    <n v="3"/>
    <n v="0"/>
    <n v="8.0730000000000004"/>
  </r>
  <r>
    <n v="3027"/>
    <x v="1503"/>
    <x v="3"/>
    <x v="300"/>
    <d v="2014-04-27T00:00:00"/>
    <s v="Standard Class"/>
    <s v="MO-17800"/>
    <s v="Meg O'Connel"/>
    <x v="3"/>
    <s v="United States"/>
    <s v="Philadelphia"/>
    <x v="9"/>
    <n v="19140"/>
    <x v="3"/>
    <s v="FUR-FU-10001488"/>
    <x v="0"/>
    <x v="5"/>
    <s v="Tenex 46&quot; x 60&quot; Computer Anti-Static Chairmat, Rectangular Shaped"/>
    <x v="1825"/>
    <n v="3"/>
    <n v="0.2"/>
    <n v="0"/>
  </r>
  <r>
    <n v="3028"/>
    <x v="1504"/>
    <x v="2"/>
    <x v="829"/>
    <d v="2011-08-24T00:00:00"/>
    <s v="Same Day"/>
    <s v="RB-19645"/>
    <s v="Robert Barroso"/>
    <x v="2"/>
    <s v="United States"/>
    <s v="Billings"/>
    <x v="37"/>
    <n v="59102"/>
    <x v="1"/>
    <s v="OFF-BI-10002799"/>
    <x v="1"/>
    <x v="8"/>
    <s v="SlimView Poly Binder, 3/8&quot;"/>
    <x v="1838"/>
    <n v="2"/>
    <n v="0.2"/>
    <n v="2.6935999999999991"/>
  </r>
  <r>
    <n v="3029"/>
    <x v="1505"/>
    <x v="3"/>
    <x v="94"/>
    <d v="2014-12-22T00:00:00"/>
    <s v="Standard Class"/>
    <s v="AI-10855"/>
    <s v="Arianne Irving"/>
    <x v="1"/>
    <s v="United States"/>
    <s v="Chesapeake"/>
    <x v="17"/>
    <n v="23320"/>
    <x v="0"/>
    <s v="FUR-CH-10003846"/>
    <x v="0"/>
    <x v="1"/>
    <s v="Hon Valutask Swivel Chairs"/>
    <x v="2465"/>
    <n v="5"/>
    <n v="0"/>
    <n v="80.78400000000002"/>
  </r>
  <r>
    <n v="3030"/>
    <x v="1506"/>
    <x v="0"/>
    <x v="830"/>
    <d v="2013-03-29T00:00:00"/>
    <s v="Standard Class"/>
    <s v="DR-12880"/>
    <s v="Dan Reichenbach"/>
    <x v="2"/>
    <s v="United States"/>
    <s v="Gresham"/>
    <x v="21"/>
    <n v="97030"/>
    <x v="1"/>
    <s v="TEC-PH-10003691"/>
    <x v="2"/>
    <x v="7"/>
    <s v="BlackBerry Q10"/>
    <x v="2466"/>
    <n v="4"/>
    <n v="0.2"/>
    <n v="25.198000000000008"/>
  </r>
  <r>
    <n v="3031"/>
    <x v="1507"/>
    <x v="1"/>
    <x v="481"/>
    <d v="2012-09-27T00:00:00"/>
    <s v="Standard Class"/>
    <s v="DM-12955"/>
    <s v="Dario Medina"/>
    <x v="2"/>
    <s v="United States"/>
    <s v="Lincoln Park"/>
    <x v="12"/>
    <n v="48146"/>
    <x v="2"/>
    <s v="FUR-BO-10000468"/>
    <x v="0"/>
    <x v="0"/>
    <s v="O'Sullivan 2-Shelf Heavy-Duty Bookcases"/>
    <x v="1949"/>
    <n v="4"/>
    <n v="0"/>
    <n v="31.091200000000015"/>
  </r>
  <r>
    <n v="3032"/>
    <x v="1507"/>
    <x v="1"/>
    <x v="481"/>
    <d v="2012-09-27T00:00:00"/>
    <s v="Standard Class"/>
    <s v="DM-12955"/>
    <s v="Dario Medina"/>
    <x v="2"/>
    <s v="United States"/>
    <s v="Lincoln Park"/>
    <x v="12"/>
    <n v="48146"/>
    <x v="2"/>
    <s v="OFF-AR-10001044"/>
    <x v="1"/>
    <x v="6"/>
    <s v="BOSTON Ranger #55 Pencil Sharpener, Black"/>
    <x v="2467"/>
    <n v="1"/>
    <n v="0"/>
    <n v="7.5370999999999988"/>
  </r>
  <r>
    <n v="3033"/>
    <x v="1508"/>
    <x v="0"/>
    <x v="831"/>
    <d v="2013-11-27T00:00:00"/>
    <s v="Standard Class"/>
    <s v="JH-16180"/>
    <s v="Justin Hirsh"/>
    <x v="1"/>
    <s v="United States"/>
    <s v="Gresham"/>
    <x v="21"/>
    <n v="97030"/>
    <x v="1"/>
    <s v="FUR-CH-10003833"/>
    <x v="0"/>
    <x v="1"/>
    <s v="Novimex Fabric Task Chair"/>
    <x v="2468"/>
    <n v="4"/>
    <n v="0.2"/>
    <n v="-12.196000000000005"/>
  </r>
  <r>
    <n v="3034"/>
    <x v="1509"/>
    <x v="3"/>
    <x v="118"/>
    <d v="2014-09-22T00:00:00"/>
    <s v="Standard Class"/>
    <s v="AB-10060"/>
    <s v="Adam Bellavance"/>
    <x v="3"/>
    <s v="United States"/>
    <s v="Philadelphia"/>
    <x v="9"/>
    <n v="19143"/>
    <x v="3"/>
    <s v="OFF-PA-10004355"/>
    <x v="1"/>
    <x v="10"/>
    <s v="Xerox 231"/>
    <x v="561"/>
    <n v="4"/>
    <n v="0.2"/>
    <n v="7.2576000000000001"/>
  </r>
  <r>
    <n v="3035"/>
    <x v="1510"/>
    <x v="1"/>
    <x v="832"/>
    <d v="2012-06-16T00:00:00"/>
    <s v="Standard Class"/>
    <s v="BD-11605"/>
    <s v="Brian Dahlen"/>
    <x v="1"/>
    <s v="United States"/>
    <s v="Monroe"/>
    <x v="28"/>
    <n v="71203"/>
    <x v="0"/>
    <s v="TEC-AC-10003038"/>
    <x v="2"/>
    <x v="11"/>
    <s v="Kingston Digital DataTraveler 16GB USB 2.0"/>
    <x v="2469"/>
    <n v="6"/>
    <n v="0"/>
    <n v="10.202999999999994"/>
  </r>
  <r>
    <n v="3036"/>
    <x v="1510"/>
    <x v="1"/>
    <x v="832"/>
    <d v="2012-06-16T00:00:00"/>
    <s v="Standard Class"/>
    <s v="BD-11605"/>
    <s v="Brian Dahlen"/>
    <x v="1"/>
    <s v="United States"/>
    <s v="Monroe"/>
    <x v="28"/>
    <n v="71203"/>
    <x v="0"/>
    <s v="OFF-BI-10002799"/>
    <x v="1"/>
    <x v="8"/>
    <s v="SlimView Poly Binder, 3/8&quot;"/>
    <x v="2470"/>
    <n v="7"/>
    <n v="0"/>
    <n v="16.679599999999997"/>
  </r>
  <r>
    <n v="3037"/>
    <x v="1510"/>
    <x v="1"/>
    <x v="832"/>
    <d v="2012-06-16T00:00:00"/>
    <s v="Standard Class"/>
    <s v="BD-11605"/>
    <s v="Brian Dahlen"/>
    <x v="1"/>
    <s v="United States"/>
    <s v="Monroe"/>
    <x v="28"/>
    <n v="71203"/>
    <x v="0"/>
    <s v="OFF-AR-10003582"/>
    <x v="1"/>
    <x v="6"/>
    <s v="Boston Electric Pencil Sharpener, Model 1818, Charcoal Black"/>
    <x v="2471"/>
    <n v="2"/>
    <n v="0"/>
    <n v="15.764000000000003"/>
  </r>
  <r>
    <n v="3038"/>
    <x v="1510"/>
    <x v="1"/>
    <x v="832"/>
    <d v="2012-06-16T00:00:00"/>
    <s v="Standard Class"/>
    <s v="BD-11605"/>
    <s v="Brian Dahlen"/>
    <x v="1"/>
    <s v="United States"/>
    <s v="Monroe"/>
    <x v="28"/>
    <n v="71203"/>
    <x v="0"/>
    <s v="OFF-PA-10004451"/>
    <x v="1"/>
    <x v="10"/>
    <s v="Xerox 222"/>
    <x v="56"/>
    <n v="5"/>
    <n v="0"/>
    <n v="15.552000000000001"/>
  </r>
  <r>
    <n v="3039"/>
    <x v="1510"/>
    <x v="1"/>
    <x v="832"/>
    <d v="2012-06-16T00:00:00"/>
    <s v="Standard Class"/>
    <s v="BD-11605"/>
    <s v="Brian Dahlen"/>
    <x v="1"/>
    <s v="United States"/>
    <s v="Monroe"/>
    <x v="28"/>
    <n v="71203"/>
    <x v="0"/>
    <s v="FUR-FU-10004666"/>
    <x v="0"/>
    <x v="5"/>
    <s v="DAX Clear Channel Poster Frame"/>
    <x v="2472"/>
    <n v="2"/>
    <n v="0"/>
    <n v="10.789200000000001"/>
  </r>
  <r>
    <n v="3040"/>
    <x v="1511"/>
    <x v="3"/>
    <x v="621"/>
    <d v="2014-10-09T00:00:00"/>
    <s v="Standard Class"/>
    <s v="AS-10045"/>
    <s v="Aaron Smayling"/>
    <x v="2"/>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1"/>
    <s v="United States"/>
    <s v="Chattanooga"/>
    <x v="18"/>
    <n v="37421"/>
    <x v="0"/>
    <s v="FUR-FU-10004270"/>
    <x v="0"/>
    <x v="5"/>
    <s v="Eldon Image Series Desk Accessories, Burgundy"/>
    <x v="2474"/>
    <n v="5"/>
    <n v="0.2"/>
    <n v="3.3439999999999994"/>
  </r>
  <r>
    <n v="3042"/>
    <x v="1513"/>
    <x v="3"/>
    <x v="220"/>
    <d v="2014-09-13T00:00:00"/>
    <s v="Same Day"/>
    <s v="KF-16285"/>
    <s v="Karen Ferguson"/>
    <x v="3"/>
    <s v="United States"/>
    <s v="Long Beach"/>
    <x v="1"/>
    <n v="90805"/>
    <x v="1"/>
    <s v="OFF-PA-10003172"/>
    <x v="1"/>
    <x v="10"/>
    <s v="Xerox 1996"/>
    <x v="91"/>
    <n v="2"/>
    <n v="0"/>
    <n v="6.2208000000000006"/>
  </r>
  <r>
    <n v="3043"/>
    <x v="1513"/>
    <x v="3"/>
    <x v="220"/>
    <d v="2014-09-13T00:00:00"/>
    <s v="Same Day"/>
    <s v="KF-16285"/>
    <s v="Karen Ferguson"/>
    <x v="3"/>
    <s v="United States"/>
    <s v="Long Beach"/>
    <x v="1"/>
    <n v="90805"/>
    <x v="1"/>
    <s v="OFF-EN-10002312"/>
    <x v="1"/>
    <x v="12"/>
    <s v="#10 Self-Seal White Envelopes"/>
    <x v="2475"/>
    <n v="2"/>
    <n v="0"/>
    <n v="10.8682"/>
  </r>
  <r>
    <n v="3044"/>
    <x v="1513"/>
    <x v="3"/>
    <x v="220"/>
    <d v="2014-09-13T00:00:00"/>
    <s v="Same Day"/>
    <s v="KF-16285"/>
    <s v="Karen Ferguson"/>
    <x v="3"/>
    <s v="United States"/>
    <s v="Long Beach"/>
    <x v="1"/>
    <n v="90805"/>
    <x v="1"/>
    <s v="FUR-CH-10002320"/>
    <x v="0"/>
    <x v="1"/>
    <s v="Hon Pagoda Stacking Chairs"/>
    <x v="2476"/>
    <n v="8"/>
    <n v="0.2"/>
    <n v="256.78399999999976"/>
  </r>
  <r>
    <n v="3045"/>
    <x v="1514"/>
    <x v="1"/>
    <x v="28"/>
    <d v="2012-05-02T00:00:00"/>
    <s v="Second Class"/>
    <s v="BP-11230"/>
    <s v="Benjamin Patterson"/>
    <x v="1"/>
    <s v="United States"/>
    <s v="Troy"/>
    <x v="24"/>
    <n v="45373"/>
    <x v="3"/>
    <s v="TEC-PH-10001530"/>
    <x v="2"/>
    <x v="7"/>
    <s v="Cisco Unified IP Phone 7945G VoIP phone"/>
    <x v="2477"/>
    <n v="5"/>
    <n v="0.4"/>
    <n v="-255.74250000000001"/>
  </r>
  <r>
    <n v="3046"/>
    <x v="1515"/>
    <x v="3"/>
    <x v="44"/>
    <d v="2014-11-11T00:00:00"/>
    <s v="Second Class"/>
    <s v="CC-12430"/>
    <s v="Chuck Clark"/>
    <x v="3"/>
    <s v="United States"/>
    <s v="Minneapolis"/>
    <x v="11"/>
    <n v="55407"/>
    <x v="2"/>
    <s v="OFF-AR-10001216"/>
    <x v="1"/>
    <x v="6"/>
    <s v="Newell 339"/>
    <x v="2255"/>
    <n v="5"/>
    <n v="0"/>
    <n v="3.6139999999999994"/>
  </r>
  <r>
    <n v="3047"/>
    <x v="1515"/>
    <x v="3"/>
    <x v="44"/>
    <d v="2014-11-11T00:00:00"/>
    <s v="Second Class"/>
    <s v="CC-12430"/>
    <s v="Chuck Clark"/>
    <x v="3"/>
    <s v="United States"/>
    <s v="Minneapolis"/>
    <x v="11"/>
    <n v="55407"/>
    <x v="2"/>
    <s v="OFF-PA-10003127"/>
    <x v="1"/>
    <x v="10"/>
    <s v="Staples"/>
    <x v="978"/>
    <n v="1"/>
    <n v="0"/>
    <n v="12.134799999999998"/>
  </r>
  <r>
    <n v="3048"/>
    <x v="1516"/>
    <x v="2"/>
    <x v="587"/>
    <d v="2011-10-04T00:00:00"/>
    <s v="Standard Class"/>
    <s v="DB-13615"/>
    <s v="Doug Bickford"/>
    <x v="1"/>
    <s v="United States"/>
    <s v="Seattle"/>
    <x v="4"/>
    <n v="98105"/>
    <x v="1"/>
    <s v="OFF-BI-10003910"/>
    <x v="1"/>
    <x v="8"/>
    <s v="DXL Angle-View Binders with Locking Rings by Samsill"/>
    <x v="752"/>
    <n v="7"/>
    <n v="0.2"/>
    <n v="13.4925"/>
  </r>
  <r>
    <n v="3049"/>
    <x v="1517"/>
    <x v="3"/>
    <x v="459"/>
    <d v="2014-04-05T00:00:00"/>
    <s v="First Class"/>
    <s v="TC-21475"/>
    <s v="Tony Chapman"/>
    <x v="3"/>
    <s v="United States"/>
    <s v="Columbus"/>
    <x v="32"/>
    <n v="31907"/>
    <x v="0"/>
    <s v="FUR-TA-10004534"/>
    <x v="0"/>
    <x v="3"/>
    <s v="Bevis 44 x 96 Conference Tables"/>
    <x v="1764"/>
    <n v="2"/>
    <n v="0"/>
    <n v="70.005999999999972"/>
  </r>
  <r>
    <n v="3050"/>
    <x v="1517"/>
    <x v="3"/>
    <x v="459"/>
    <d v="2014-04-05T00:00:00"/>
    <s v="First Class"/>
    <s v="TC-21475"/>
    <s v="Tony Chapman"/>
    <x v="3"/>
    <s v="United States"/>
    <s v="Columbus"/>
    <x v="32"/>
    <n v="31907"/>
    <x v="0"/>
    <s v="TEC-AC-10000892"/>
    <x v="2"/>
    <x v="11"/>
    <s v="NETGEAR N750 Dual Band Wi-Fi Gigabit Router"/>
    <x v="310"/>
    <n v="4"/>
    <n v="0"/>
    <n v="129.6"/>
  </r>
  <r>
    <n v="3051"/>
    <x v="1518"/>
    <x v="3"/>
    <x v="833"/>
    <d v="2014-10-12T00:00:00"/>
    <s v="Standard Class"/>
    <s v="NZ-18565"/>
    <s v="Nick Zandusky"/>
    <x v="3"/>
    <s v="United States"/>
    <s v="Meridian"/>
    <x v="45"/>
    <n v="83642"/>
    <x v="1"/>
    <s v="FUR-FU-10003247"/>
    <x v="0"/>
    <x v="5"/>
    <s v="36X48 HARDFLOOR CHAIRMAT"/>
    <x v="108"/>
    <n v="2"/>
    <n v="0"/>
    <n v="2.9371999999999971"/>
  </r>
  <r>
    <n v="3052"/>
    <x v="1518"/>
    <x v="3"/>
    <x v="833"/>
    <d v="2014-10-12T00:00:00"/>
    <s v="Standard Class"/>
    <s v="NZ-18565"/>
    <s v="Nick Zandusky"/>
    <x v="3"/>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3"/>
    <s v="United States"/>
    <s v="Meridian"/>
    <x v="45"/>
    <n v="83642"/>
    <x v="1"/>
    <s v="OFF-PA-10001295"/>
    <x v="1"/>
    <x v="10"/>
    <s v="Computer Printout Paper with Letter-Trim Perforations"/>
    <x v="2479"/>
    <n v="2"/>
    <n v="0"/>
    <n v="18.211199999999998"/>
  </r>
  <r>
    <n v="3054"/>
    <x v="1519"/>
    <x v="0"/>
    <x v="526"/>
    <d v="2013-04-15T00:00:00"/>
    <s v="Second Class"/>
    <s v="SW-20350"/>
    <s v="Sean Wendt"/>
    <x v="3"/>
    <s v="United States"/>
    <s v="Detroit"/>
    <x v="12"/>
    <n v="48227"/>
    <x v="2"/>
    <s v="TEC-PH-10002555"/>
    <x v="2"/>
    <x v="7"/>
    <s v="Nortel Meridian M5316 Digital phone"/>
    <x v="2480"/>
    <n v="2"/>
    <n v="0"/>
    <n v="134.654"/>
  </r>
  <r>
    <n v="3055"/>
    <x v="1519"/>
    <x v="0"/>
    <x v="526"/>
    <d v="2013-04-15T00:00:00"/>
    <s v="Second Class"/>
    <s v="SW-20350"/>
    <s v="Sean Wendt"/>
    <x v="3"/>
    <s v="United States"/>
    <s v="Detroit"/>
    <x v="12"/>
    <n v="48227"/>
    <x v="2"/>
    <s v="OFF-BI-10000831"/>
    <x v="1"/>
    <x v="8"/>
    <s v="Storex Flexible Poly Binders with Double Pockets"/>
    <x v="267"/>
    <n v="2"/>
    <n v="0"/>
    <n v="2.4287999999999998"/>
  </r>
  <r>
    <n v="3056"/>
    <x v="1520"/>
    <x v="1"/>
    <x v="834"/>
    <d v="2012-09-01T00:00:00"/>
    <s v="Standard Class"/>
    <s v="TS-21370"/>
    <s v="Todd Sumrall"/>
    <x v="2"/>
    <s v="United States"/>
    <s v="Chicago"/>
    <x v="10"/>
    <n v="60623"/>
    <x v="2"/>
    <s v="TEC-CO-10001046"/>
    <x v="2"/>
    <x v="16"/>
    <s v="Canon Imageclass D680 Copier / Fax"/>
    <x v="2481"/>
    <n v="5"/>
    <n v="0.2"/>
    <n v="874.98749999999984"/>
  </r>
  <r>
    <n v="3057"/>
    <x v="1521"/>
    <x v="3"/>
    <x v="15"/>
    <d v="2014-10-25T00:00:00"/>
    <s v="Second Class"/>
    <s v="HH-15010"/>
    <s v="Hilary Holden"/>
    <x v="2"/>
    <s v="United States"/>
    <s v="San Francisco"/>
    <x v="1"/>
    <n v="94110"/>
    <x v="1"/>
    <s v="OFF-EN-10002973"/>
    <x v="1"/>
    <x v="12"/>
    <s v="Ampad #10 Peel &amp; Seel Holiday Envelopes"/>
    <x v="2482"/>
    <n v="2"/>
    <n v="0"/>
    <n v="4.3008000000000006"/>
  </r>
  <r>
    <n v="3058"/>
    <x v="1521"/>
    <x v="3"/>
    <x v="15"/>
    <d v="2014-10-25T00:00:00"/>
    <s v="Second Class"/>
    <s v="HH-15010"/>
    <s v="Hilary Holden"/>
    <x v="2"/>
    <s v="United States"/>
    <s v="San Francisco"/>
    <x v="1"/>
    <n v="94110"/>
    <x v="1"/>
    <s v="OFF-LA-10001641"/>
    <x v="1"/>
    <x v="2"/>
    <s v="Avery 518"/>
    <x v="2483"/>
    <n v="10"/>
    <n v="0"/>
    <n v="15.120000000000001"/>
  </r>
  <r>
    <n v="3059"/>
    <x v="1521"/>
    <x v="3"/>
    <x v="15"/>
    <d v="2014-10-25T00:00:00"/>
    <s v="Second Class"/>
    <s v="HH-15010"/>
    <s v="Hilary Holden"/>
    <x v="2"/>
    <s v="United States"/>
    <s v="San Francisco"/>
    <x v="1"/>
    <n v="94110"/>
    <x v="1"/>
    <s v="FUR-FU-10003878"/>
    <x v="0"/>
    <x v="5"/>
    <s v="Linden 10&quot; Round Wall Clock, Black"/>
    <x v="2484"/>
    <n v="2"/>
    <n v="0"/>
    <n v="10.3904"/>
  </r>
  <r>
    <n v="3060"/>
    <x v="1521"/>
    <x v="3"/>
    <x v="15"/>
    <d v="2014-10-25T00:00:00"/>
    <s v="Second Class"/>
    <s v="HH-15010"/>
    <s v="Hilary Holden"/>
    <x v="2"/>
    <s v="United States"/>
    <s v="San Francisco"/>
    <x v="1"/>
    <n v="94110"/>
    <x v="1"/>
    <s v="FUR-TA-10003837"/>
    <x v="0"/>
    <x v="3"/>
    <s v="Anderson Hickey Conga Table Tops &amp; Accessories"/>
    <x v="2485"/>
    <n v="2"/>
    <n v="0.2"/>
    <n v="-3.3506000000000018"/>
  </r>
  <r>
    <n v="3061"/>
    <x v="1522"/>
    <x v="0"/>
    <x v="77"/>
    <d v="2013-11-13T00:00:00"/>
    <s v="Standard Class"/>
    <s v="DM-13345"/>
    <s v="Denise Monton"/>
    <x v="2"/>
    <s v="United States"/>
    <s v="Newark"/>
    <x v="24"/>
    <n v="43055"/>
    <x v="3"/>
    <s v="TEC-AC-10002800"/>
    <x v="2"/>
    <x v="11"/>
    <s v="Plantronics Audio 478 Stereo USB Headset"/>
    <x v="2486"/>
    <n v="3"/>
    <n v="0.2"/>
    <n v="22.495499999999989"/>
  </r>
  <r>
    <n v="3062"/>
    <x v="1523"/>
    <x v="3"/>
    <x v="448"/>
    <d v="2014-03-08T00:00:00"/>
    <s v="Standard Class"/>
    <s v="RE-19450"/>
    <s v="Richard Eichhorn"/>
    <x v="1"/>
    <s v="United States"/>
    <s v="Dallas"/>
    <x v="5"/>
    <n v="75081"/>
    <x v="2"/>
    <s v="OFF-PA-10001307"/>
    <x v="1"/>
    <x v="10"/>
    <s v="Important Message Pads, 50 4-1/4 x 5-1/2 Forms per Pad"/>
    <x v="2051"/>
    <n v="8"/>
    <n v="0.2"/>
    <n v="9.743999999999998"/>
  </r>
  <r>
    <n v="3063"/>
    <x v="1524"/>
    <x v="1"/>
    <x v="154"/>
    <d v="2012-11-29T00:00:00"/>
    <s v="First Class"/>
    <s v="JD-16150"/>
    <s v="Justin Deggeller"/>
    <x v="2"/>
    <s v="United States"/>
    <s v="Newark"/>
    <x v="13"/>
    <n v="19711"/>
    <x v="3"/>
    <s v="TEC-PH-10002350"/>
    <x v="2"/>
    <x v="7"/>
    <s v="Apple EarPods with Remote and Mic"/>
    <x v="2487"/>
    <n v="3"/>
    <n v="0"/>
    <n v="23.511599999999998"/>
  </r>
  <r>
    <n v="3064"/>
    <x v="1524"/>
    <x v="1"/>
    <x v="154"/>
    <d v="2012-11-29T00:00:00"/>
    <s v="First Class"/>
    <s v="JD-16150"/>
    <s v="Justin Deggeller"/>
    <x v="2"/>
    <s v="United States"/>
    <s v="Newark"/>
    <x v="13"/>
    <n v="19711"/>
    <x v="3"/>
    <s v="TEC-AC-10000397"/>
    <x v="2"/>
    <x v="11"/>
    <s v="Perixx PERIBOARD-512B, Ergonomic Split Keyboard"/>
    <x v="2488"/>
    <n v="3"/>
    <n v="0"/>
    <n v="7.3479000000000028"/>
  </r>
  <r>
    <n v="3065"/>
    <x v="1525"/>
    <x v="3"/>
    <x v="677"/>
    <d v="2014-03-19T00:00:00"/>
    <s v="Second Class"/>
    <s v="BF-11215"/>
    <s v="Benjamin Farhat"/>
    <x v="3"/>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3"/>
    <s v="United States"/>
    <s v="Albuquerque"/>
    <x v="27"/>
    <n v="87105"/>
    <x v="1"/>
    <s v="TEC-PH-10004531"/>
    <x v="2"/>
    <x v="7"/>
    <s v="OtterBox Commuter Series Case - iPhone 5 &amp; 5s"/>
    <x v="1196"/>
    <n v="8"/>
    <n v="0.2"/>
    <n v="49.257599999999996"/>
  </r>
  <r>
    <n v="3067"/>
    <x v="1525"/>
    <x v="3"/>
    <x v="677"/>
    <d v="2014-03-19T00:00:00"/>
    <s v="Second Class"/>
    <s v="BF-11215"/>
    <s v="Benjamin Farhat"/>
    <x v="3"/>
    <s v="United States"/>
    <s v="Albuquerque"/>
    <x v="27"/>
    <n v="87105"/>
    <x v="1"/>
    <s v="TEC-AC-10004001"/>
    <x v="2"/>
    <x v="11"/>
    <s v="Logitech Wireless Headset H600 Over-The-Head Design"/>
    <x v="2490"/>
    <n v="5"/>
    <n v="0"/>
    <n v="88.129500000000007"/>
  </r>
  <r>
    <n v="3068"/>
    <x v="1525"/>
    <x v="3"/>
    <x v="677"/>
    <d v="2014-03-19T00:00:00"/>
    <s v="Second Class"/>
    <s v="BF-11215"/>
    <s v="Benjamin Farhat"/>
    <x v="3"/>
    <s v="United States"/>
    <s v="Albuquerque"/>
    <x v="27"/>
    <n v="87105"/>
    <x v="1"/>
    <s v="OFF-PA-10001534"/>
    <x v="1"/>
    <x v="10"/>
    <s v="Xerox 230"/>
    <x v="1568"/>
    <n v="7"/>
    <n v="0"/>
    <n v="21.772800000000004"/>
  </r>
  <r>
    <n v="3069"/>
    <x v="1525"/>
    <x v="3"/>
    <x v="677"/>
    <d v="2014-03-19T00:00:00"/>
    <s v="Second Class"/>
    <s v="BF-11215"/>
    <s v="Benjamin Farhat"/>
    <x v="3"/>
    <s v="United States"/>
    <s v="Albuquerque"/>
    <x v="27"/>
    <n v="87105"/>
    <x v="1"/>
    <s v="OFF-PA-10001815"/>
    <x v="1"/>
    <x v="10"/>
    <s v="Xerox 1885"/>
    <x v="2491"/>
    <n v="6"/>
    <n v="0"/>
    <n v="138.35519999999997"/>
  </r>
  <r>
    <n v="3070"/>
    <x v="1526"/>
    <x v="3"/>
    <x v="329"/>
    <d v="2014-12-01T00:00:00"/>
    <s v="Same Day"/>
    <s v="ML-17755"/>
    <s v="Max Ludwig"/>
    <x v="3"/>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2"/>
    <s v="United States"/>
    <s v="Newark"/>
    <x v="13"/>
    <n v="19711"/>
    <x v="3"/>
    <s v="OFF-ST-10002011"/>
    <x v="1"/>
    <x v="4"/>
    <s v="Smead Adjustable Mobile File Trolley with Lockable Top"/>
    <x v="2493"/>
    <n v="7"/>
    <n v="0"/>
    <n v="792.26910000000021"/>
  </r>
  <r>
    <n v="3072"/>
    <x v="1527"/>
    <x v="2"/>
    <x v="664"/>
    <d v="2011-11-22T00:00:00"/>
    <s v="Standard Class"/>
    <s v="YC-21895"/>
    <s v="Yoseph Carroll"/>
    <x v="2"/>
    <s v="United States"/>
    <s v="Newark"/>
    <x v="13"/>
    <n v="19711"/>
    <x v="3"/>
    <s v="FUR-FU-10002379"/>
    <x v="0"/>
    <x v="5"/>
    <s v="Eldon Econocleat Chair Mats for Low Pile Carpets"/>
    <x v="2494"/>
    <n v="3"/>
    <n v="0"/>
    <n v="14.929199999999994"/>
  </r>
  <r>
    <n v="3073"/>
    <x v="1527"/>
    <x v="2"/>
    <x v="664"/>
    <d v="2011-11-22T00:00:00"/>
    <s v="Standard Class"/>
    <s v="YC-21895"/>
    <s v="Yoseph Carroll"/>
    <x v="2"/>
    <s v="United States"/>
    <s v="Newark"/>
    <x v="13"/>
    <n v="19711"/>
    <x v="3"/>
    <s v="OFF-AR-10003752"/>
    <x v="1"/>
    <x v="6"/>
    <s v="Deluxe Chalkboard Eraser Cleaner"/>
    <x v="2495"/>
    <n v="5"/>
    <n v="0"/>
    <n v="26.564999999999998"/>
  </r>
  <r>
    <n v="3074"/>
    <x v="1528"/>
    <x v="0"/>
    <x v="835"/>
    <d v="2013-01-05T00:00:00"/>
    <s v="First Class"/>
    <s v="LR-16915"/>
    <s v="Lena Radford"/>
    <x v="1"/>
    <s v="United States"/>
    <s v="Los Angeles"/>
    <x v="1"/>
    <n v="90045"/>
    <x v="1"/>
    <s v="OFF-ST-10003692"/>
    <x v="1"/>
    <x v="4"/>
    <s v="Recycled Steel Personal File for Hanging File Folders"/>
    <x v="2496"/>
    <n v="2"/>
    <n v="0"/>
    <n v="28.614999999999995"/>
  </r>
  <r>
    <n v="3075"/>
    <x v="1529"/>
    <x v="1"/>
    <x v="292"/>
    <d v="2012-10-08T00:00:00"/>
    <s v="Standard Class"/>
    <s v="BS-11755"/>
    <s v="Bruce Stewart"/>
    <x v="1"/>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3"/>
    <s v="United States"/>
    <s v="Dallas"/>
    <x v="5"/>
    <n v="75217"/>
    <x v="2"/>
    <s v="OFF-ST-10003306"/>
    <x v="1"/>
    <x v="4"/>
    <s v="Letter Size Cart"/>
    <x v="2498"/>
    <n v="3"/>
    <n v="0.2"/>
    <n v="38.572199999999953"/>
  </r>
  <r>
    <n v="3077"/>
    <x v="1530"/>
    <x v="2"/>
    <x v="836"/>
    <d v="2011-07-24T00:00:00"/>
    <s v="Standard Class"/>
    <s v="KM-16375"/>
    <s v="Katherine Murray"/>
    <x v="3"/>
    <s v="United States"/>
    <s v="Dallas"/>
    <x v="5"/>
    <n v="75217"/>
    <x v="2"/>
    <s v="FUR-FU-10003724"/>
    <x v="0"/>
    <x v="5"/>
    <s v="Westinghouse Clip-On Gooseneck Lamps"/>
    <x v="2499"/>
    <n v="5"/>
    <n v="0.6"/>
    <n v="-14.228999999999997"/>
  </r>
  <r>
    <n v="3078"/>
    <x v="1530"/>
    <x v="2"/>
    <x v="836"/>
    <d v="2011-07-24T00:00:00"/>
    <s v="Standard Class"/>
    <s v="KM-16375"/>
    <s v="Katherine Murray"/>
    <x v="3"/>
    <s v="United States"/>
    <s v="Dallas"/>
    <x v="5"/>
    <n v="75217"/>
    <x v="2"/>
    <s v="FUR-CH-10002024"/>
    <x v="0"/>
    <x v="1"/>
    <s v="HON 5400 Series Task Chairs for Big and Tall"/>
    <x v="2500"/>
    <n v="2"/>
    <n v="0.3"/>
    <n v="-140.19599999999997"/>
  </r>
  <r>
    <n v="3079"/>
    <x v="1531"/>
    <x v="2"/>
    <x v="371"/>
    <d v="2011-05-25T00:00:00"/>
    <s v="Standard Class"/>
    <s v="BT-11530"/>
    <s v="Bradley Talbott"/>
    <x v="3"/>
    <s v="United States"/>
    <s v="San Diego"/>
    <x v="1"/>
    <n v="92037"/>
    <x v="1"/>
    <s v="OFF-AR-10003514"/>
    <x v="1"/>
    <x v="6"/>
    <s v="4009 Highlighters by Sanford"/>
    <x v="2501"/>
    <n v="8"/>
    <n v="0"/>
    <n v="10.507199999999997"/>
  </r>
  <r>
    <n v="3080"/>
    <x v="1532"/>
    <x v="3"/>
    <x v="507"/>
    <d v="2014-09-06T00:00:00"/>
    <s v="First Class"/>
    <s v="KB-16405"/>
    <s v="Katrina Bavinger"/>
    <x v="3"/>
    <s v="United States"/>
    <s v="Apple Valley"/>
    <x v="1"/>
    <n v="92307"/>
    <x v="1"/>
    <s v="OFF-PA-10001800"/>
    <x v="1"/>
    <x v="10"/>
    <s v="Xerox 220"/>
    <x v="91"/>
    <n v="2"/>
    <n v="0"/>
    <n v="6.2208000000000006"/>
  </r>
  <r>
    <n v="3081"/>
    <x v="1532"/>
    <x v="3"/>
    <x v="507"/>
    <d v="2014-09-06T00:00:00"/>
    <s v="First Class"/>
    <s v="KB-16405"/>
    <s v="Katrina Bavinger"/>
    <x v="3"/>
    <s v="United States"/>
    <s v="Apple Valley"/>
    <x v="1"/>
    <n v="92307"/>
    <x v="1"/>
    <s v="TEC-PH-10003589"/>
    <x v="2"/>
    <x v="7"/>
    <s v="invisibleSHIELD by ZAGG Smudge-Free Screen Protector"/>
    <x v="752"/>
    <n v="3"/>
    <n v="0.2"/>
    <n v="15.111599999999999"/>
  </r>
  <r>
    <n v="3082"/>
    <x v="1533"/>
    <x v="3"/>
    <x v="837"/>
    <d v="2014-06-03T00:00:00"/>
    <s v="Standard Class"/>
    <s v="DW-13480"/>
    <s v="Dianna Wilson"/>
    <x v="3"/>
    <s v="United States"/>
    <s v="Louisville"/>
    <x v="0"/>
    <n v="40214"/>
    <x v="0"/>
    <s v="OFF-BI-10003364"/>
    <x v="1"/>
    <x v="8"/>
    <s v="Binding Machine Supplies"/>
    <x v="2502"/>
    <n v="2"/>
    <n v="0"/>
    <n v="28.0032"/>
  </r>
  <r>
    <n v="3083"/>
    <x v="1533"/>
    <x v="3"/>
    <x v="837"/>
    <d v="2014-06-03T00:00:00"/>
    <s v="Standard Class"/>
    <s v="DW-13480"/>
    <s v="Dianna Wilson"/>
    <x v="3"/>
    <s v="United States"/>
    <s v="Louisville"/>
    <x v="0"/>
    <n v="40214"/>
    <x v="0"/>
    <s v="TEC-PH-10002834"/>
    <x v="2"/>
    <x v="7"/>
    <s v="Google Nexus 5"/>
    <x v="2503"/>
    <n v="3"/>
    <n v="0"/>
    <n v="134.99250000000001"/>
  </r>
  <r>
    <n v="3084"/>
    <x v="1534"/>
    <x v="2"/>
    <x v="838"/>
    <d v="2011-02-04T00:00:00"/>
    <s v="Standard Class"/>
    <s v="JC-15340"/>
    <s v="Jasper Cacioppo"/>
    <x v="1"/>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1"/>
    <s v="United States"/>
    <s v="Houston"/>
    <x v="5"/>
    <n v="77070"/>
    <x v="2"/>
    <s v="OFF-BI-10004584"/>
    <x v="1"/>
    <x v="8"/>
    <s v="GBC ProClick 150 Presentation Binding System"/>
    <x v="2505"/>
    <n v="4"/>
    <n v="0.8"/>
    <n v="-417.09360000000004"/>
  </r>
  <r>
    <n v="3086"/>
    <x v="1535"/>
    <x v="3"/>
    <x v="839"/>
    <d v="2014-02-15T00:00:00"/>
    <s v="Standard Class"/>
    <s v="TP-21415"/>
    <s v="Tom Prescott"/>
    <x v="1"/>
    <s v="United States"/>
    <s v="Houston"/>
    <x v="5"/>
    <n v="77070"/>
    <x v="2"/>
    <s v="TEC-AC-10002402"/>
    <x v="2"/>
    <x v="11"/>
    <s v="Razer Kraken PRO Over Ear PC and Music Headset"/>
    <x v="2506"/>
    <n v="2"/>
    <n v="0.2"/>
    <n v="15.997999999999987"/>
  </r>
  <r>
    <n v="3087"/>
    <x v="1535"/>
    <x v="3"/>
    <x v="839"/>
    <d v="2014-02-15T00:00:00"/>
    <s v="Standard Class"/>
    <s v="TP-21415"/>
    <s v="Tom Prescott"/>
    <x v="1"/>
    <s v="United States"/>
    <s v="Houston"/>
    <x v="5"/>
    <n v="77070"/>
    <x v="2"/>
    <s v="FUR-FU-10000550"/>
    <x v="0"/>
    <x v="5"/>
    <s v="Stacking Trays by OIC"/>
    <x v="2217"/>
    <n v="2"/>
    <n v="0.6"/>
    <n v="-2.6892000000000005"/>
  </r>
  <r>
    <n v="3088"/>
    <x v="1535"/>
    <x v="3"/>
    <x v="839"/>
    <d v="2014-02-15T00:00:00"/>
    <s v="Standard Class"/>
    <s v="TP-21415"/>
    <s v="Tom Prescott"/>
    <x v="1"/>
    <s v="United States"/>
    <s v="Houston"/>
    <x v="5"/>
    <n v="77070"/>
    <x v="2"/>
    <s v="OFF-AP-10000055"/>
    <x v="1"/>
    <x v="9"/>
    <s v="Belkin F9S820V06 8 Outlet Surge"/>
    <x v="2507"/>
    <n v="2"/>
    <n v="0.8"/>
    <n v="-32.480000000000004"/>
  </r>
  <r>
    <n v="3089"/>
    <x v="1536"/>
    <x v="3"/>
    <x v="185"/>
    <d v="2014-04-03T00:00:00"/>
    <s v="Second Class"/>
    <s v="DB-12910"/>
    <s v="Daniel Byrd"/>
    <x v="3"/>
    <s v="United States"/>
    <s v="Henderson"/>
    <x v="0"/>
    <n v="42420"/>
    <x v="0"/>
    <s v="FUR-FU-10001591"/>
    <x v="0"/>
    <x v="5"/>
    <s v="Advantus Panel Wall Certificate Holder - 8.5x11"/>
    <x v="2508"/>
    <n v="5"/>
    <n v="0"/>
    <n v="25.620000000000005"/>
  </r>
  <r>
    <n v="3090"/>
    <x v="1536"/>
    <x v="3"/>
    <x v="185"/>
    <d v="2014-04-03T00:00:00"/>
    <s v="Second Class"/>
    <s v="DB-12910"/>
    <s v="Daniel Byrd"/>
    <x v="3"/>
    <s v="United States"/>
    <s v="Henderson"/>
    <x v="0"/>
    <n v="42420"/>
    <x v="0"/>
    <s v="TEC-PH-10000526"/>
    <x v="2"/>
    <x v="7"/>
    <s v="Vtech CS6719"/>
    <x v="142"/>
    <n v="7"/>
    <n v="0"/>
    <n v="188.1404"/>
  </r>
  <r>
    <n v="3091"/>
    <x v="1537"/>
    <x v="0"/>
    <x v="840"/>
    <d v="2013-03-09T00:00:00"/>
    <s v="Standard Class"/>
    <s v="BH-11710"/>
    <s v="Brosina Hoffman"/>
    <x v="1"/>
    <s v="United States"/>
    <s v="Newark"/>
    <x v="13"/>
    <n v="19711"/>
    <x v="3"/>
    <s v="OFF-BI-10001071"/>
    <x v="1"/>
    <x v="8"/>
    <s v="GBC ProClick Punch Binding System"/>
    <x v="2509"/>
    <n v="7"/>
    <n v="0"/>
    <n v="219.45140000000001"/>
  </r>
  <r>
    <n v="3092"/>
    <x v="1537"/>
    <x v="0"/>
    <x v="840"/>
    <d v="2013-03-09T00:00:00"/>
    <s v="Standard Class"/>
    <s v="BH-11710"/>
    <s v="Brosina Hoffman"/>
    <x v="1"/>
    <s v="United States"/>
    <s v="Newark"/>
    <x v="13"/>
    <n v="19711"/>
    <x v="3"/>
    <s v="TEC-PH-10001557"/>
    <x v="2"/>
    <x v="7"/>
    <s v="Pyle PMP37LED"/>
    <x v="2510"/>
    <n v="5"/>
    <n v="0"/>
    <n v="129.5865"/>
  </r>
  <r>
    <n v="3093"/>
    <x v="1537"/>
    <x v="0"/>
    <x v="840"/>
    <d v="2013-03-09T00:00:00"/>
    <s v="Standard Class"/>
    <s v="BH-11710"/>
    <s v="Brosina Hoffman"/>
    <x v="1"/>
    <s v="United States"/>
    <s v="Newark"/>
    <x v="13"/>
    <n v="19711"/>
    <x v="3"/>
    <s v="OFF-PA-10001977"/>
    <x v="1"/>
    <x v="10"/>
    <s v="Xerox 194"/>
    <x v="1696"/>
    <n v="3"/>
    <n v="0"/>
    <n v="79.891199999999998"/>
  </r>
  <r>
    <n v="3094"/>
    <x v="1538"/>
    <x v="1"/>
    <x v="841"/>
    <d v="2012-08-23T00:00:00"/>
    <s v="Same Day"/>
    <s v="TD-20995"/>
    <s v="Tamara Dahlen"/>
    <x v="1"/>
    <s v="United States"/>
    <s v="Bolingbrook"/>
    <x v="10"/>
    <n v="60440"/>
    <x v="2"/>
    <s v="OFF-SU-10004231"/>
    <x v="1"/>
    <x v="14"/>
    <s v="Acme Tagit Stainless Steel Antibacterial Scissors"/>
    <x v="2511"/>
    <n v="4"/>
    <n v="0.2"/>
    <n v="2.7719999999999994"/>
  </r>
  <r>
    <n v="3095"/>
    <x v="1538"/>
    <x v="1"/>
    <x v="841"/>
    <d v="2012-08-23T00:00:00"/>
    <s v="Same Day"/>
    <s v="TD-20995"/>
    <s v="Tamara Dahlen"/>
    <x v="1"/>
    <s v="United States"/>
    <s v="Bolingbrook"/>
    <x v="10"/>
    <n v="60440"/>
    <x v="2"/>
    <s v="OFF-PA-10000809"/>
    <x v="1"/>
    <x v="10"/>
    <s v="Xerox 206"/>
    <x v="563"/>
    <n v="2"/>
    <n v="0.2"/>
    <n v="3.6288"/>
  </r>
  <r>
    <n v="3096"/>
    <x v="1538"/>
    <x v="1"/>
    <x v="841"/>
    <d v="2012-08-23T00:00:00"/>
    <s v="Same Day"/>
    <s v="TD-20995"/>
    <s v="Tamara Dahlen"/>
    <x v="1"/>
    <s v="United States"/>
    <s v="Bolingbrook"/>
    <x v="10"/>
    <n v="60440"/>
    <x v="2"/>
    <s v="OFF-FA-10003021"/>
    <x v="1"/>
    <x v="13"/>
    <s v="Staples"/>
    <x v="2512"/>
    <n v="8"/>
    <n v="0.2"/>
    <n v="2.2559999999999993"/>
  </r>
  <r>
    <n v="3097"/>
    <x v="1538"/>
    <x v="1"/>
    <x v="841"/>
    <d v="2012-08-23T00:00:00"/>
    <s v="Same Day"/>
    <s v="TD-20995"/>
    <s v="Tamara Dahlen"/>
    <x v="1"/>
    <s v="United States"/>
    <s v="Bolingbrook"/>
    <x v="10"/>
    <n v="60440"/>
    <x v="2"/>
    <s v="OFF-AP-10000696"/>
    <x v="1"/>
    <x v="9"/>
    <s v="Holmes Odor Grabber"/>
    <x v="2513"/>
    <n v="2"/>
    <n v="0.8"/>
    <n v="-13.554800000000004"/>
  </r>
  <r>
    <n v="3098"/>
    <x v="1539"/>
    <x v="3"/>
    <x v="842"/>
    <d v="2014-05-02T00:00:00"/>
    <s v="Standard Class"/>
    <s v="CV-12805"/>
    <s v="Cynthia Voltz"/>
    <x v="2"/>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2"/>
    <s v="United States"/>
    <s v="Fort Worth"/>
    <x v="5"/>
    <n v="76106"/>
    <x v="2"/>
    <s v="FUR-BO-10002268"/>
    <x v="0"/>
    <x v="0"/>
    <s v="Sauder Barrister Bookcases"/>
    <x v="2515"/>
    <n v="4"/>
    <n v="0.32"/>
    <n v="-42.1096"/>
  </r>
  <r>
    <n v="3100"/>
    <x v="1540"/>
    <x v="3"/>
    <x v="349"/>
    <d v="2014-04-20T00:00:00"/>
    <s v="Standard Class"/>
    <s v="CS-12355"/>
    <s v="Christine Sundaresam"/>
    <x v="1"/>
    <s v="United States"/>
    <s v="New York City"/>
    <x v="15"/>
    <n v="10024"/>
    <x v="3"/>
    <s v="OFF-BI-10000829"/>
    <x v="1"/>
    <x v="8"/>
    <s v="Avery Non-Stick Binders"/>
    <x v="2209"/>
    <n v="3"/>
    <n v="0.2"/>
    <n v="3.5021999999999989"/>
  </r>
  <r>
    <n v="3101"/>
    <x v="1540"/>
    <x v="3"/>
    <x v="349"/>
    <d v="2014-04-20T00:00:00"/>
    <s v="Standard Class"/>
    <s v="CS-12355"/>
    <s v="Christine Sundaresam"/>
    <x v="1"/>
    <s v="United States"/>
    <s v="New York City"/>
    <x v="15"/>
    <n v="10024"/>
    <x v="3"/>
    <s v="FUR-BO-10003441"/>
    <x v="0"/>
    <x v="0"/>
    <s v="Bush Westfield Collection Bookcases, Fully Assembled"/>
    <x v="2516"/>
    <n v="3"/>
    <n v="0.2"/>
    <n v="9.0881999999999721"/>
  </r>
  <r>
    <n v="3102"/>
    <x v="1541"/>
    <x v="3"/>
    <x v="66"/>
    <d v="2014-12-28T00:00:00"/>
    <s v="Second Class"/>
    <s v="JG-15310"/>
    <s v="Jason Gross"/>
    <x v="2"/>
    <s v="United States"/>
    <s v="Providence"/>
    <x v="34"/>
    <n v="2908"/>
    <x v="3"/>
    <s v="OFF-SU-10003505"/>
    <x v="1"/>
    <x v="14"/>
    <s v="Premier Electric Letter Opener"/>
    <x v="2517"/>
    <n v="6"/>
    <n v="0"/>
    <n v="34.757999999999953"/>
  </r>
  <r>
    <n v="3103"/>
    <x v="1541"/>
    <x v="3"/>
    <x v="66"/>
    <d v="2014-12-28T00:00:00"/>
    <s v="Second Class"/>
    <s v="JG-15310"/>
    <s v="Jason Gross"/>
    <x v="2"/>
    <s v="United States"/>
    <s v="Providence"/>
    <x v="34"/>
    <n v="2908"/>
    <x v="3"/>
    <s v="FUR-BO-10003660"/>
    <x v="0"/>
    <x v="0"/>
    <s v="Bush Cubix Collection Bookcases, Fully Assembled"/>
    <x v="2518"/>
    <n v="1"/>
    <n v="0"/>
    <n v="50.825400000000002"/>
  </r>
  <r>
    <n v="3104"/>
    <x v="1542"/>
    <x v="0"/>
    <x v="16"/>
    <d v="2013-12-13T00:00:00"/>
    <s v="Standard Class"/>
    <s v="JP-16135"/>
    <s v="Julie Prescott"/>
    <x v="3"/>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1"/>
    <s v="United States"/>
    <s v="New York City"/>
    <x v="15"/>
    <n v="10024"/>
    <x v="3"/>
    <s v="OFF-PA-10002741"/>
    <x v="1"/>
    <x v="10"/>
    <s v="Xerox 1980"/>
    <x v="2318"/>
    <n v="6"/>
    <n v="0"/>
    <n v="11.555999999999997"/>
  </r>
  <r>
    <n v="3106"/>
    <x v="1544"/>
    <x v="0"/>
    <x v="197"/>
    <d v="2013-07-30T00:00:00"/>
    <s v="Standard Class"/>
    <s v="KH-16630"/>
    <s v="Ken Heidel"/>
    <x v="2"/>
    <s v="United States"/>
    <s v="Houston"/>
    <x v="5"/>
    <n v="77070"/>
    <x v="2"/>
    <s v="OFF-LA-10004345"/>
    <x v="1"/>
    <x v="2"/>
    <s v="Avery 493"/>
    <x v="581"/>
    <n v="4"/>
    <n v="0.2"/>
    <n v="5.6955999999999989"/>
  </r>
  <r>
    <n v="3107"/>
    <x v="1545"/>
    <x v="3"/>
    <x v="815"/>
    <d v="2014-07-15T00:00:00"/>
    <s v="Standard Class"/>
    <s v="FG-14260"/>
    <s v="Frank Gastineau"/>
    <x v="3"/>
    <s v="United States"/>
    <s v="Aurora"/>
    <x v="10"/>
    <n v="60505"/>
    <x v="2"/>
    <s v="OFF-ST-10004340"/>
    <x v="1"/>
    <x v="4"/>
    <s v="Fellowes Mobile File Cart, Black"/>
    <x v="2520"/>
    <n v="6"/>
    <n v="0.2"/>
    <n v="26.115600000000015"/>
  </r>
  <r>
    <n v="3108"/>
    <x v="1546"/>
    <x v="0"/>
    <x v="19"/>
    <d v="2013-07-23T00:00:00"/>
    <s v="Standard Class"/>
    <s v="AA-10480"/>
    <s v="Andrew Allen"/>
    <x v="1"/>
    <s v="United States"/>
    <s v="Springfield"/>
    <x v="25"/>
    <n v="65807"/>
    <x v="2"/>
    <s v="OFF-PA-10001471"/>
    <x v="1"/>
    <x v="10"/>
    <s v="Strathmore Photo Frame Cards"/>
    <x v="2521"/>
    <n v="3"/>
    <n v="0"/>
    <n v="10.087799999999998"/>
  </r>
  <r>
    <n v="3109"/>
    <x v="1546"/>
    <x v="0"/>
    <x v="19"/>
    <d v="2013-07-23T00:00:00"/>
    <s v="Standard Class"/>
    <s v="AA-10480"/>
    <s v="Andrew Allen"/>
    <x v="1"/>
    <s v="United States"/>
    <s v="Springfield"/>
    <x v="25"/>
    <n v="65807"/>
    <x v="2"/>
    <s v="OFF-ST-10002344"/>
    <x v="1"/>
    <x v="4"/>
    <s v="Carina 42&quot;Hx23 3/4&quot;W Media Storage Unit"/>
    <x v="423"/>
    <n v="3"/>
    <n v="0"/>
    <n v="4.8588000000000164"/>
  </r>
  <r>
    <n v="3110"/>
    <x v="1546"/>
    <x v="0"/>
    <x v="19"/>
    <d v="2013-07-23T00:00:00"/>
    <s v="Standard Class"/>
    <s v="AA-10480"/>
    <s v="Andrew Allen"/>
    <x v="1"/>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1"/>
    <s v="United States"/>
    <s v="Springfield"/>
    <x v="25"/>
    <n v="65807"/>
    <x v="2"/>
    <s v="OFF-PA-10001934"/>
    <x v="1"/>
    <x v="10"/>
    <s v="Xerox 1993"/>
    <x v="187"/>
    <n v="8"/>
    <n v="0"/>
    <n v="25.401600000000002"/>
  </r>
  <r>
    <n v="3112"/>
    <x v="1546"/>
    <x v="0"/>
    <x v="19"/>
    <d v="2013-07-23T00:00:00"/>
    <s v="Standard Class"/>
    <s v="AA-10480"/>
    <s v="Andrew Allen"/>
    <x v="1"/>
    <s v="United States"/>
    <s v="Springfield"/>
    <x v="25"/>
    <n v="65807"/>
    <x v="2"/>
    <s v="OFF-ST-10000078"/>
    <x v="1"/>
    <x v="4"/>
    <s v="Tennsco 6- and 18-Compartment Lockers"/>
    <x v="2523"/>
    <n v="1"/>
    <n v="0"/>
    <n v="47.730599999999981"/>
  </r>
  <r>
    <n v="3113"/>
    <x v="1547"/>
    <x v="0"/>
    <x v="828"/>
    <d v="2013-08-31T00:00:00"/>
    <s v="Standard Class"/>
    <s v="MS-17770"/>
    <s v="Maxwell Schwartz"/>
    <x v="1"/>
    <s v="United States"/>
    <s v="Seattle"/>
    <x v="4"/>
    <n v="98105"/>
    <x v="1"/>
    <s v="TEC-MA-10001972"/>
    <x v="2"/>
    <x v="15"/>
    <s v="Okidata C331dn Printer"/>
    <x v="2524"/>
    <n v="3"/>
    <n v="0.2"/>
    <n v="62.82000000000005"/>
  </r>
  <r>
    <n v="3114"/>
    <x v="1547"/>
    <x v="0"/>
    <x v="828"/>
    <d v="2013-08-31T00:00:00"/>
    <s v="Standard Class"/>
    <s v="MS-17770"/>
    <s v="Maxwell Schwartz"/>
    <x v="1"/>
    <s v="United States"/>
    <s v="Seattle"/>
    <x v="4"/>
    <n v="98105"/>
    <x v="1"/>
    <s v="OFF-EN-10002504"/>
    <x v="1"/>
    <x v="12"/>
    <s v="Tyvek  Top-Opening Peel &amp; Seel Envelopes, Plain White"/>
    <x v="2525"/>
    <n v="5"/>
    <n v="0"/>
    <n v="63.872999999999998"/>
  </r>
  <r>
    <n v="3115"/>
    <x v="1547"/>
    <x v="0"/>
    <x v="828"/>
    <d v="2013-08-31T00:00:00"/>
    <s v="Standard Class"/>
    <s v="MS-17770"/>
    <s v="Maxwell Schwartz"/>
    <x v="1"/>
    <s v="United States"/>
    <s v="Seattle"/>
    <x v="4"/>
    <n v="98105"/>
    <x v="1"/>
    <s v="OFF-PA-10002160"/>
    <x v="1"/>
    <x v="10"/>
    <s v="Xerox 1978"/>
    <x v="819"/>
    <n v="6"/>
    <n v="0"/>
    <n v="16.993200000000002"/>
  </r>
  <r>
    <n v="3116"/>
    <x v="1547"/>
    <x v="0"/>
    <x v="828"/>
    <d v="2013-08-31T00:00:00"/>
    <s v="Standard Class"/>
    <s v="MS-17770"/>
    <s v="Maxwell Schwartz"/>
    <x v="1"/>
    <s v="United States"/>
    <s v="Seattle"/>
    <x v="4"/>
    <n v="98105"/>
    <x v="1"/>
    <s v="FUR-CH-10001973"/>
    <x v="0"/>
    <x v="1"/>
    <s v="Office Star Flex Back Scooter Chair with White Frame"/>
    <x v="1988"/>
    <n v="6"/>
    <n v="0.2"/>
    <n v="-39.952800000000025"/>
  </r>
  <r>
    <n v="3117"/>
    <x v="1547"/>
    <x v="0"/>
    <x v="828"/>
    <d v="2013-08-31T00:00:00"/>
    <s v="Standard Class"/>
    <s v="MS-17770"/>
    <s v="Maxwell Schwartz"/>
    <x v="1"/>
    <s v="United States"/>
    <s v="Seattle"/>
    <x v="4"/>
    <n v="98105"/>
    <x v="1"/>
    <s v="OFF-AP-10001492"/>
    <x v="1"/>
    <x v="9"/>
    <s v="Acco Six-Outlet Power Strip, 4' Cord Length"/>
    <x v="2526"/>
    <n v="5"/>
    <n v="0"/>
    <n v="11.206"/>
  </r>
  <r>
    <n v="3118"/>
    <x v="1547"/>
    <x v="0"/>
    <x v="828"/>
    <d v="2013-08-31T00:00:00"/>
    <s v="Standard Class"/>
    <s v="MS-17770"/>
    <s v="Maxwell Schwartz"/>
    <x v="1"/>
    <s v="United States"/>
    <s v="Seattle"/>
    <x v="4"/>
    <n v="98105"/>
    <x v="1"/>
    <s v="OFF-SU-10002189"/>
    <x v="1"/>
    <x v="14"/>
    <s v="Acme Rosewood Handle Letter Opener"/>
    <x v="174"/>
    <n v="4"/>
    <n v="0"/>
    <n v="0.15879999999999939"/>
  </r>
  <r>
    <n v="3119"/>
    <x v="1548"/>
    <x v="1"/>
    <x v="832"/>
    <d v="2012-06-12T00:00:00"/>
    <s v="First Class"/>
    <s v="JE-15610"/>
    <s v="Jim Epp"/>
    <x v="2"/>
    <s v="United States"/>
    <s v="Lakeland"/>
    <x v="2"/>
    <n v="33801"/>
    <x v="0"/>
    <s v="FUR-CH-10003312"/>
    <x v="0"/>
    <x v="1"/>
    <s v="Hon 2090 “Pillow Soft” Series Mid Back Swivel/Tilt Chairs"/>
    <x v="2527"/>
    <n v="5"/>
    <n v="0.2"/>
    <n v="-182.63700000000017"/>
  </r>
  <r>
    <n v="3120"/>
    <x v="1548"/>
    <x v="1"/>
    <x v="832"/>
    <d v="2012-06-12T00:00:00"/>
    <s v="First Class"/>
    <s v="JE-15610"/>
    <s v="Jim Epp"/>
    <x v="2"/>
    <s v="United States"/>
    <s v="Lakeland"/>
    <x v="2"/>
    <n v="33801"/>
    <x v="0"/>
    <s v="TEC-PH-10002496"/>
    <x v="2"/>
    <x v="7"/>
    <s v="Cisco SPA301"/>
    <x v="2528"/>
    <n v="2"/>
    <n v="0.2"/>
    <n v="31.197999999999986"/>
  </r>
  <r>
    <n v="3121"/>
    <x v="1548"/>
    <x v="1"/>
    <x v="832"/>
    <d v="2012-06-12T00:00:00"/>
    <s v="First Class"/>
    <s v="JE-15610"/>
    <s v="Jim Epp"/>
    <x v="2"/>
    <s v="United States"/>
    <s v="Lakeland"/>
    <x v="2"/>
    <n v="33801"/>
    <x v="0"/>
    <s v="FUR-FU-10003464"/>
    <x v="0"/>
    <x v="5"/>
    <s v="Seth Thomas 8 1/2&quot; Cubicle Clock"/>
    <x v="2529"/>
    <n v="3"/>
    <n v="0.2"/>
    <n v="7.3007999999999988"/>
  </r>
  <r>
    <n v="3122"/>
    <x v="1548"/>
    <x v="1"/>
    <x v="832"/>
    <d v="2012-06-12T00:00:00"/>
    <s v="First Class"/>
    <s v="JE-15610"/>
    <s v="Jim Epp"/>
    <x v="2"/>
    <s v="United States"/>
    <s v="Lakeland"/>
    <x v="2"/>
    <n v="33801"/>
    <x v="0"/>
    <s v="OFF-AR-10000380"/>
    <x v="1"/>
    <x v="6"/>
    <s v="Hunt PowerHouse Electric Pencil Sharpener, Blue"/>
    <x v="2530"/>
    <n v="2"/>
    <n v="0.2"/>
    <n v="7.5959999999999894"/>
  </r>
  <r>
    <n v="3123"/>
    <x v="1548"/>
    <x v="1"/>
    <x v="832"/>
    <d v="2012-06-12T00:00:00"/>
    <s v="First Class"/>
    <s v="JE-15610"/>
    <s v="Jim Epp"/>
    <x v="2"/>
    <s v="United States"/>
    <s v="Lakeland"/>
    <x v="2"/>
    <n v="33801"/>
    <x v="0"/>
    <s v="OFF-BI-10004593"/>
    <x v="1"/>
    <x v="8"/>
    <s v="Ibico Laser Imprintable Binding System Covers"/>
    <x v="288"/>
    <n v="5"/>
    <n v="0.7"/>
    <n v="-62.88000000000001"/>
  </r>
  <r>
    <n v="3124"/>
    <x v="1548"/>
    <x v="1"/>
    <x v="832"/>
    <d v="2012-06-12T00:00:00"/>
    <s v="First Class"/>
    <s v="JE-15610"/>
    <s v="Jim Epp"/>
    <x v="2"/>
    <s v="United States"/>
    <s v="Lakeland"/>
    <x v="2"/>
    <n v="33801"/>
    <x v="0"/>
    <s v="OFF-BI-10001308"/>
    <x v="1"/>
    <x v="8"/>
    <s v="GBC Standard Plastic Binding Systems' Combs"/>
    <x v="2531"/>
    <n v="2"/>
    <n v="0.7"/>
    <n v="-3.1400000000000006"/>
  </r>
  <r>
    <n v="3125"/>
    <x v="1548"/>
    <x v="1"/>
    <x v="832"/>
    <d v="2012-06-12T00:00:00"/>
    <s v="First Class"/>
    <s v="JE-15610"/>
    <s v="Jim Epp"/>
    <x v="2"/>
    <s v="United States"/>
    <s v="Lakeland"/>
    <x v="2"/>
    <n v="33801"/>
    <x v="0"/>
    <s v="OFF-ST-10001780"/>
    <x v="1"/>
    <x v="4"/>
    <s v="Tennsco 16-Compartment Lockers with Coat Rack"/>
    <x v="2532"/>
    <n v="2"/>
    <n v="0.2"/>
    <n v="51.831200000000024"/>
  </r>
  <r>
    <n v="3126"/>
    <x v="1548"/>
    <x v="1"/>
    <x v="832"/>
    <d v="2012-06-12T00:00:00"/>
    <s v="First Class"/>
    <s v="JE-15610"/>
    <s v="Jim Epp"/>
    <x v="2"/>
    <s v="United States"/>
    <s v="Lakeland"/>
    <x v="2"/>
    <n v="33801"/>
    <x v="0"/>
    <s v="OFF-ST-10003816"/>
    <x v="1"/>
    <x v="4"/>
    <s v="Fellowes High-Stak Drawer Files"/>
    <x v="2533"/>
    <n v="4"/>
    <n v="0.2"/>
    <n v="21.142799999999966"/>
  </r>
  <r>
    <n v="3127"/>
    <x v="1549"/>
    <x v="3"/>
    <x v="565"/>
    <d v="2014-09-13T00:00:00"/>
    <s v="Standard Class"/>
    <s v="EB-14110"/>
    <s v="Eugene Barchas"/>
    <x v="1"/>
    <s v="United States"/>
    <s v="Philadelphia"/>
    <x v="9"/>
    <n v="19134"/>
    <x v="3"/>
    <s v="TEC-PH-10002200"/>
    <x v="2"/>
    <x v="7"/>
    <s v="Aastra 6757i CT Wireless VoIP phone"/>
    <x v="2534"/>
    <n v="2"/>
    <n v="0.4"/>
    <n v="-47.396800000000013"/>
  </r>
  <r>
    <n v="3128"/>
    <x v="1550"/>
    <x v="3"/>
    <x v="280"/>
    <d v="2014-10-07T00:00:00"/>
    <s v="Standard Class"/>
    <s v="BP-11155"/>
    <s v="Becky Pak"/>
    <x v="1"/>
    <s v="United States"/>
    <s v="New York City"/>
    <x v="15"/>
    <n v="10011"/>
    <x v="3"/>
    <s v="OFF-PA-10004438"/>
    <x v="1"/>
    <x v="10"/>
    <s v="Xerox 1907"/>
    <x v="338"/>
    <n v="4"/>
    <n v="0"/>
    <n v="23.086399999999998"/>
  </r>
  <r>
    <n v="3129"/>
    <x v="1551"/>
    <x v="2"/>
    <x v="757"/>
    <d v="2011-12-17T00:00:00"/>
    <s v="First Class"/>
    <s v="CC-12100"/>
    <s v="Chad Cunningham"/>
    <x v="3"/>
    <s v="United States"/>
    <s v="Los Angeles"/>
    <x v="1"/>
    <n v="90049"/>
    <x v="1"/>
    <s v="FUR-FU-10004090"/>
    <x v="0"/>
    <x v="5"/>
    <s v="Executive Impressions 14&quot; Contract Wall Clock"/>
    <x v="791"/>
    <n v="2"/>
    <n v="0"/>
    <n v="14.671799999999998"/>
  </r>
  <r>
    <n v="3130"/>
    <x v="1551"/>
    <x v="2"/>
    <x v="757"/>
    <d v="2011-12-17T00:00:00"/>
    <s v="First Class"/>
    <s v="CC-12100"/>
    <s v="Chad Cunningham"/>
    <x v="3"/>
    <s v="United States"/>
    <s v="Los Angeles"/>
    <x v="1"/>
    <n v="90049"/>
    <x v="1"/>
    <s v="FUR-CH-10002602"/>
    <x v="0"/>
    <x v="1"/>
    <s v="DMI Arturo Collection Mission-style Design Wood Chair"/>
    <x v="475"/>
    <n v="2"/>
    <n v="0.2"/>
    <n v="18.11760000000001"/>
  </r>
  <r>
    <n v="3131"/>
    <x v="1551"/>
    <x v="2"/>
    <x v="757"/>
    <d v="2011-12-17T00:00:00"/>
    <s v="First Class"/>
    <s v="CC-12100"/>
    <s v="Chad Cunningham"/>
    <x v="3"/>
    <s v="United States"/>
    <s v="Los Angeles"/>
    <x v="1"/>
    <n v="90049"/>
    <x v="1"/>
    <s v="TEC-AC-10001142"/>
    <x v="2"/>
    <x v="11"/>
    <s v="First Data FD10 PIN Pad"/>
    <x v="2535"/>
    <n v="5"/>
    <n v="0"/>
    <n v="39.499999999999957"/>
  </r>
  <r>
    <n v="3132"/>
    <x v="1551"/>
    <x v="2"/>
    <x v="757"/>
    <d v="2011-12-17T00:00:00"/>
    <s v="First Class"/>
    <s v="CC-12100"/>
    <s v="Chad Cunningham"/>
    <x v="3"/>
    <s v="United States"/>
    <s v="Los Angeles"/>
    <x v="1"/>
    <n v="90049"/>
    <x v="1"/>
    <s v="TEC-PH-10004977"/>
    <x v="2"/>
    <x v="7"/>
    <s v="GE 30524EE4"/>
    <x v="2536"/>
    <n v="4"/>
    <n v="0.2"/>
    <n v="70.55639999999994"/>
  </r>
  <r>
    <n v="3133"/>
    <x v="1552"/>
    <x v="2"/>
    <x v="829"/>
    <d v="2011-08-26T00:00:00"/>
    <s v="First Class"/>
    <s v="JP-15460"/>
    <s v="Jennifer Patt"/>
    <x v="2"/>
    <s v="United States"/>
    <s v="Oceanside"/>
    <x v="15"/>
    <n v="11572"/>
    <x v="3"/>
    <s v="FUR-FU-10004586"/>
    <x v="0"/>
    <x v="5"/>
    <s v="G.E. Longer-Life Indoor Recessed Floodlight Bulbs"/>
    <x v="2537"/>
    <n v="2"/>
    <n v="0"/>
    <n v="6.3743999999999996"/>
  </r>
  <r>
    <n v="3134"/>
    <x v="1552"/>
    <x v="2"/>
    <x v="829"/>
    <d v="2011-08-26T00:00:00"/>
    <s v="First Class"/>
    <s v="JP-15460"/>
    <s v="Jennifer Patt"/>
    <x v="2"/>
    <s v="United States"/>
    <s v="Oceanside"/>
    <x v="15"/>
    <n v="11572"/>
    <x v="3"/>
    <s v="OFF-BI-10001116"/>
    <x v="1"/>
    <x v="8"/>
    <s v="Wilson Jones 1&quot; Hanging DublLock Ring Binders"/>
    <x v="2538"/>
    <n v="3"/>
    <n v="0.2"/>
    <n v="4.4352000000000009"/>
  </r>
  <r>
    <n v="3135"/>
    <x v="1553"/>
    <x v="3"/>
    <x v="105"/>
    <d v="2014-11-19T00:00:00"/>
    <s v="Standard Class"/>
    <s v="LS-16975"/>
    <s v="Lindsay Shagiari"/>
    <x v="3"/>
    <s v="United States"/>
    <s v="Dallas"/>
    <x v="5"/>
    <n v="75081"/>
    <x v="2"/>
    <s v="OFF-BI-10000666"/>
    <x v="1"/>
    <x v="8"/>
    <s v="Surelock Post Binders"/>
    <x v="2539"/>
    <n v="5"/>
    <n v="0.8"/>
    <n v="-45.840000000000018"/>
  </r>
  <r>
    <n v="3136"/>
    <x v="1553"/>
    <x v="3"/>
    <x v="105"/>
    <d v="2014-11-19T00:00:00"/>
    <s v="Standard Class"/>
    <s v="LS-16975"/>
    <s v="Lindsay Shagiari"/>
    <x v="3"/>
    <s v="United States"/>
    <s v="Dallas"/>
    <x v="5"/>
    <n v="75081"/>
    <x v="2"/>
    <s v="OFF-ST-10002583"/>
    <x v="1"/>
    <x v="4"/>
    <s v="Fellowes Neat Ideas Storage Cubes"/>
    <x v="2540"/>
    <n v="3"/>
    <n v="0.2"/>
    <n v="-15.590400000000002"/>
  </r>
  <r>
    <n v="3137"/>
    <x v="1553"/>
    <x v="3"/>
    <x v="105"/>
    <d v="2014-11-19T00:00:00"/>
    <s v="Standard Class"/>
    <s v="LS-16975"/>
    <s v="Lindsay Shagiari"/>
    <x v="3"/>
    <s v="United States"/>
    <s v="Dallas"/>
    <x v="5"/>
    <n v="75081"/>
    <x v="2"/>
    <s v="TEC-PH-10004908"/>
    <x v="2"/>
    <x v="7"/>
    <s v="Panasonic KX TS3282W Corded phone"/>
    <x v="2541"/>
    <n v="1"/>
    <n v="0.2"/>
    <n v="8.4989999999999917"/>
  </r>
  <r>
    <n v="3138"/>
    <x v="1553"/>
    <x v="3"/>
    <x v="105"/>
    <d v="2014-11-19T00:00:00"/>
    <s v="Standard Class"/>
    <s v="LS-16975"/>
    <s v="Lindsay Shagiari"/>
    <x v="3"/>
    <s v="United States"/>
    <s v="Dallas"/>
    <x v="5"/>
    <n v="75081"/>
    <x v="2"/>
    <s v="OFF-EN-10001219"/>
    <x v="1"/>
    <x v="12"/>
    <s v="#10- 4 1/8&quot; x 9 1/2&quot; Security-Tint Envelopes"/>
    <x v="2096"/>
    <n v="2"/>
    <n v="0.2"/>
    <n v="4.4311999999999996"/>
  </r>
  <r>
    <n v="3139"/>
    <x v="1553"/>
    <x v="3"/>
    <x v="105"/>
    <d v="2014-11-19T00:00:00"/>
    <s v="Standard Class"/>
    <s v="LS-16975"/>
    <s v="Lindsay Shagiari"/>
    <x v="3"/>
    <s v="United States"/>
    <s v="Dallas"/>
    <x v="5"/>
    <n v="75081"/>
    <x v="2"/>
    <s v="TEC-AC-10004568"/>
    <x v="2"/>
    <x v="11"/>
    <s v="Maxell LTO Ultrium - 800 GB"/>
    <x v="2542"/>
    <n v="2"/>
    <n v="0.2"/>
    <n v="-0.55980000000000452"/>
  </r>
  <r>
    <n v="3140"/>
    <x v="1553"/>
    <x v="3"/>
    <x v="105"/>
    <d v="2014-11-19T00:00:00"/>
    <s v="Standard Class"/>
    <s v="LS-16975"/>
    <s v="Lindsay Shagiari"/>
    <x v="3"/>
    <s v="United States"/>
    <s v="Dallas"/>
    <x v="5"/>
    <n v="75081"/>
    <x v="2"/>
    <s v="FUR-FU-10001756"/>
    <x v="0"/>
    <x v="5"/>
    <s v="Eldon Expressions Desk Accessory, Wood Photo Frame, Mahogany"/>
    <x v="2543"/>
    <n v="3"/>
    <n v="0.6"/>
    <n v="-17.707200000000007"/>
  </r>
  <r>
    <n v="3141"/>
    <x v="1554"/>
    <x v="1"/>
    <x v="334"/>
    <d v="2012-04-28T00:00:00"/>
    <s v="First Class"/>
    <s v="JL-15850"/>
    <s v="John Lucas"/>
    <x v="1"/>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2"/>
    <s v="United States"/>
    <s v="San Antonio"/>
    <x v="5"/>
    <n v="78207"/>
    <x v="2"/>
    <s v="OFF-BI-10003650"/>
    <x v="1"/>
    <x v="8"/>
    <s v="GBC DocuBind 300 Electric Binding Machine"/>
    <x v="2545"/>
    <n v="2"/>
    <n v="0.8"/>
    <n v="-336.62720000000013"/>
  </r>
  <r>
    <n v="3143"/>
    <x v="1556"/>
    <x v="3"/>
    <x v="145"/>
    <d v="2014-09-28T00:00:00"/>
    <s v="Second Class"/>
    <s v="RB-19360"/>
    <s v="Raymond Buch"/>
    <x v="1"/>
    <s v="United States"/>
    <s v="Cincinnati"/>
    <x v="24"/>
    <n v="45231"/>
    <x v="3"/>
    <s v="TEC-AC-10003628"/>
    <x v="2"/>
    <x v="11"/>
    <s v="Logitech 910-002974 M325 Wireless Mouse for Web Scrolling"/>
    <x v="2546"/>
    <n v="5"/>
    <n v="0.2"/>
    <n v="35.988000000000007"/>
  </r>
  <r>
    <n v="3144"/>
    <x v="1556"/>
    <x v="3"/>
    <x v="145"/>
    <d v="2014-09-28T00:00:00"/>
    <s v="Second Class"/>
    <s v="RB-19360"/>
    <s v="Raymond Buch"/>
    <x v="1"/>
    <s v="United States"/>
    <s v="Cincinnati"/>
    <x v="24"/>
    <n v="45231"/>
    <x v="3"/>
    <s v="OFF-AR-10001547"/>
    <x v="1"/>
    <x v="6"/>
    <s v="Newell 311"/>
    <x v="2547"/>
    <n v="6"/>
    <n v="0.2"/>
    <n v="0.92819999999999991"/>
  </r>
  <r>
    <n v="3145"/>
    <x v="1557"/>
    <x v="0"/>
    <x v="64"/>
    <d v="2013-09-12T00:00:00"/>
    <s v="Standard Class"/>
    <s v="AR-10825"/>
    <s v="Anthony Rawles"/>
    <x v="2"/>
    <s v="United States"/>
    <s v="Austin"/>
    <x v="5"/>
    <n v="78745"/>
    <x v="2"/>
    <s v="FUR-CH-10002647"/>
    <x v="0"/>
    <x v="1"/>
    <s v="Situations Contoured Folding Chairs, 4/Set"/>
    <x v="2548"/>
    <n v="7"/>
    <n v="0.3"/>
    <n v="-24.842999999999961"/>
  </r>
  <r>
    <n v="3146"/>
    <x v="1558"/>
    <x v="3"/>
    <x v="512"/>
    <d v="2014-02-14T00:00:00"/>
    <s v="Second Class"/>
    <s v="CS-11845"/>
    <s v="Cari Sayre"/>
    <x v="2"/>
    <s v="United States"/>
    <s v="Seattle"/>
    <x v="4"/>
    <n v="98105"/>
    <x v="1"/>
    <s v="FUR-CH-10004495"/>
    <x v="0"/>
    <x v="1"/>
    <s v="Global Leather and Oak Executive Chair, Black"/>
    <x v="2549"/>
    <n v="4"/>
    <n v="0.2"/>
    <n v="108.35279999999986"/>
  </r>
  <r>
    <n v="3147"/>
    <x v="1558"/>
    <x v="3"/>
    <x v="512"/>
    <d v="2014-02-14T00:00:00"/>
    <s v="Second Class"/>
    <s v="CS-11845"/>
    <s v="Cari Sayre"/>
    <x v="2"/>
    <s v="United States"/>
    <s v="Seattle"/>
    <x v="4"/>
    <n v="98105"/>
    <x v="1"/>
    <s v="TEC-PH-10002923"/>
    <x v="2"/>
    <x v="7"/>
    <s v="Logitech B530 USB Headset - headset - Full size, Binaural"/>
    <x v="2550"/>
    <n v="3"/>
    <n v="0.2"/>
    <n v="7.7679000000000009"/>
  </r>
  <r>
    <n v="3148"/>
    <x v="1559"/>
    <x v="2"/>
    <x v="479"/>
    <d v="2011-07-03T00:00:00"/>
    <s v="Second Class"/>
    <s v="AR-10825"/>
    <s v="Anthony Rawles"/>
    <x v="2"/>
    <s v="United States"/>
    <s v="Los Angeles"/>
    <x v="1"/>
    <n v="90004"/>
    <x v="1"/>
    <s v="OFF-AR-10001374"/>
    <x v="1"/>
    <x v="6"/>
    <s v="BIC Brite Liner Highlighters, Chisel Tip"/>
    <x v="56"/>
    <n v="5"/>
    <n v="0"/>
    <n v="10.367999999999999"/>
  </r>
  <r>
    <n v="3149"/>
    <x v="1560"/>
    <x v="0"/>
    <x v="843"/>
    <d v="2013-06-11T00:00:00"/>
    <s v="First Class"/>
    <s v="RD-19810"/>
    <s v="Ross DeVincentis"/>
    <x v="3"/>
    <s v="United States"/>
    <s v="New York City"/>
    <x v="15"/>
    <n v="10035"/>
    <x v="3"/>
    <s v="OFF-PA-10003441"/>
    <x v="1"/>
    <x v="10"/>
    <s v="Xerox 226"/>
    <x v="56"/>
    <n v="5"/>
    <n v="0"/>
    <n v="15.552000000000001"/>
  </r>
  <r>
    <n v="3150"/>
    <x v="1561"/>
    <x v="2"/>
    <x v="414"/>
    <d v="2011-12-25T00:00:00"/>
    <s v="Standard Class"/>
    <s v="KH-16510"/>
    <s v="Keith Herrera"/>
    <x v="1"/>
    <s v="United States"/>
    <s v="Seattle"/>
    <x v="4"/>
    <n v="98103"/>
    <x v="1"/>
    <s v="OFF-LA-10002043"/>
    <x v="1"/>
    <x v="2"/>
    <s v="Avery 489"/>
    <x v="2551"/>
    <n v="3"/>
    <n v="0"/>
    <n v="14.904"/>
  </r>
  <r>
    <n v="3151"/>
    <x v="1562"/>
    <x v="1"/>
    <x v="83"/>
    <d v="2012-12-18T00:00:00"/>
    <s v="First Class"/>
    <s v="NF-18385"/>
    <s v="Natalie Fritzler"/>
    <x v="1"/>
    <s v="United States"/>
    <s v="Newark"/>
    <x v="24"/>
    <n v="43055"/>
    <x v="3"/>
    <s v="TEC-AC-10002049"/>
    <x v="2"/>
    <x v="11"/>
    <s v="Plantronics Savi W720 Multi-Device Wireless Headset System"/>
    <x v="2552"/>
    <n v="6"/>
    <n v="0.2"/>
    <n v="607.60800000000006"/>
  </r>
  <r>
    <n v="3152"/>
    <x v="1562"/>
    <x v="1"/>
    <x v="83"/>
    <d v="2012-12-18T00:00:00"/>
    <s v="First Class"/>
    <s v="NF-18385"/>
    <s v="Natalie Fritzler"/>
    <x v="1"/>
    <s v="United States"/>
    <s v="Newark"/>
    <x v="24"/>
    <n v="43055"/>
    <x v="3"/>
    <s v="TEC-MA-10000418"/>
    <x v="2"/>
    <x v="15"/>
    <s v="Cubify CubeX 3D Printer Double Head Print"/>
    <x v="2553"/>
    <n v="2"/>
    <n v="0.7"/>
    <n v="-2639.9912000000004"/>
  </r>
  <r>
    <n v="3153"/>
    <x v="1562"/>
    <x v="1"/>
    <x v="83"/>
    <d v="2012-12-18T00:00:00"/>
    <s v="First Class"/>
    <s v="NF-18385"/>
    <s v="Natalie Fritzler"/>
    <x v="1"/>
    <s v="United States"/>
    <s v="Newark"/>
    <x v="24"/>
    <n v="43055"/>
    <x v="3"/>
    <s v="TEC-PH-10004908"/>
    <x v="2"/>
    <x v="7"/>
    <s v="Panasonic KX TS3282W Corded phone"/>
    <x v="2554"/>
    <n v="2"/>
    <n v="0.4"/>
    <n v="-16.998000000000019"/>
  </r>
  <r>
    <n v="3154"/>
    <x v="1562"/>
    <x v="1"/>
    <x v="83"/>
    <d v="2012-12-18T00:00:00"/>
    <s v="First Class"/>
    <s v="NF-18385"/>
    <s v="Natalie Fritzler"/>
    <x v="1"/>
    <s v="United States"/>
    <s v="Newark"/>
    <x v="24"/>
    <n v="43055"/>
    <x v="3"/>
    <s v="FUR-FU-10004091"/>
    <x v="0"/>
    <x v="5"/>
    <s v="Howard Miller 13&quot; Diameter Goldtone Round Wall Clock"/>
    <x v="2555"/>
    <n v="7"/>
    <n v="0.2"/>
    <n v="69.001800000000017"/>
  </r>
  <r>
    <n v="3155"/>
    <x v="1563"/>
    <x v="3"/>
    <x v="228"/>
    <d v="2014-07-25T00:00:00"/>
    <s v="Standard Class"/>
    <s v="SM-20950"/>
    <s v="Suzanne McNair"/>
    <x v="2"/>
    <s v="United States"/>
    <s v="Maple Grove"/>
    <x v="11"/>
    <n v="55369"/>
    <x v="2"/>
    <s v="OFF-BI-10004600"/>
    <x v="1"/>
    <x v="8"/>
    <s v="Ibico Ibimaster 300 Manual Binding System"/>
    <x v="2556"/>
    <n v="2"/>
    <n v="0"/>
    <n v="331.19099999999997"/>
  </r>
  <r>
    <n v="3156"/>
    <x v="1564"/>
    <x v="2"/>
    <x v="93"/>
    <d v="2011-08-05T00:00:00"/>
    <s v="Second Class"/>
    <s v="GH-14410"/>
    <s v="Gary Hansen"/>
    <x v="3"/>
    <s v="United States"/>
    <s v="Glendale"/>
    <x v="16"/>
    <n v="85301"/>
    <x v="1"/>
    <s v="OFF-PA-10001289"/>
    <x v="1"/>
    <x v="10"/>
    <s v="White Computer Printout Paper by Universal"/>
    <x v="2557"/>
    <n v="3"/>
    <n v="0.2"/>
    <n v="33.721199999999996"/>
  </r>
  <r>
    <n v="3157"/>
    <x v="1565"/>
    <x v="1"/>
    <x v="252"/>
    <d v="2012-08-28T00:00:00"/>
    <s v="Standard Class"/>
    <s v="EM-13810"/>
    <s v="Eleni McCrary"/>
    <x v="2"/>
    <s v="United States"/>
    <s v="New York City"/>
    <x v="15"/>
    <n v="10009"/>
    <x v="3"/>
    <s v="FUR-TA-10001539"/>
    <x v="0"/>
    <x v="3"/>
    <s v="Chromcraft Rectangular Conference Tables"/>
    <x v="431"/>
    <n v="2"/>
    <n v="0.4"/>
    <n v="-75.830400000000054"/>
  </r>
  <r>
    <n v="3158"/>
    <x v="1565"/>
    <x v="1"/>
    <x v="252"/>
    <d v="2012-08-28T00:00:00"/>
    <s v="Standard Class"/>
    <s v="EM-13810"/>
    <s v="Eleni McCrary"/>
    <x v="2"/>
    <s v="United States"/>
    <s v="New York City"/>
    <x v="15"/>
    <n v="10009"/>
    <x v="3"/>
    <s v="TEC-AC-10001266"/>
    <x v="2"/>
    <x v="11"/>
    <s v="Memorex Micro Travel Drive 8 GB"/>
    <x v="1795"/>
    <n v="2"/>
    <n v="0"/>
    <n v="11.7"/>
  </r>
  <r>
    <n v="3159"/>
    <x v="1566"/>
    <x v="0"/>
    <x v="253"/>
    <d v="2013-03-28T00:00:00"/>
    <s v="First Class"/>
    <s v="DB-13210"/>
    <s v="Dean Braden"/>
    <x v="1"/>
    <s v="United States"/>
    <s v="Jacksonville"/>
    <x v="3"/>
    <n v="28540"/>
    <x v="0"/>
    <s v="OFF-ST-10001291"/>
    <x v="1"/>
    <x v="4"/>
    <s v="Tenex Personal Self-Stacking Standard File Box, Black/Gray"/>
    <x v="2558"/>
    <n v="5"/>
    <n v="0.2"/>
    <n v="5.9184999999999981"/>
  </r>
  <r>
    <n v="3160"/>
    <x v="1566"/>
    <x v="0"/>
    <x v="253"/>
    <d v="2013-03-28T00:00:00"/>
    <s v="First Class"/>
    <s v="DB-13210"/>
    <s v="Dean Braden"/>
    <x v="1"/>
    <s v="United States"/>
    <s v="Jacksonville"/>
    <x v="3"/>
    <n v="28540"/>
    <x v="0"/>
    <s v="TEC-AC-10001314"/>
    <x v="2"/>
    <x v="11"/>
    <s v="Case Logic 2.4GHz Wireless Keyboard"/>
    <x v="2486"/>
    <n v="3"/>
    <n v="0.2"/>
    <n v="-17.996400000000019"/>
  </r>
  <r>
    <n v="3161"/>
    <x v="1567"/>
    <x v="2"/>
    <x v="171"/>
    <d v="2011-09-16T00:00:00"/>
    <s v="Second Class"/>
    <s v="PT-19090"/>
    <s v="Pete Takahito"/>
    <x v="1"/>
    <s v="United States"/>
    <s v="Houston"/>
    <x v="5"/>
    <n v="77070"/>
    <x v="2"/>
    <s v="OFF-BI-10004040"/>
    <x v="1"/>
    <x v="8"/>
    <s v="Wilson Jones Impact Binders"/>
    <x v="2559"/>
    <n v="5"/>
    <n v="0.8"/>
    <n v="-8.0289999999999999"/>
  </r>
  <r>
    <n v="3162"/>
    <x v="1568"/>
    <x v="2"/>
    <x v="158"/>
    <d v="2011-09-25T00:00:00"/>
    <s v="Standard Class"/>
    <s v="HF-14995"/>
    <s v="Herbert Flentye"/>
    <x v="1"/>
    <s v="United States"/>
    <s v="San Francisco"/>
    <x v="1"/>
    <n v="94109"/>
    <x v="1"/>
    <s v="OFF-EN-10001539"/>
    <x v="1"/>
    <x v="12"/>
    <s v="Staples"/>
    <x v="2560"/>
    <n v="2"/>
    <n v="0"/>
    <n v="7.3132000000000001"/>
  </r>
  <r>
    <n v="3163"/>
    <x v="1568"/>
    <x v="2"/>
    <x v="158"/>
    <d v="2011-09-25T00:00:00"/>
    <s v="Standard Class"/>
    <s v="HF-14995"/>
    <s v="Herbert Flentye"/>
    <x v="1"/>
    <s v="United States"/>
    <s v="San Francisco"/>
    <x v="1"/>
    <n v="94109"/>
    <x v="1"/>
    <s v="OFF-EN-10004483"/>
    <x v="1"/>
    <x v="12"/>
    <s v="#10 White Business Envelopes,4 1/8 x 9 1/2"/>
    <x v="2561"/>
    <n v="5"/>
    <n v="0"/>
    <n v="36.824499999999993"/>
  </r>
  <r>
    <n v="3164"/>
    <x v="1568"/>
    <x v="2"/>
    <x v="158"/>
    <d v="2011-09-25T00:00:00"/>
    <s v="Standard Class"/>
    <s v="HF-14995"/>
    <s v="Herbert Flentye"/>
    <x v="1"/>
    <s v="United States"/>
    <s v="San Francisco"/>
    <x v="1"/>
    <n v="94109"/>
    <x v="1"/>
    <s v="OFF-AR-10001615"/>
    <x v="1"/>
    <x v="6"/>
    <s v="Newell 34"/>
    <x v="426"/>
    <n v="3"/>
    <n v="0"/>
    <n v="15.475200000000001"/>
  </r>
  <r>
    <n v="3165"/>
    <x v="1568"/>
    <x v="2"/>
    <x v="158"/>
    <d v="2011-09-25T00:00:00"/>
    <s v="Standard Class"/>
    <s v="HF-14995"/>
    <s v="Herbert Flentye"/>
    <x v="1"/>
    <s v="United States"/>
    <s v="San Francisco"/>
    <x v="1"/>
    <n v="94109"/>
    <x v="1"/>
    <s v="OFF-PA-10000327"/>
    <x v="1"/>
    <x v="10"/>
    <s v="Xerox 1971"/>
    <x v="1811"/>
    <n v="9"/>
    <n v="0"/>
    <n v="17.333999999999996"/>
  </r>
  <r>
    <n v="3166"/>
    <x v="1568"/>
    <x v="2"/>
    <x v="158"/>
    <d v="2011-09-25T00:00:00"/>
    <s v="Standard Class"/>
    <s v="HF-14995"/>
    <s v="Herbert Flentye"/>
    <x v="1"/>
    <s v="United States"/>
    <s v="San Francisco"/>
    <x v="1"/>
    <n v="94109"/>
    <x v="1"/>
    <s v="TEC-PH-10001299"/>
    <x v="2"/>
    <x v="7"/>
    <s v="Polycom CX300 Desktop Phone USB VoIP phone"/>
    <x v="2562"/>
    <n v="2"/>
    <n v="0.2"/>
    <n v="23.998400000000004"/>
  </r>
  <r>
    <n v="3167"/>
    <x v="1568"/>
    <x v="2"/>
    <x v="158"/>
    <d v="2011-09-25T00:00:00"/>
    <s v="Standard Class"/>
    <s v="HF-14995"/>
    <s v="Herbert Flentye"/>
    <x v="1"/>
    <s v="United States"/>
    <s v="San Francisco"/>
    <x v="1"/>
    <n v="94109"/>
    <x v="1"/>
    <s v="OFF-PA-10002246"/>
    <x v="1"/>
    <x v="10"/>
    <s v="Wirebound Four 2-3/4 x 5 Forms per Page, 400 Sets per Book"/>
    <x v="2563"/>
    <n v="3"/>
    <n v="0"/>
    <n v="9.4815000000000005"/>
  </r>
  <r>
    <n v="3168"/>
    <x v="1569"/>
    <x v="0"/>
    <x v="517"/>
    <d v="2013-11-01T00:00:00"/>
    <s v="First Class"/>
    <s v="KW-16435"/>
    <s v="Katrina Willman"/>
    <x v="1"/>
    <s v="United States"/>
    <s v="Lansing"/>
    <x v="12"/>
    <n v="48911"/>
    <x v="2"/>
    <s v="FUR-FU-10002671"/>
    <x v="0"/>
    <x v="5"/>
    <s v="Electrix 20W Halogen Replacement Bulb for Zoom-In Desk Lamp"/>
    <x v="2564"/>
    <n v="5"/>
    <n v="0"/>
    <n v="32.159999999999997"/>
  </r>
  <r>
    <n v="3169"/>
    <x v="1570"/>
    <x v="0"/>
    <x v="316"/>
    <d v="2013-06-04T00:00:00"/>
    <s v="Standard Class"/>
    <s v="KC-16675"/>
    <s v="Kimberly Carter"/>
    <x v="2"/>
    <s v="United States"/>
    <s v="Tallahassee"/>
    <x v="2"/>
    <n v="32303"/>
    <x v="0"/>
    <s v="FUR-CH-10003833"/>
    <x v="0"/>
    <x v="1"/>
    <s v="Novimex Fabric Task Chair"/>
    <x v="2565"/>
    <n v="8"/>
    <n v="0.2"/>
    <n v="-24.39200000000001"/>
  </r>
  <r>
    <n v="3170"/>
    <x v="1570"/>
    <x v="0"/>
    <x v="316"/>
    <d v="2013-06-04T00:00:00"/>
    <s v="Standard Class"/>
    <s v="KC-16675"/>
    <s v="Kimberly Carter"/>
    <x v="2"/>
    <s v="United States"/>
    <s v="Tallahassee"/>
    <x v="2"/>
    <n v="32303"/>
    <x v="0"/>
    <s v="OFF-PA-10001667"/>
    <x v="1"/>
    <x v="10"/>
    <s v="Great White Multi-Use Recycled Paper (20Lb. and 84 Bright)"/>
    <x v="2566"/>
    <n v="13"/>
    <n v="0.2"/>
    <n v="19.434999999999995"/>
  </r>
  <r>
    <n v="3171"/>
    <x v="1571"/>
    <x v="3"/>
    <x v="202"/>
    <d v="2014-12-27T00:00:00"/>
    <s v="Second Class"/>
    <s v="PK-19075"/>
    <s v="Pete Kriz"/>
    <x v="1"/>
    <s v="United States"/>
    <s v="Columbia"/>
    <x v="20"/>
    <n v="29203"/>
    <x v="0"/>
    <s v="OFF-BI-10002003"/>
    <x v="1"/>
    <x v="8"/>
    <s v="Ibico Presentation Index for Binding Systems"/>
    <x v="1708"/>
    <n v="6"/>
    <n v="0"/>
    <n v="11.223600000000001"/>
  </r>
  <r>
    <n v="3172"/>
    <x v="1572"/>
    <x v="0"/>
    <x v="844"/>
    <d v="2013-03-29T00:00:00"/>
    <s v="Standard Class"/>
    <s v="KT-16465"/>
    <s v="Kean Takahito"/>
    <x v="1"/>
    <s v="United States"/>
    <s v="Chicago"/>
    <x v="10"/>
    <n v="60623"/>
    <x v="2"/>
    <s v="OFF-BI-10004465"/>
    <x v="1"/>
    <x v="8"/>
    <s v="Avery Durable Slant Ring Binders"/>
    <x v="2567"/>
    <n v="2"/>
    <n v="0.8"/>
    <n v="-4.7520000000000007"/>
  </r>
  <r>
    <n v="3173"/>
    <x v="1572"/>
    <x v="0"/>
    <x v="844"/>
    <d v="2013-03-29T00:00:00"/>
    <s v="Standard Class"/>
    <s v="KT-16465"/>
    <s v="Kean Takahito"/>
    <x v="1"/>
    <s v="United States"/>
    <s v="Chicago"/>
    <x v="10"/>
    <n v="60623"/>
    <x v="2"/>
    <s v="FUR-CH-10000665"/>
    <x v="0"/>
    <x v="1"/>
    <s v="Global Airflow Leather Mesh Back Chair, Black"/>
    <x v="2568"/>
    <n v="5"/>
    <n v="0.3"/>
    <n v="0"/>
  </r>
  <r>
    <n v="3174"/>
    <x v="1572"/>
    <x v="0"/>
    <x v="844"/>
    <d v="2013-03-29T00:00:00"/>
    <s v="Standard Class"/>
    <s v="KT-16465"/>
    <s v="Kean Takahito"/>
    <x v="1"/>
    <s v="United States"/>
    <s v="Chicago"/>
    <x v="10"/>
    <n v="60623"/>
    <x v="2"/>
    <s v="OFF-AR-10004956"/>
    <x v="1"/>
    <x v="6"/>
    <s v="Newell 33"/>
    <x v="2569"/>
    <n v="3"/>
    <n v="0.2"/>
    <n v="1.5065999999999975"/>
  </r>
  <r>
    <n v="3175"/>
    <x v="1573"/>
    <x v="3"/>
    <x v="343"/>
    <d v="2014-11-19T00:00:00"/>
    <s v="Standard Class"/>
    <s v="EP-13915"/>
    <s v="Emily Phan"/>
    <x v="1"/>
    <s v="United States"/>
    <s v="Detroit"/>
    <x v="12"/>
    <n v="48227"/>
    <x v="2"/>
    <s v="OFF-AR-10004260"/>
    <x v="1"/>
    <x v="6"/>
    <s v="Boston 1799 Powerhouse Electric Pencil Sharpener"/>
    <x v="2570"/>
    <n v="7"/>
    <n v="0"/>
    <n v="50.9208"/>
  </r>
  <r>
    <n v="3176"/>
    <x v="1574"/>
    <x v="3"/>
    <x v="397"/>
    <d v="2014-09-30T00:00:00"/>
    <s v="Standard Class"/>
    <s v="AP-10915"/>
    <s v="Arthur Prichep"/>
    <x v="1"/>
    <s v="United States"/>
    <s v="Fort Collins"/>
    <x v="22"/>
    <n v="80525"/>
    <x v="1"/>
    <s v="FUR-BO-10001811"/>
    <x v="0"/>
    <x v="0"/>
    <s v="Atlantic Metals Mobile 5-Shelf Bookcases, Custom Colors"/>
    <x v="2571"/>
    <n v="2"/>
    <n v="0.7"/>
    <n v="-240.78400000000005"/>
  </r>
  <r>
    <n v="3177"/>
    <x v="1574"/>
    <x v="3"/>
    <x v="397"/>
    <d v="2014-09-30T00:00:00"/>
    <s v="Standard Class"/>
    <s v="AP-10915"/>
    <s v="Arthur Prichep"/>
    <x v="1"/>
    <s v="United States"/>
    <s v="Fort Collins"/>
    <x v="22"/>
    <n v="80525"/>
    <x v="1"/>
    <s v="TEC-AC-10003280"/>
    <x v="2"/>
    <x v="11"/>
    <s v="Belkin F8E887 USB Wired Ergonomic Keyboard"/>
    <x v="736"/>
    <n v="2"/>
    <n v="0.2"/>
    <n v="0.59979999999999656"/>
  </r>
  <r>
    <n v="3178"/>
    <x v="1575"/>
    <x v="3"/>
    <x v="18"/>
    <d v="2014-09-11T00:00:00"/>
    <s v="Same Day"/>
    <s v="SH-20395"/>
    <s v="Shahid Hopkins"/>
    <x v="1"/>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2"/>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2"/>
    <s v="United States"/>
    <s v="New York City"/>
    <x v="15"/>
    <n v="10011"/>
    <x v="3"/>
    <s v="FUR-FU-10000521"/>
    <x v="0"/>
    <x v="5"/>
    <s v="Seth Thomas 14&quot; Putty-Colored Wall Clock"/>
    <x v="2573"/>
    <n v="2"/>
    <n v="0"/>
    <n v="18.190799999999996"/>
  </r>
  <r>
    <n v="3181"/>
    <x v="1576"/>
    <x v="3"/>
    <x v="256"/>
    <d v="2014-12-12T00:00:00"/>
    <s v="Standard Class"/>
    <s v="SM-20950"/>
    <s v="Suzanne McNair"/>
    <x v="2"/>
    <s v="United States"/>
    <s v="New York City"/>
    <x v="15"/>
    <n v="10011"/>
    <x v="3"/>
    <s v="OFF-AP-10001271"/>
    <x v="1"/>
    <x v="9"/>
    <s v="Eureka The Boss Cordless Rechargeable Stick Vac"/>
    <x v="2574"/>
    <n v="5"/>
    <n v="0"/>
    <n v="68.823000000000008"/>
  </r>
  <r>
    <n v="3182"/>
    <x v="1577"/>
    <x v="3"/>
    <x v="45"/>
    <d v="2014-11-13T00:00:00"/>
    <s v="Second Class"/>
    <s v="BM-11650"/>
    <s v="Brian Moss"/>
    <x v="2"/>
    <s v="United States"/>
    <s v="Columbia"/>
    <x v="39"/>
    <n v="21044"/>
    <x v="3"/>
    <s v="OFF-BI-10004728"/>
    <x v="1"/>
    <x v="8"/>
    <s v="Wilson Jones Turn Tabs Binder Tool for Ring Binders"/>
    <x v="1328"/>
    <n v="2"/>
    <n v="0"/>
    <n v="4.4344000000000001"/>
  </r>
  <r>
    <n v="3183"/>
    <x v="1577"/>
    <x v="3"/>
    <x v="45"/>
    <d v="2014-11-13T00:00:00"/>
    <s v="Second Class"/>
    <s v="BM-11650"/>
    <s v="Brian Moss"/>
    <x v="2"/>
    <s v="United States"/>
    <s v="Columbia"/>
    <x v="39"/>
    <n v="21044"/>
    <x v="3"/>
    <s v="TEC-AC-10004666"/>
    <x v="2"/>
    <x v="11"/>
    <s v="Maxell iVDR EX 500GB Cartridge"/>
    <x v="2575"/>
    <n v="3"/>
    <n v="0"/>
    <n v="355.4466000000001"/>
  </r>
  <r>
    <n v="3184"/>
    <x v="1577"/>
    <x v="3"/>
    <x v="45"/>
    <d v="2014-11-13T00:00:00"/>
    <s v="Second Class"/>
    <s v="BM-11650"/>
    <s v="Brian Moss"/>
    <x v="2"/>
    <s v="United States"/>
    <s v="Columbia"/>
    <x v="39"/>
    <n v="21044"/>
    <x v="3"/>
    <s v="OFF-ST-10003208"/>
    <x v="1"/>
    <x v="4"/>
    <s v="Adjustable Depth Letter/Legal Cart"/>
    <x v="2576"/>
    <n v="9"/>
    <n v="0"/>
    <n v="473.61059999999975"/>
  </r>
  <r>
    <n v="3185"/>
    <x v="1577"/>
    <x v="3"/>
    <x v="45"/>
    <d v="2014-11-13T00:00:00"/>
    <s v="Second Class"/>
    <s v="BM-11650"/>
    <s v="Brian Moss"/>
    <x v="2"/>
    <s v="United States"/>
    <s v="Columbia"/>
    <x v="39"/>
    <n v="21044"/>
    <x v="3"/>
    <s v="OFF-ST-10003208"/>
    <x v="1"/>
    <x v="4"/>
    <s v="Adjustable Depth Letter/Legal Cart"/>
    <x v="2577"/>
    <n v="3"/>
    <n v="0"/>
    <n v="157.87019999999993"/>
  </r>
  <r>
    <n v="3186"/>
    <x v="1578"/>
    <x v="2"/>
    <x v="845"/>
    <d v="2011-11-09T00:00:00"/>
    <s v="First Class"/>
    <s v="TC-20980"/>
    <s v="Tamara Chand"/>
    <x v="2"/>
    <s v="United States"/>
    <s v="Houston"/>
    <x v="5"/>
    <n v="77041"/>
    <x v="2"/>
    <s v="OFF-BI-10000632"/>
    <x v="1"/>
    <x v="8"/>
    <s v="Satellite Sectional Post Binders"/>
    <x v="2578"/>
    <n v="3"/>
    <n v="0.8"/>
    <n v="-44.278199999999998"/>
  </r>
  <r>
    <n v="3187"/>
    <x v="1578"/>
    <x v="2"/>
    <x v="845"/>
    <d v="2011-11-09T00:00:00"/>
    <s v="First Class"/>
    <s v="TC-20980"/>
    <s v="Tamara Chand"/>
    <x v="2"/>
    <s v="United States"/>
    <s v="Houston"/>
    <x v="5"/>
    <n v="77041"/>
    <x v="2"/>
    <s v="OFF-EN-10004773"/>
    <x v="1"/>
    <x v="12"/>
    <s v="Staples"/>
    <x v="1355"/>
    <n v="3"/>
    <n v="0.2"/>
    <n v="26.952599999999997"/>
  </r>
  <r>
    <n v="3188"/>
    <x v="1579"/>
    <x v="3"/>
    <x v="846"/>
    <d v="2014-03-18T00:00:00"/>
    <s v="Standard Class"/>
    <s v="KB-16585"/>
    <s v="Ken Black"/>
    <x v="2"/>
    <s v="United States"/>
    <s v="Lowell"/>
    <x v="31"/>
    <n v="1852"/>
    <x v="3"/>
    <s v="TEC-PH-10004700"/>
    <x v="2"/>
    <x v="7"/>
    <s v="PowerGen Dual USB Car Charger"/>
    <x v="1570"/>
    <n v="7"/>
    <n v="0"/>
    <n v="32.1678"/>
  </r>
  <r>
    <n v="3189"/>
    <x v="1580"/>
    <x v="3"/>
    <x v="179"/>
    <d v="2014-10-23T00:00:00"/>
    <s v="Second Class"/>
    <s v="JE-16165"/>
    <s v="Justin Ellison"/>
    <x v="2"/>
    <s v="United States"/>
    <s v="Woodland"/>
    <x v="1"/>
    <n v="95695"/>
    <x v="1"/>
    <s v="OFF-LA-10003714"/>
    <x v="1"/>
    <x v="2"/>
    <s v="Avery 510"/>
    <x v="1416"/>
    <n v="1"/>
    <n v="0"/>
    <n v="1.7999999999999998"/>
  </r>
  <r>
    <n v="3190"/>
    <x v="1580"/>
    <x v="3"/>
    <x v="179"/>
    <d v="2014-10-23T00:00:00"/>
    <s v="Second Class"/>
    <s v="JE-16165"/>
    <s v="Justin Ellison"/>
    <x v="2"/>
    <s v="United States"/>
    <s v="Woodland"/>
    <x v="1"/>
    <n v="95695"/>
    <x v="1"/>
    <s v="OFF-BI-10001787"/>
    <x v="1"/>
    <x v="8"/>
    <s v="Wilson Jones Four-Pocket Poly Binders"/>
    <x v="2579"/>
    <n v="4"/>
    <n v="0.2"/>
    <n v="7.5864000000000003"/>
  </r>
  <r>
    <n v="3191"/>
    <x v="1581"/>
    <x v="1"/>
    <x v="17"/>
    <d v="2013-01-01T00:00:00"/>
    <s v="Standard Class"/>
    <s v="DR-12940"/>
    <s v="Daniel Raglin"/>
    <x v="3"/>
    <s v="United States"/>
    <s v="Chicago"/>
    <x v="10"/>
    <n v="60610"/>
    <x v="2"/>
    <s v="OFF-ST-10002957"/>
    <x v="1"/>
    <x v="4"/>
    <s v="Sterilite Show Offs Storage Containers"/>
    <x v="2538"/>
    <n v="3"/>
    <n v="0.2"/>
    <n v="-3.1680000000000001"/>
  </r>
  <r>
    <n v="3192"/>
    <x v="1582"/>
    <x v="3"/>
    <x v="280"/>
    <d v="2014-10-09T00:00:00"/>
    <s v="Standard Class"/>
    <s v="RW-19630"/>
    <s v="Rob Williams"/>
    <x v="2"/>
    <s v="United States"/>
    <s v="New York City"/>
    <x v="15"/>
    <n v="10035"/>
    <x v="3"/>
    <s v="TEC-PH-10002115"/>
    <x v="2"/>
    <x v="7"/>
    <s v="Plantronics 81402"/>
    <x v="773"/>
    <n v="1"/>
    <n v="0"/>
    <n v="17.157400000000003"/>
  </r>
  <r>
    <n v="3193"/>
    <x v="1583"/>
    <x v="3"/>
    <x v="400"/>
    <d v="2014-06-09T00:00:00"/>
    <s v="Standard Class"/>
    <s v="ML-18040"/>
    <s v="Michelle Lonsdale"/>
    <x v="2"/>
    <s v="United States"/>
    <s v="Missouri City"/>
    <x v="5"/>
    <n v="77489"/>
    <x v="2"/>
    <s v="OFF-BI-10002557"/>
    <x v="1"/>
    <x v="8"/>
    <s v="Presstex Flexible Ring Binders"/>
    <x v="2580"/>
    <n v="7"/>
    <n v="0.8"/>
    <n v="-9.5550000000000015"/>
  </r>
  <r>
    <n v="3194"/>
    <x v="1584"/>
    <x v="2"/>
    <x v="416"/>
    <d v="2011-09-04T00:00:00"/>
    <s v="First Class"/>
    <s v="JL-15130"/>
    <s v="Jack Lebron"/>
    <x v="1"/>
    <s v="United States"/>
    <s v="Houston"/>
    <x v="5"/>
    <n v="77036"/>
    <x v="2"/>
    <s v="OFF-BI-10002949"/>
    <x v="1"/>
    <x v="8"/>
    <s v="Prestige Round Ring Binders"/>
    <x v="2581"/>
    <n v="3"/>
    <n v="0.8"/>
    <n v="-6.0192000000000032"/>
  </r>
  <r>
    <n v="3195"/>
    <x v="1584"/>
    <x v="2"/>
    <x v="416"/>
    <d v="2011-09-04T00:00:00"/>
    <s v="First Class"/>
    <s v="JL-15130"/>
    <s v="Jack Lebron"/>
    <x v="1"/>
    <s v="United States"/>
    <s v="Houston"/>
    <x v="5"/>
    <n v="77036"/>
    <x v="2"/>
    <s v="OFF-PA-10004100"/>
    <x v="1"/>
    <x v="10"/>
    <s v="Xerox 216"/>
    <x v="277"/>
    <n v="6"/>
    <n v="0.2"/>
    <n v="10.8864"/>
  </r>
  <r>
    <n v="3196"/>
    <x v="1585"/>
    <x v="0"/>
    <x v="590"/>
    <d v="2013-08-14T00:00:00"/>
    <s v="Standard Class"/>
    <s v="CM-12655"/>
    <s v="Corinna Mitchell"/>
    <x v="3"/>
    <s v="United States"/>
    <s v="Jackson"/>
    <x v="35"/>
    <n v="39212"/>
    <x v="0"/>
    <s v="OFF-FA-10001883"/>
    <x v="1"/>
    <x v="13"/>
    <s v="Alliance Super-Size Bands, Assorted Sizes"/>
    <x v="1013"/>
    <n v="3"/>
    <n v="0"/>
    <n v="0.23339999999999961"/>
  </r>
  <r>
    <n v="3197"/>
    <x v="1586"/>
    <x v="3"/>
    <x v="847"/>
    <d v="2014-07-29T00:00:00"/>
    <s v="Standard Class"/>
    <s v="FH-14365"/>
    <s v="Fred Hopkins"/>
    <x v="2"/>
    <s v="United States"/>
    <s v="New York City"/>
    <x v="15"/>
    <n v="10009"/>
    <x v="3"/>
    <s v="TEC-PH-10000702"/>
    <x v="2"/>
    <x v="7"/>
    <s v="Square Credit Card Reader, 4 1/2&quot; x 4 1/2&quot; x 1&quot;, White"/>
    <x v="2065"/>
    <n v="3"/>
    <n v="0"/>
    <n v="14.085899999999999"/>
  </r>
  <r>
    <n v="3198"/>
    <x v="1587"/>
    <x v="1"/>
    <x v="848"/>
    <d v="2012-07-10T00:00:00"/>
    <s v="Same Day"/>
    <s v="EH-13945"/>
    <s v="Eric Hoffmann"/>
    <x v="1"/>
    <s v="United States"/>
    <s v="Tempe"/>
    <x v="16"/>
    <n v="85281"/>
    <x v="1"/>
    <s v="OFF-BI-10003196"/>
    <x v="1"/>
    <x v="8"/>
    <s v="Accohide Poly Flexible Ring Binders"/>
    <x v="2582"/>
    <n v="3"/>
    <n v="0.7"/>
    <n v="-2.2439999999999989"/>
  </r>
  <r>
    <n v="3199"/>
    <x v="1588"/>
    <x v="2"/>
    <x v="588"/>
    <d v="2011-12-07T00:00:00"/>
    <s v="Standard Class"/>
    <s v="TB-21280"/>
    <s v="Toby Braunhardt"/>
    <x v="1"/>
    <s v="United States"/>
    <s v="Jacksonville"/>
    <x v="3"/>
    <n v="28540"/>
    <x v="0"/>
    <s v="TEC-PH-10001644"/>
    <x v="2"/>
    <x v="7"/>
    <s v="BlueLounge Milo Smartphone Stand, White/Metallic"/>
    <x v="1679"/>
    <n v="4"/>
    <n v="0.2"/>
    <n v="9.5968000000000053"/>
  </r>
  <r>
    <n v="3200"/>
    <x v="1589"/>
    <x v="3"/>
    <x v="404"/>
    <d v="2014-12-23T00:00:00"/>
    <s v="Standard Class"/>
    <s v="AH-10030"/>
    <s v="Aaron Hawkins"/>
    <x v="2"/>
    <s v="United States"/>
    <s v="Philadelphia"/>
    <x v="9"/>
    <n v="19134"/>
    <x v="3"/>
    <s v="OFF-AR-10003183"/>
    <x v="1"/>
    <x v="6"/>
    <s v="Avery Fluorescent Highlighter Four-Color Set"/>
    <x v="2583"/>
    <n v="7"/>
    <n v="0.2"/>
    <n v="2.3379999999999983"/>
  </r>
  <r>
    <n v="3201"/>
    <x v="1590"/>
    <x v="2"/>
    <x v="598"/>
    <d v="2011-05-20T00:00:00"/>
    <s v="Second Class"/>
    <s v="TT-21070"/>
    <s v="Ted Trevino"/>
    <x v="1"/>
    <s v="United States"/>
    <s v="Akron"/>
    <x v="24"/>
    <n v="44312"/>
    <x v="3"/>
    <s v="FUR-FU-10000308"/>
    <x v="0"/>
    <x v="5"/>
    <s v="Deflect-o Glass Clear Studded Chair Mats"/>
    <x v="2584"/>
    <n v="3"/>
    <n v="0.2"/>
    <n v="3.7308000000000021"/>
  </r>
  <r>
    <n v="3202"/>
    <x v="1590"/>
    <x v="2"/>
    <x v="598"/>
    <d v="2011-05-20T00:00:00"/>
    <s v="Second Class"/>
    <s v="TT-21070"/>
    <s v="Ted Trevino"/>
    <x v="1"/>
    <s v="United States"/>
    <s v="Akron"/>
    <x v="24"/>
    <n v="44312"/>
    <x v="3"/>
    <s v="OFF-PA-10001526"/>
    <x v="1"/>
    <x v="10"/>
    <s v="Xerox 1949"/>
    <x v="801"/>
    <n v="4"/>
    <n v="0.2"/>
    <n v="5.7768000000000015"/>
  </r>
  <r>
    <n v="3203"/>
    <x v="1591"/>
    <x v="2"/>
    <x v="849"/>
    <d v="2011-11-16T00:00:00"/>
    <s v="Standard Class"/>
    <s v="RD-19900"/>
    <s v="Ruben Dartt"/>
    <x v="1"/>
    <s v="United States"/>
    <s v="San Diego"/>
    <x v="1"/>
    <n v="92037"/>
    <x v="1"/>
    <s v="TEC-PH-10002103"/>
    <x v="2"/>
    <x v="7"/>
    <s v="Jabra SPEAK 410"/>
    <x v="2306"/>
    <n v="8"/>
    <n v="0.2"/>
    <n v="60.153600000000012"/>
  </r>
  <r>
    <n v="3204"/>
    <x v="1591"/>
    <x v="2"/>
    <x v="849"/>
    <d v="2011-11-16T00:00:00"/>
    <s v="Standard Class"/>
    <s v="RD-19900"/>
    <s v="Ruben Dartt"/>
    <x v="1"/>
    <s v="United States"/>
    <s v="San Diego"/>
    <x v="1"/>
    <n v="92037"/>
    <x v="1"/>
    <s v="TEC-AC-10004209"/>
    <x v="2"/>
    <x v="11"/>
    <s v="Memorex Froggy Flash Drive 4 GB"/>
    <x v="2585"/>
    <n v="1"/>
    <n v="0"/>
    <n v="4.2861000000000002"/>
  </r>
  <r>
    <n v="3205"/>
    <x v="1591"/>
    <x v="2"/>
    <x v="849"/>
    <d v="2011-11-16T00:00:00"/>
    <s v="Standard Class"/>
    <s v="RD-19900"/>
    <s v="Ruben Dartt"/>
    <x v="1"/>
    <s v="United States"/>
    <s v="San Diego"/>
    <x v="1"/>
    <n v="92037"/>
    <x v="1"/>
    <s v="FUR-FU-10000397"/>
    <x v="0"/>
    <x v="5"/>
    <s v="Luxo Economy Swing Arm Lamp"/>
    <x v="1155"/>
    <n v="2"/>
    <n v="0"/>
    <n v="11.166400000000003"/>
  </r>
  <r>
    <n v="3206"/>
    <x v="1591"/>
    <x v="2"/>
    <x v="849"/>
    <d v="2011-11-16T00:00:00"/>
    <s v="Standard Class"/>
    <s v="RD-19900"/>
    <s v="Ruben Dartt"/>
    <x v="1"/>
    <s v="United States"/>
    <s v="San Diego"/>
    <x v="1"/>
    <n v="92037"/>
    <x v="1"/>
    <s v="OFF-PA-10002137"/>
    <x v="1"/>
    <x v="10"/>
    <s v="Southworth 100% Résumé Paper, 24lb."/>
    <x v="2586"/>
    <n v="8"/>
    <n v="0"/>
    <n v="28.007999999999996"/>
  </r>
  <r>
    <n v="3207"/>
    <x v="1591"/>
    <x v="2"/>
    <x v="849"/>
    <d v="2011-11-16T00:00:00"/>
    <s v="Standard Class"/>
    <s v="RD-19900"/>
    <s v="Ruben Dartt"/>
    <x v="1"/>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1"/>
    <s v="United States"/>
    <s v="San Diego"/>
    <x v="1"/>
    <n v="92037"/>
    <x v="1"/>
    <s v="OFF-LA-10000407"/>
    <x v="1"/>
    <x v="2"/>
    <s v="Avery White Multi-Purpose Labels"/>
    <x v="2588"/>
    <n v="8"/>
    <n v="0"/>
    <n v="18.3264"/>
  </r>
  <r>
    <n v="3209"/>
    <x v="1592"/>
    <x v="0"/>
    <x v="850"/>
    <d v="2013-01-15T00:00:00"/>
    <s v="Standard Class"/>
    <s v="LA-16780"/>
    <s v="Laura Armstrong"/>
    <x v="2"/>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2"/>
    <s v="United States"/>
    <s v="Fresno"/>
    <x v="1"/>
    <n v="93727"/>
    <x v="1"/>
    <s v="TEC-PH-10002726"/>
    <x v="2"/>
    <x v="7"/>
    <s v="netTALK DUO VoIP Telephone Service"/>
    <x v="2590"/>
    <n v="9"/>
    <n v="0.2"/>
    <n v="141.72300000000001"/>
  </r>
  <r>
    <n v="3211"/>
    <x v="1593"/>
    <x v="3"/>
    <x v="585"/>
    <d v="2014-09-28T00:00:00"/>
    <s v="Standard Class"/>
    <s v="SH-19975"/>
    <s v="Sally Hughsby"/>
    <x v="2"/>
    <s v="United States"/>
    <s v="Pearland"/>
    <x v="5"/>
    <n v="77581"/>
    <x v="2"/>
    <s v="OFF-EN-10001415"/>
    <x v="1"/>
    <x v="12"/>
    <s v="Staples"/>
    <x v="2569"/>
    <n v="3"/>
    <n v="0.2"/>
    <n v="5.0220000000000002"/>
  </r>
  <r>
    <n v="3212"/>
    <x v="1593"/>
    <x v="3"/>
    <x v="585"/>
    <d v="2014-09-28T00:00:00"/>
    <s v="Standard Class"/>
    <s v="SH-19975"/>
    <s v="Sally Hughsby"/>
    <x v="2"/>
    <s v="United States"/>
    <s v="Pearland"/>
    <x v="5"/>
    <n v="77581"/>
    <x v="2"/>
    <s v="OFF-BI-10000773"/>
    <x v="1"/>
    <x v="8"/>
    <s v="Insertable Tab Post Binder Dividers"/>
    <x v="2591"/>
    <n v="7"/>
    <n v="0.8"/>
    <n v="-18.52620000000001"/>
  </r>
  <r>
    <n v="3213"/>
    <x v="1594"/>
    <x v="2"/>
    <x v="851"/>
    <d v="2011-12-28T00:00:00"/>
    <s v="Standard Class"/>
    <s v="SF-20200"/>
    <s v="Sarah Foster"/>
    <x v="1"/>
    <s v="United States"/>
    <s v="Richmond"/>
    <x v="14"/>
    <n v="47374"/>
    <x v="2"/>
    <s v="OFF-AP-10002350"/>
    <x v="1"/>
    <x v="9"/>
    <s v="Belkin F9H710-06 7 Outlet SurgeMaster Surge Protector"/>
    <x v="2592"/>
    <n v="11"/>
    <n v="0"/>
    <n v="58.027200000000001"/>
  </r>
  <r>
    <n v="3214"/>
    <x v="1595"/>
    <x v="0"/>
    <x v="439"/>
    <d v="2013-06-02T00:00:00"/>
    <s v="Standard Class"/>
    <s v="TH-21235"/>
    <s v="Tiffany House"/>
    <x v="2"/>
    <s v="United States"/>
    <s v="Philadelphia"/>
    <x v="9"/>
    <n v="19134"/>
    <x v="3"/>
    <s v="OFF-AR-10001919"/>
    <x v="1"/>
    <x v="6"/>
    <s v="OIC #2 Pencils, Medium Soft"/>
    <x v="2593"/>
    <n v="1"/>
    <n v="0.2"/>
    <n v="0.16919999999999991"/>
  </r>
  <r>
    <n v="3215"/>
    <x v="1595"/>
    <x v="0"/>
    <x v="439"/>
    <d v="2013-06-02T00:00:00"/>
    <s v="Standard Class"/>
    <s v="TH-21235"/>
    <s v="Tiffany House"/>
    <x v="2"/>
    <s v="United States"/>
    <s v="Philadelphia"/>
    <x v="9"/>
    <n v="19134"/>
    <x v="3"/>
    <s v="OFF-AP-10002082"/>
    <x v="1"/>
    <x v="9"/>
    <s v="Holmes HEPA Air Purifier"/>
    <x v="1510"/>
    <n v="2"/>
    <n v="0.2"/>
    <n v="6.5339999999999971"/>
  </r>
  <r>
    <n v="3216"/>
    <x v="1596"/>
    <x v="3"/>
    <x v="141"/>
    <d v="2014-07-11T00:00:00"/>
    <s v="First Class"/>
    <s v="VG-21790"/>
    <s v="Vivek Gonzalez"/>
    <x v="1"/>
    <s v="United States"/>
    <s v="San Mateo"/>
    <x v="1"/>
    <n v="94403"/>
    <x v="1"/>
    <s v="OFF-LA-10002762"/>
    <x v="1"/>
    <x v="2"/>
    <s v="Avery 485"/>
    <x v="50"/>
    <n v="6"/>
    <n v="0"/>
    <n v="35.334599999999995"/>
  </r>
  <r>
    <n v="3217"/>
    <x v="1597"/>
    <x v="2"/>
    <x v="8"/>
    <d v="2011-05-17T00:00:00"/>
    <s v="Standard Class"/>
    <s v="NP-18325"/>
    <s v="Naresj Patel"/>
    <x v="1"/>
    <s v="United States"/>
    <s v="Oakland"/>
    <x v="1"/>
    <n v="94601"/>
    <x v="1"/>
    <s v="TEC-AC-10002800"/>
    <x v="2"/>
    <x v="11"/>
    <s v="Plantronics Audio 478 Stereo USB Headset"/>
    <x v="145"/>
    <n v="3"/>
    <n v="0"/>
    <n v="52.489499999999992"/>
  </r>
  <r>
    <n v="3218"/>
    <x v="1598"/>
    <x v="3"/>
    <x v="468"/>
    <d v="2014-11-17T00:00:00"/>
    <s v="Standard Class"/>
    <s v="FH-14275"/>
    <s v="Frank Hawley"/>
    <x v="2"/>
    <s v="United States"/>
    <s v="New York City"/>
    <x v="15"/>
    <n v="10024"/>
    <x v="3"/>
    <s v="OFF-BI-10003925"/>
    <x v="1"/>
    <x v="8"/>
    <s v="Fellowes PB300 Plastic Comb Binding Machine"/>
    <x v="2594"/>
    <n v="3"/>
    <n v="0.2"/>
    <n v="314.27190000000002"/>
  </r>
  <r>
    <n v="3219"/>
    <x v="1598"/>
    <x v="3"/>
    <x v="468"/>
    <d v="2014-11-17T00:00:00"/>
    <s v="Standard Class"/>
    <s v="FH-14275"/>
    <s v="Frank Hawley"/>
    <x v="2"/>
    <s v="United States"/>
    <s v="New York City"/>
    <x v="15"/>
    <n v="10024"/>
    <x v="3"/>
    <s v="TEC-PH-10002200"/>
    <x v="2"/>
    <x v="7"/>
    <s v="Aastra 6757i CT Wireless VoIP phone"/>
    <x v="2595"/>
    <n v="2"/>
    <n v="0"/>
    <n v="124.95519999999999"/>
  </r>
  <r>
    <n v="3220"/>
    <x v="1599"/>
    <x v="1"/>
    <x v="653"/>
    <d v="2012-10-08T00:00:00"/>
    <s v="Standard Class"/>
    <s v="JP-15460"/>
    <s v="Jennifer Patt"/>
    <x v="2"/>
    <s v="United States"/>
    <s v="Lakewood"/>
    <x v="30"/>
    <n v="8701"/>
    <x v="3"/>
    <s v="OFF-PA-10001295"/>
    <x v="1"/>
    <x v="10"/>
    <s v="Computer Printout Paper with Letter-Trim Perforations"/>
    <x v="453"/>
    <n v="5"/>
    <n v="0"/>
    <n v="45.527999999999992"/>
  </r>
  <r>
    <n v="3221"/>
    <x v="1599"/>
    <x v="1"/>
    <x v="653"/>
    <d v="2012-10-08T00:00:00"/>
    <s v="Standard Class"/>
    <s v="JP-15460"/>
    <s v="Jennifer Patt"/>
    <x v="2"/>
    <s v="United States"/>
    <s v="Lakewood"/>
    <x v="30"/>
    <n v="8701"/>
    <x v="3"/>
    <s v="OFF-EN-10002500"/>
    <x v="1"/>
    <x v="12"/>
    <s v="Globe Weis Peel &amp; Seel First Class Envelopes"/>
    <x v="2596"/>
    <n v="4"/>
    <n v="0"/>
    <n v="23.003999999999998"/>
  </r>
  <r>
    <n v="3222"/>
    <x v="1599"/>
    <x v="1"/>
    <x v="653"/>
    <d v="2012-10-08T00:00:00"/>
    <s v="Standard Class"/>
    <s v="JP-15460"/>
    <s v="Jennifer Patt"/>
    <x v="2"/>
    <s v="United States"/>
    <s v="Lakewood"/>
    <x v="30"/>
    <n v="8701"/>
    <x v="3"/>
    <s v="TEC-AC-10000892"/>
    <x v="2"/>
    <x v="11"/>
    <s v="NETGEAR N750 Dual Band Wi-Fi Gigabit Router"/>
    <x v="2597"/>
    <n v="1"/>
    <n v="0"/>
    <n v="32.4"/>
  </r>
  <r>
    <n v="3223"/>
    <x v="1600"/>
    <x v="2"/>
    <x v="852"/>
    <d v="2011-10-05T00:00:00"/>
    <s v="First Class"/>
    <s v="ES-14080"/>
    <s v="Erin Smith"/>
    <x v="2"/>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2"/>
    <s v="United States"/>
    <s v="Tempe"/>
    <x v="16"/>
    <n v="85281"/>
    <x v="1"/>
    <s v="OFF-FA-10000735"/>
    <x v="1"/>
    <x v="13"/>
    <s v="Staples"/>
    <x v="1091"/>
    <n v="2"/>
    <n v="0.2"/>
    <n v="1.4599999999999997"/>
  </r>
  <r>
    <n v="3225"/>
    <x v="1600"/>
    <x v="2"/>
    <x v="852"/>
    <d v="2011-10-05T00:00:00"/>
    <s v="First Class"/>
    <s v="ES-14080"/>
    <s v="Erin Smith"/>
    <x v="2"/>
    <s v="United States"/>
    <s v="Tempe"/>
    <x v="16"/>
    <n v="85281"/>
    <x v="1"/>
    <s v="TEC-PH-10001760"/>
    <x v="2"/>
    <x v="7"/>
    <s v="Bose SoundLink Bluetooth Speaker"/>
    <x v="2599"/>
    <n v="2"/>
    <n v="0.2"/>
    <n v="107.46"/>
  </r>
  <r>
    <n v="3226"/>
    <x v="1600"/>
    <x v="2"/>
    <x v="852"/>
    <d v="2011-10-05T00:00:00"/>
    <s v="First Class"/>
    <s v="ES-14080"/>
    <s v="Erin Smith"/>
    <x v="2"/>
    <s v="United States"/>
    <s v="Tempe"/>
    <x v="16"/>
    <n v="85281"/>
    <x v="1"/>
    <s v="OFF-EN-10004846"/>
    <x v="1"/>
    <x v="12"/>
    <s v="Letter or Legal Size Expandable Poly String Tie Envelopes"/>
    <x v="2600"/>
    <n v="6"/>
    <n v="0.2"/>
    <n v="4.628400000000001"/>
  </r>
  <r>
    <n v="3227"/>
    <x v="1600"/>
    <x v="2"/>
    <x v="852"/>
    <d v="2011-10-05T00:00:00"/>
    <s v="First Class"/>
    <s v="ES-14080"/>
    <s v="Erin Smith"/>
    <x v="2"/>
    <s v="United States"/>
    <s v="Tempe"/>
    <x v="16"/>
    <n v="85281"/>
    <x v="1"/>
    <s v="OFF-SU-10003567"/>
    <x v="1"/>
    <x v="14"/>
    <s v="Stiletto Hand Letter Openers"/>
    <x v="2601"/>
    <n v="2"/>
    <n v="0.2"/>
    <n v="-3.2639999999999993"/>
  </r>
  <r>
    <n v="3228"/>
    <x v="1600"/>
    <x v="2"/>
    <x v="852"/>
    <d v="2011-10-05T00:00:00"/>
    <s v="First Class"/>
    <s v="ES-14080"/>
    <s v="Erin Smith"/>
    <x v="2"/>
    <s v="United States"/>
    <s v="Tempe"/>
    <x v="16"/>
    <n v="85281"/>
    <x v="1"/>
    <s v="TEC-PH-10001557"/>
    <x v="2"/>
    <x v="7"/>
    <s v="Pyle PMP37LED"/>
    <x v="84"/>
    <n v="3"/>
    <n v="0.2"/>
    <n v="20.157899999999991"/>
  </r>
  <r>
    <n v="3229"/>
    <x v="1600"/>
    <x v="2"/>
    <x v="852"/>
    <d v="2011-10-05T00:00:00"/>
    <s v="First Class"/>
    <s v="ES-14080"/>
    <s v="Erin Smith"/>
    <x v="2"/>
    <s v="United States"/>
    <s v="Tempe"/>
    <x v="16"/>
    <n v="85281"/>
    <x v="1"/>
    <s v="TEC-AC-10003038"/>
    <x v="2"/>
    <x v="11"/>
    <s v="Kingston Digital DataTraveler 16GB USB 2.0"/>
    <x v="181"/>
    <n v="1"/>
    <n v="0.2"/>
    <n v="-8.9500000000001023E-2"/>
  </r>
  <r>
    <n v="3230"/>
    <x v="1601"/>
    <x v="2"/>
    <x v="430"/>
    <d v="2011-08-16T00:00:00"/>
    <s v="Standard Class"/>
    <s v="KL-16645"/>
    <s v="Ken Lonsdale"/>
    <x v="1"/>
    <s v="United States"/>
    <s v="New York City"/>
    <x v="15"/>
    <n v="10035"/>
    <x v="3"/>
    <s v="OFF-ST-10004459"/>
    <x v="1"/>
    <x v="4"/>
    <s v="Tennsco Single-Tier Lockers"/>
    <x v="2602"/>
    <n v="1"/>
    <n v="0"/>
    <n v="18.766999999999996"/>
  </r>
  <r>
    <n v="3231"/>
    <x v="1602"/>
    <x v="3"/>
    <x v="853"/>
    <d v="2014-09-06T00:00:00"/>
    <s v="Second Class"/>
    <s v="BN-11515"/>
    <s v="Bradley Nguyen"/>
    <x v="1"/>
    <s v="United States"/>
    <s v="New York City"/>
    <x v="15"/>
    <n v="10009"/>
    <x v="3"/>
    <s v="FUR-FU-10004960"/>
    <x v="0"/>
    <x v="5"/>
    <s v="Seth Thomas 12&quot; Clock w/ Goldtone Case"/>
    <x v="9"/>
    <n v="5"/>
    <n v="0"/>
    <n v="39.066000000000003"/>
  </r>
  <r>
    <n v="3232"/>
    <x v="1603"/>
    <x v="3"/>
    <x v="513"/>
    <d v="2014-04-23T00:00:00"/>
    <s v="Standard Class"/>
    <s v="ND-18370"/>
    <s v="Natalie DeCherney"/>
    <x v="1"/>
    <s v="United States"/>
    <s v="Houston"/>
    <x v="5"/>
    <n v="77095"/>
    <x v="2"/>
    <s v="OFF-BI-10000632"/>
    <x v="1"/>
    <x v="8"/>
    <s v="Satellite Sectional Post Binders"/>
    <x v="2578"/>
    <n v="3"/>
    <n v="0.8"/>
    <n v="-44.278199999999998"/>
  </r>
  <r>
    <n v="3233"/>
    <x v="1603"/>
    <x v="3"/>
    <x v="513"/>
    <d v="2014-04-23T00:00:00"/>
    <s v="Standard Class"/>
    <s v="ND-18370"/>
    <s v="Natalie DeCherney"/>
    <x v="1"/>
    <s v="United States"/>
    <s v="Houston"/>
    <x v="5"/>
    <n v="77095"/>
    <x v="2"/>
    <s v="OFF-BI-10001107"/>
    <x v="1"/>
    <x v="8"/>
    <s v="GBC White Gloss Covers, Plain Front"/>
    <x v="2603"/>
    <n v="1"/>
    <n v="0.8"/>
    <n v="-4.7784000000000013"/>
  </r>
  <r>
    <n v="3234"/>
    <x v="1603"/>
    <x v="3"/>
    <x v="513"/>
    <d v="2014-04-23T00:00:00"/>
    <s v="Standard Class"/>
    <s v="ND-18370"/>
    <s v="Natalie DeCherney"/>
    <x v="1"/>
    <s v="United States"/>
    <s v="Houston"/>
    <x v="5"/>
    <n v="77095"/>
    <x v="2"/>
    <s v="OFF-ST-10002301"/>
    <x v="1"/>
    <x v="4"/>
    <s v="Tennsco Commercial Shelving"/>
    <x v="2604"/>
    <n v="2"/>
    <n v="0.2"/>
    <n v="-7.7292000000000041"/>
  </r>
  <r>
    <n v="3235"/>
    <x v="1604"/>
    <x v="0"/>
    <x v="423"/>
    <d v="2013-04-28T00:00:00"/>
    <s v="First Class"/>
    <s v="JL-15130"/>
    <s v="Jack Lebron"/>
    <x v="1"/>
    <s v="United States"/>
    <s v="Riverside"/>
    <x v="1"/>
    <n v="92503"/>
    <x v="1"/>
    <s v="OFF-BI-10003355"/>
    <x v="1"/>
    <x v="8"/>
    <s v="Cardinal Holdit Business Card Pockets"/>
    <x v="2217"/>
    <n v="1"/>
    <n v="0.2"/>
    <n v="1.3944000000000001"/>
  </r>
  <r>
    <n v="3236"/>
    <x v="1605"/>
    <x v="0"/>
    <x v="804"/>
    <d v="2013-01-15T00:00:00"/>
    <s v="Same Day"/>
    <s v="RC-19825"/>
    <s v="Roy Collins"/>
    <x v="1"/>
    <s v="United States"/>
    <s v="Fairfield"/>
    <x v="29"/>
    <n v="6824"/>
    <x v="3"/>
    <s v="FUR-TA-10002903"/>
    <x v="0"/>
    <x v="3"/>
    <s v="Bevis Round Bullnose 29&quot; High Table Top"/>
    <x v="2605"/>
    <n v="1"/>
    <n v="0.3"/>
    <n v="-15.582599999999999"/>
  </r>
  <r>
    <n v="3237"/>
    <x v="1606"/>
    <x v="0"/>
    <x v="440"/>
    <d v="2013-05-03T00:00:00"/>
    <s v="Same Day"/>
    <s v="CC-12475"/>
    <s v="Cindy Chapman"/>
    <x v="1"/>
    <s v="United States"/>
    <s v="New York City"/>
    <x v="15"/>
    <n v="10024"/>
    <x v="3"/>
    <s v="OFF-ST-10001580"/>
    <x v="1"/>
    <x v="4"/>
    <s v="Super Decoflex Portable Personal File"/>
    <x v="2606"/>
    <n v="3"/>
    <n v="0"/>
    <n v="12.5832"/>
  </r>
  <r>
    <n v="3238"/>
    <x v="1606"/>
    <x v="0"/>
    <x v="440"/>
    <d v="2013-05-03T00:00:00"/>
    <s v="Same Day"/>
    <s v="CC-12475"/>
    <s v="Cindy Chapman"/>
    <x v="1"/>
    <s v="United States"/>
    <s v="New York City"/>
    <x v="15"/>
    <n v="10024"/>
    <x v="3"/>
    <s v="OFF-BI-10000315"/>
    <x v="1"/>
    <x v="8"/>
    <s v="Poly Designer Cover &amp; Back"/>
    <x v="2607"/>
    <n v="3"/>
    <n v="0.2"/>
    <n v="15.951599999999997"/>
  </r>
  <r>
    <n v="3239"/>
    <x v="1607"/>
    <x v="0"/>
    <x v="73"/>
    <d v="2013-11-28T00:00:00"/>
    <s v="Standard Class"/>
    <s v="DW-13195"/>
    <s v="David Wiener"/>
    <x v="2"/>
    <s v="United States"/>
    <s v="Houston"/>
    <x v="5"/>
    <n v="77095"/>
    <x v="2"/>
    <s v="FUR-CH-10003774"/>
    <x v="0"/>
    <x v="1"/>
    <s v="Global Wood Trimmed Manager's Task Chair, Khaki"/>
    <x v="2608"/>
    <n v="5"/>
    <n v="0.3"/>
    <n v="-77.333000000000013"/>
  </r>
  <r>
    <n v="3240"/>
    <x v="1607"/>
    <x v="0"/>
    <x v="73"/>
    <d v="2013-11-28T00:00:00"/>
    <s v="Standard Class"/>
    <s v="DW-13195"/>
    <s v="David Wiener"/>
    <x v="2"/>
    <s v="United States"/>
    <s v="Houston"/>
    <x v="5"/>
    <n v="77095"/>
    <x v="2"/>
    <s v="TEC-PH-10003095"/>
    <x v="2"/>
    <x v="7"/>
    <s v="Samsung HM1900 Bluetooth Headset"/>
    <x v="2609"/>
    <n v="7"/>
    <n v="0.2"/>
    <n v="46.095000000000006"/>
  </r>
  <r>
    <n v="3241"/>
    <x v="1607"/>
    <x v="0"/>
    <x v="73"/>
    <d v="2013-11-28T00:00:00"/>
    <s v="Standard Class"/>
    <s v="DW-13195"/>
    <s v="David Wiener"/>
    <x v="2"/>
    <s v="United States"/>
    <s v="Houston"/>
    <x v="5"/>
    <n v="77095"/>
    <x v="2"/>
    <s v="FUR-FU-10000023"/>
    <x v="0"/>
    <x v="5"/>
    <s v="Eldon Wave Desk Accessories"/>
    <x v="2610"/>
    <n v="3"/>
    <n v="0.6"/>
    <n v="-2.8271999999999995"/>
  </r>
  <r>
    <n v="3242"/>
    <x v="1608"/>
    <x v="0"/>
    <x v="854"/>
    <d v="2013-02-03T00:00:00"/>
    <s v="First Class"/>
    <s v="CK-12760"/>
    <s v="Cyma Kinney"/>
    <x v="2"/>
    <s v="United States"/>
    <s v="Arlington"/>
    <x v="17"/>
    <n v="22204"/>
    <x v="0"/>
    <s v="OFF-ST-10002214"/>
    <x v="1"/>
    <x v="4"/>
    <s v="X-Rack File for Hanging Folders"/>
    <x v="2015"/>
    <n v="5"/>
    <n v="0"/>
    <n v="14.676999999999998"/>
  </r>
  <r>
    <n v="3243"/>
    <x v="1609"/>
    <x v="3"/>
    <x v="185"/>
    <d v="2014-04-06T00:00:00"/>
    <s v="Second Class"/>
    <s v="EG-13900"/>
    <s v="Emily Grady"/>
    <x v="1"/>
    <s v="United States"/>
    <s v="Chicago"/>
    <x v="10"/>
    <n v="60623"/>
    <x v="2"/>
    <s v="OFF-BI-10002799"/>
    <x v="1"/>
    <x v="8"/>
    <s v="SlimView Poly Binder, 3/8&quot;"/>
    <x v="2611"/>
    <n v="13"/>
    <n v="0.8"/>
    <n v="-22.895600000000005"/>
  </r>
  <r>
    <n v="3244"/>
    <x v="1610"/>
    <x v="3"/>
    <x v="96"/>
    <d v="2014-12-06T00:00:00"/>
    <s v="Standard Class"/>
    <s v="SJ-20215"/>
    <s v="Sarah Jordon"/>
    <x v="1"/>
    <s v="United States"/>
    <s v="Grand Prairie"/>
    <x v="5"/>
    <n v="75051"/>
    <x v="2"/>
    <s v="TEC-PH-10004912"/>
    <x v="2"/>
    <x v="7"/>
    <s v="Cisco SPA112 2 Port Phone Adapter"/>
    <x v="2612"/>
    <n v="5"/>
    <n v="0.2"/>
    <n v="24.727499999999971"/>
  </r>
  <r>
    <n v="3245"/>
    <x v="1610"/>
    <x v="3"/>
    <x v="96"/>
    <d v="2014-12-06T00:00:00"/>
    <s v="Standard Class"/>
    <s v="SJ-20215"/>
    <s v="Sarah Jordon"/>
    <x v="1"/>
    <s v="United States"/>
    <s v="Grand Prairie"/>
    <x v="5"/>
    <n v="75051"/>
    <x v="2"/>
    <s v="FUR-CH-10002602"/>
    <x v="0"/>
    <x v="1"/>
    <s v="DMI Arturo Collection Mission-style Design Wood Chair"/>
    <x v="2613"/>
    <n v="3"/>
    <n v="0.3"/>
    <n v="-18.117599999999996"/>
  </r>
  <r>
    <n v="3246"/>
    <x v="1611"/>
    <x v="3"/>
    <x v="389"/>
    <d v="2014-12-13T00:00:00"/>
    <s v="Second Class"/>
    <s v="BP-11185"/>
    <s v="Ben Peterman"/>
    <x v="2"/>
    <s v="United States"/>
    <s v="Seattle"/>
    <x v="4"/>
    <n v="98103"/>
    <x v="1"/>
    <s v="TEC-AC-10004510"/>
    <x v="2"/>
    <x v="11"/>
    <s v="Logitech Desktop MK120 Mouse and keyboard Combo"/>
    <x v="1231"/>
    <n v="3"/>
    <n v="0"/>
    <n v="4.9079999999999977"/>
  </r>
  <r>
    <n v="3247"/>
    <x v="1611"/>
    <x v="3"/>
    <x v="389"/>
    <d v="2014-12-13T00:00:00"/>
    <s v="Second Class"/>
    <s v="BP-11185"/>
    <s v="Ben Peterman"/>
    <x v="2"/>
    <s v="United States"/>
    <s v="Seattle"/>
    <x v="4"/>
    <n v="98103"/>
    <x v="1"/>
    <s v="OFF-ST-10000060"/>
    <x v="1"/>
    <x v="4"/>
    <s v="Fellowes Bankers Box Staxonsteel Drawer File/Stacking System"/>
    <x v="1783"/>
    <n v="5"/>
    <n v="0"/>
    <n v="38.988000000000014"/>
  </r>
  <r>
    <n v="3248"/>
    <x v="1611"/>
    <x v="3"/>
    <x v="389"/>
    <d v="2014-12-13T00:00:00"/>
    <s v="Second Class"/>
    <s v="BP-11185"/>
    <s v="Ben Peterman"/>
    <x v="2"/>
    <s v="United States"/>
    <s v="Seattle"/>
    <x v="4"/>
    <n v="98103"/>
    <x v="1"/>
    <s v="OFF-AR-10000799"/>
    <x v="1"/>
    <x v="6"/>
    <s v="Col-Erase Pencils with Erasers"/>
    <x v="2614"/>
    <n v="3"/>
    <n v="0"/>
    <n v="5.2895999999999983"/>
  </r>
  <r>
    <n v="3249"/>
    <x v="1612"/>
    <x v="0"/>
    <x v="42"/>
    <d v="2013-09-22T00:00:00"/>
    <s v="Standard Class"/>
    <s v="SJ-20125"/>
    <s v="Sanjit Jacobs"/>
    <x v="3"/>
    <s v="United States"/>
    <s v="Seattle"/>
    <x v="4"/>
    <n v="98103"/>
    <x v="1"/>
    <s v="FUR-CH-10004875"/>
    <x v="0"/>
    <x v="1"/>
    <s v="Harbour Creations 67200 Series Stacking Chairs"/>
    <x v="2417"/>
    <n v="2"/>
    <n v="0.2"/>
    <n v="9.9651999999999994"/>
  </r>
  <r>
    <n v="3250"/>
    <x v="1612"/>
    <x v="0"/>
    <x v="42"/>
    <d v="2013-09-22T00:00:00"/>
    <s v="Standard Class"/>
    <s v="SJ-20125"/>
    <s v="Sanjit Jacobs"/>
    <x v="3"/>
    <s v="United States"/>
    <s v="Seattle"/>
    <x v="4"/>
    <n v="98103"/>
    <x v="1"/>
    <s v="TEC-PH-10002085"/>
    <x v="2"/>
    <x v="7"/>
    <s v="Clarity 53712"/>
    <x v="554"/>
    <n v="2"/>
    <n v="0.2"/>
    <n v="7.9188000000000045"/>
  </r>
  <r>
    <n v="3251"/>
    <x v="1613"/>
    <x v="0"/>
    <x v="443"/>
    <d v="2013-12-30T00:00:00"/>
    <s v="Standard Class"/>
    <s v="MC-17590"/>
    <s v="Matt Collister"/>
    <x v="2"/>
    <s v="United States"/>
    <s v="Grand Rapids"/>
    <x v="12"/>
    <n v="49505"/>
    <x v="2"/>
    <s v="OFF-FA-10000992"/>
    <x v="1"/>
    <x v="13"/>
    <s v="Acco Clips to Go Binder Clips, 24 Clips in Two Sizes"/>
    <x v="2615"/>
    <n v="7"/>
    <n v="0"/>
    <n v="11.679499999999999"/>
  </r>
  <r>
    <n v="3252"/>
    <x v="1614"/>
    <x v="3"/>
    <x v="827"/>
    <d v="2014-04-20T00:00:00"/>
    <s v="First Class"/>
    <s v="BG-11740"/>
    <s v="Bruce Geld"/>
    <x v="1"/>
    <s v="United States"/>
    <s v="Philadelphia"/>
    <x v="9"/>
    <n v="19120"/>
    <x v="3"/>
    <s v="FUR-FU-10001473"/>
    <x v="0"/>
    <x v="5"/>
    <s v="Eldon Executive Woodline II Desk Accessories, Mahogany"/>
    <x v="2616"/>
    <n v="3"/>
    <n v="0.2"/>
    <n v="5.2773000000000003"/>
  </r>
  <r>
    <n v="3253"/>
    <x v="1615"/>
    <x v="3"/>
    <x v="855"/>
    <d v="2014-10-31T00:00:00"/>
    <s v="Second Class"/>
    <s v="MA-17560"/>
    <s v="Matt Abelman"/>
    <x v="3"/>
    <s v="United States"/>
    <s v="Chicago"/>
    <x v="10"/>
    <n v="60610"/>
    <x v="2"/>
    <s v="OFF-AR-10003045"/>
    <x v="1"/>
    <x v="6"/>
    <s v="Prang Colored Pencils"/>
    <x v="2617"/>
    <n v="3"/>
    <n v="0.2"/>
    <n v="2.2050000000000001"/>
  </r>
  <r>
    <n v="3254"/>
    <x v="1615"/>
    <x v="3"/>
    <x v="855"/>
    <d v="2014-10-31T00:00:00"/>
    <s v="Second Class"/>
    <s v="MA-17560"/>
    <s v="Matt Abelman"/>
    <x v="3"/>
    <s v="United States"/>
    <s v="Chicago"/>
    <x v="10"/>
    <n v="60610"/>
    <x v="2"/>
    <s v="TEC-PH-10001536"/>
    <x v="2"/>
    <x v="7"/>
    <s v="Spigen Samsung Galaxy S5 Case Wallet"/>
    <x v="2618"/>
    <n v="2"/>
    <n v="0.2"/>
    <n v="2.0387999999999984"/>
  </r>
  <r>
    <n v="3255"/>
    <x v="1616"/>
    <x v="0"/>
    <x v="630"/>
    <d v="2013-07-15T00:00:00"/>
    <s v="Standard Class"/>
    <s v="CC-12220"/>
    <s v="Chris Cortes"/>
    <x v="1"/>
    <s v="United States"/>
    <s v="Seattle"/>
    <x v="4"/>
    <n v="98105"/>
    <x v="1"/>
    <s v="TEC-PH-10001580"/>
    <x v="2"/>
    <x v="7"/>
    <s v="Logitech Mobile Speakerphone P710e - speaker phone"/>
    <x v="2619"/>
    <n v="1"/>
    <n v="0.2"/>
    <n v="9.4485999999999954"/>
  </r>
  <r>
    <n v="3256"/>
    <x v="1616"/>
    <x v="0"/>
    <x v="630"/>
    <d v="2013-07-15T00:00:00"/>
    <s v="Standard Class"/>
    <s v="CC-12220"/>
    <s v="Chris Cortes"/>
    <x v="1"/>
    <s v="United States"/>
    <s v="Seattle"/>
    <x v="4"/>
    <n v="98105"/>
    <x v="1"/>
    <s v="OFF-BI-10004209"/>
    <x v="1"/>
    <x v="8"/>
    <s v="Fellowes Twister Kit, Gray/Clear, 3/pkg"/>
    <x v="1768"/>
    <n v="3"/>
    <n v="0.2"/>
    <n v="6.0299999999999994"/>
  </r>
  <r>
    <n v="3257"/>
    <x v="1617"/>
    <x v="1"/>
    <x v="101"/>
    <d v="2012-08-14T00:00:00"/>
    <s v="Standard Class"/>
    <s v="RA-19885"/>
    <s v="Ruben Ausman"/>
    <x v="2"/>
    <s v="United States"/>
    <s v="Jacksonville"/>
    <x v="2"/>
    <n v="32216"/>
    <x v="0"/>
    <s v="OFF-LA-10001613"/>
    <x v="1"/>
    <x v="2"/>
    <s v="Avery File Folder Labels"/>
    <x v="877"/>
    <n v="2"/>
    <n v="0.2"/>
    <n v="1.6704000000000001"/>
  </r>
  <r>
    <n v="3258"/>
    <x v="1618"/>
    <x v="0"/>
    <x v="10"/>
    <d v="2013-12-15T00:00:00"/>
    <s v="Second Class"/>
    <s v="DK-12835"/>
    <s v="Damala Kotsonis"/>
    <x v="2"/>
    <s v="United States"/>
    <s v="Franklin"/>
    <x v="18"/>
    <n v="37064"/>
    <x v="0"/>
    <s v="FUR-TA-10001676"/>
    <x v="0"/>
    <x v="3"/>
    <s v="Hon 61000 Series Interactive Training Tables"/>
    <x v="2620"/>
    <n v="3"/>
    <n v="0.4"/>
    <n v="-29.323800000000006"/>
  </r>
  <r>
    <n v="3259"/>
    <x v="1618"/>
    <x v="0"/>
    <x v="10"/>
    <d v="2013-12-15T00:00:00"/>
    <s v="Second Class"/>
    <s v="DK-12835"/>
    <s v="Damala Kotsonis"/>
    <x v="2"/>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3"/>
    <s v="United States"/>
    <s v="Highland Park"/>
    <x v="10"/>
    <n v="60035"/>
    <x v="2"/>
    <s v="OFF-BI-10000285"/>
    <x v="1"/>
    <x v="8"/>
    <s v="XtraLife ClearVue Slant-D Ring Binders by Cardinal"/>
    <x v="2621"/>
    <n v="2"/>
    <n v="0.8"/>
    <n v="-4.7040000000000006"/>
  </r>
  <r>
    <n v="3261"/>
    <x v="1620"/>
    <x v="2"/>
    <x v="687"/>
    <d v="2011-11-15T00:00:00"/>
    <s v="First Class"/>
    <s v="CM-11815"/>
    <s v="Candace McMahon"/>
    <x v="2"/>
    <s v="United States"/>
    <s v="Pasadena"/>
    <x v="5"/>
    <n v="77506"/>
    <x v="2"/>
    <s v="OFF-PA-10004609"/>
    <x v="1"/>
    <x v="10"/>
    <s v="Xerox 221"/>
    <x v="561"/>
    <n v="4"/>
    <n v="0.2"/>
    <n v="7.2576000000000001"/>
  </r>
  <r>
    <n v="3262"/>
    <x v="1621"/>
    <x v="2"/>
    <x v="664"/>
    <d v="2011-11-19T00:00:00"/>
    <s v="First Class"/>
    <s v="TS-21205"/>
    <s v="Thomas Seio"/>
    <x v="2"/>
    <s v="United States"/>
    <s v="San Francisco"/>
    <x v="1"/>
    <n v="94109"/>
    <x v="1"/>
    <s v="TEC-AC-10001314"/>
    <x v="2"/>
    <x v="11"/>
    <s v="Case Logic 2.4GHz Wireless Keyboard"/>
    <x v="2622"/>
    <n v="2"/>
    <n v="0"/>
    <n v="7.9983999999999895"/>
  </r>
  <r>
    <n v="3263"/>
    <x v="1621"/>
    <x v="2"/>
    <x v="664"/>
    <d v="2011-11-19T00:00:00"/>
    <s v="First Class"/>
    <s v="TS-21205"/>
    <s v="Thomas Seio"/>
    <x v="2"/>
    <s v="United States"/>
    <s v="San Francisco"/>
    <x v="1"/>
    <n v="94109"/>
    <x v="1"/>
    <s v="OFF-PA-10003395"/>
    <x v="1"/>
    <x v="10"/>
    <s v="Xerox 1941"/>
    <x v="2623"/>
    <n v="7"/>
    <n v="0"/>
    <n v="352.29599999999999"/>
  </r>
  <r>
    <n v="3264"/>
    <x v="1621"/>
    <x v="2"/>
    <x v="664"/>
    <d v="2011-11-19T00:00:00"/>
    <s v="First Class"/>
    <s v="TS-21205"/>
    <s v="Thomas Seio"/>
    <x v="2"/>
    <s v="United States"/>
    <s v="San Francisco"/>
    <x v="1"/>
    <n v="94109"/>
    <x v="1"/>
    <s v="OFF-AP-10001242"/>
    <x v="1"/>
    <x v="9"/>
    <s v="APC 7 Outlet Network SurgeArrest Surge Protector"/>
    <x v="2624"/>
    <n v="3"/>
    <n v="0"/>
    <n v="72.431999999999988"/>
  </r>
  <r>
    <n v="3265"/>
    <x v="1622"/>
    <x v="0"/>
    <x v="758"/>
    <d v="2013-03-09T00:00:00"/>
    <s v="Second Class"/>
    <s v="RF-19345"/>
    <s v="Randy Ferguson"/>
    <x v="2"/>
    <s v="United States"/>
    <s v="Miami"/>
    <x v="2"/>
    <n v="33180"/>
    <x v="0"/>
    <s v="OFF-LA-10001641"/>
    <x v="1"/>
    <x v="2"/>
    <s v="Avery 518"/>
    <x v="1973"/>
    <n v="4"/>
    <n v="0.2"/>
    <n v="3.528"/>
  </r>
  <r>
    <n v="3266"/>
    <x v="1623"/>
    <x v="2"/>
    <x v="856"/>
    <d v="2011-10-15T00:00:00"/>
    <s v="Standard Class"/>
    <s v="JF-15565"/>
    <s v="Jill Fjeld"/>
    <x v="1"/>
    <s v="United States"/>
    <s v="Philadelphia"/>
    <x v="9"/>
    <n v="19120"/>
    <x v="3"/>
    <s v="OFF-ST-10003816"/>
    <x v="1"/>
    <x v="4"/>
    <s v="Fellowes High-Stak Drawer Files"/>
    <x v="2625"/>
    <n v="2"/>
    <n v="0.2"/>
    <n v="10.571399999999983"/>
  </r>
  <r>
    <n v="3267"/>
    <x v="1623"/>
    <x v="2"/>
    <x v="856"/>
    <d v="2011-10-15T00:00:00"/>
    <s v="Standard Class"/>
    <s v="JF-15565"/>
    <s v="Jill Fjeld"/>
    <x v="1"/>
    <s v="United States"/>
    <s v="Philadelphia"/>
    <x v="9"/>
    <n v="19120"/>
    <x v="3"/>
    <s v="OFF-EN-10002230"/>
    <x v="1"/>
    <x v="12"/>
    <s v="Airmail Envelopes"/>
    <x v="2626"/>
    <n v="3"/>
    <n v="0.2"/>
    <n v="67.983299999999986"/>
  </r>
  <r>
    <n v="3268"/>
    <x v="1624"/>
    <x v="2"/>
    <x v="857"/>
    <d v="2011-05-29T00:00:00"/>
    <s v="Standard Class"/>
    <s v="EH-14185"/>
    <s v="Evan Henry"/>
    <x v="1"/>
    <s v="United States"/>
    <s v="Decatur"/>
    <x v="19"/>
    <n v="35601"/>
    <x v="0"/>
    <s v="TEC-PH-10002660"/>
    <x v="2"/>
    <x v="7"/>
    <s v="Nortel Networks T7316 E Nt8 B27"/>
    <x v="2627"/>
    <n v="2"/>
    <n v="0"/>
    <n v="33.995000000000005"/>
  </r>
  <r>
    <n v="3269"/>
    <x v="1624"/>
    <x v="2"/>
    <x v="857"/>
    <d v="2011-05-29T00:00:00"/>
    <s v="Standard Class"/>
    <s v="EH-14185"/>
    <s v="Evan Henry"/>
    <x v="1"/>
    <s v="United States"/>
    <s v="Decatur"/>
    <x v="19"/>
    <n v="35601"/>
    <x v="0"/>
    <s v="TEC-PH-10003171"/>
    <x v="2"/>
    <x v="7"/>
    <s v="Plantronics Encore H101 Dual Earpieces Headset"/>
    <x v="2628"/>
    <n v="1"/>
    <n v="0"/>
    <n v="12.585999999999999"/>
  </r>
  <r>
    <n v="3270"/>
    <x v="1625"/>
    <x v="2"/>
    <x v="858"/>
    <d v="2011-07-19T00:00:00"/>
    <s v="Standard Class"/>
    <s v="VW-21775"/>
    <s v="Victoria Wilson"/>
    <x v="2"/>
    <s v="United States"/>
    <s v="Sioux Falls"/>
    <x v="44"/>
    <n v="57103"/>
    <x v="2"/>
    <s v="TEC-AC-10003709"/>
    <x v="2"/>
    <x v="11"/>
    <s v="Maxell 4.7GB DVD-R 5/Pack"/>
    <x v="2629"/>
    <n v="3"/>
    <n v="0"/>
    <n v="1.3068000000000004"/>
  </r>
  <r>
    <n v="3271"/>
    <x v="1625"/>
    <x v="2"/>
    <x v="858"/>
    <d v="2011-07-19T00:00:00"/>
    <s v="Standard Class"/>
    <s v="VW-21775"/>
    <s v="Victoria Wilson"/>
    <x v="2"/>
    <s v="United States"/>
    <s v="Sioux Falls"/>
    <x v="44"/>
    <n v="57103"/>
    <x v="2"/>
    <s v="OFF-FA-10000304"/>
    <x v="1"/>
    <x v="13"/>
    <s v="Advantus Push Pins"/>
    <x v="2630"/>
    <n v="3"/>
    <n v="0"/>
    <n v="2.6814000000000004"/>
  </r>
  <r>
    <n v="3272"/>
    <x v="1626"/>
    <x v="1"/>
    <x v="17"/>
    <d v="2012-12-29T00:00:00"/>
    <s v="Second Class"/>
    <s v="KN-16450"/>
    <s v="Kean Nguyen"/>
    <x v="2"/>
    <s v="United States"/>
    <s v="Visalia"/>
    <x v="1"/>
    <n v="93277"/>
    <x v="1"/>
    <s v="TEC-AC-10003709"/>
    <x v="2"/>
    <x v="11"/>
    <s v="Maxell 4.7GB DVD-R 5/Pack"/>
    <x v="1063"/>
    <n v="8"/>
    <n v="0"/>
    <n v="3.4848000000000008"/>
  </r>
  <r>
    <n v="3273"/>
    <x v="1627"/>
    <x v="1"/>
    <x v="97"/>
    <d v="2012-02-16T00:00:00"/>
    <s v="Standard Class"/>
    <s v="SJ-20215"/>
    <s v="Sarah Jordon"/>
    <x v="1"/>
    <s v="United States"/>
    <s v="Los Angeles"/>
    <x v="1"/>
    <n v="90049"/>
    <x v="1"/>
    <s v="FUR-CH-10002774"/>
    <x v="0"/>
    <x v="1"/>
    <s v="Global Deluxe Stacking Chair, Gray"/>
    <x v="2631"/>
    <n v="5"/>
    <n v="0.2"/>
    <n v="22.940999999999995"/>
  </r>
  <r>
    <n v="3274"/>
    <x v="1628"/>
    <x v="3"/>
    <x v="540"/>
    <d v="2014-05-13T00:00:00"/>
    <s v="Standard Class"/>
    <s v="PS-19045"/>
    <s v="Penelope Sewall"/>
    <x v="3"/>
    <s v="United States"/>
    <s v="Los Angeles"/>
    <x v="1"/>
    <n v="90032"/>
    <x v="1"/>
    <s v="TEC-CO-10001046"/>
    <x v="2"/>
    <x v="16"/>
    <s v="Canon Imageclass D680 Copier / Fax"/>
    <x v="2632"/>
    <n v="6"/>
    <n v="0.2"/>
    <n v="1049.9849999999999"/>
  </r>
  <r>
    <n v="3275"/>
    <x v="1629"/>
    <x v="3"/>
    <x v="808"/>
    <d v="2014-11-07T00:00:00"/>
    <s v="Standard Class"/>
    <s v="KM-16225"/>
    <s v="Kalyca Meade"/>
    <x v="2"/>
    <s v="United States"/>
    <s v="Overland Park"/>
    <x v="41"/>
    <n v="66212"/>
    <x v="2"/>
    <s v="OFF-FA-10003495"/>
    <x v="1"/>
    <x v="13"/>
    <s v="Staples"/>
    <x v="2614"/>
    <n v="3"/>
    <n v="0"/>
    <n v="9.120000000000001"/>
  </r>
  <r>
    <n v="3276"/>
    <x v="1629"/>
    <x v="3"/>
    <x v="808"/>
    <d v="2014-11-07T00:00:00"/>
    <s v="Standard Class"/>
    <s v="KM-16225"/>
    <s v="Kalyca Meade"/>
    <x v="2"/>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2"/>
    <s v="United States"/>
    <s v="Alexandria"/>
    <x v="17"/>
    <n v="22304"/>
    <x v="0"/>
    <s v="OFF-AR-10004757"/>
    <x v="1"/>
    <x v="6"/>
    <s v="Crayola Colored Pencils"/>
    <x v="1011"/>
    <n v="7"/>
    <n v="0"/>
    <n v="7.5767999999999986"/>
  </r>
  <r>
    <n v="3278"/>
    <x v="1630"/>
    <x v="2"/>
    <x v="267"/>
    <d v="2011-04-09T00:00:00"/>
    <s v="Second Class"/>
    <s v="GM-14695"/>
    <s v="Greg Maxwell"/>
    <x v="2"/>
    <s v="United States"/>
    <s v="Alexandria"/>
    <x v="17"/>
    <n v="22304"/>
    <x v="0"/>
    <s v="TEC-PH-10001615"/>
    <x v="2"/>
    <x v="7"/>
    <s v="AT&amp;T CL82213"/>
    <x v="2634"/>
    <n v="1"/>
    <n v="0"/>
    <n v="8.4070999999999962"/>
  </r>
  <r>
    <n v="3279"/>
    <x v="1630"/>
    <x v="2"/>
    <x v="267"/>
    <d v="2011-04-09T00:00:00"/>
    <s v="Second Class"/>
    <s v="GM-14695"/>
    <s v="Greg Maxwell"/>
    <x v="2"/>
    <s v="United States"/>
    <s v="Alexandria"/>
    <x v="17"/>
    <n v="22304"/>
    <x v="0"/>
    <s v="OFF-PA-10003349"/>
    <x v="1"/>
    <x v="10"/>
    <s v="Xerox 1957"/>
    <x v="91"/>
    <n v="2"/>
    <n v="0"/>
    <n v="6.3504000000000005"/>
  </r>
  <r>
    <n v="3280"/>
    <x v="1630"/>
    <x v="2"/>
    <x v="267"/>
    <d v="2011-04-09T00:00:00"/>
    <s v="Second Class"/>
    <s v="GM-14695"/>
    <s v="Greg Maxwell"/>
    <x v="2"/>
    <s v="United States"/>
    <s v="Alexandria"/>
    <x v="17"/>
    <n v="22304"/>
    <x v="0"/>
    <s v="OFF-AR-10000127"/>
    <x v="1"/>
    <x v="6"/>
    <s v="Newell 321"/>
    <x v="1011"/>
    <n v="7"/>
    <n v="0"/>
    <n v="6.6583999999999968"/>
  </r>
  <r>
    <n v="3281"/>
    <x v="1630"/>
    <x v="2"/>
    <x v="267"/>
    <d v="2011-04-09T00:00:00"/>
    <s v="Second Class"/>
    <s v="GM-14695"/>
    <s v="Greg Maxwell"/>
    <x v="2"/>
    <s v="United States"/>
    <s v="Alexandria"/>
    <x v="17"/>
    <n v="22304"/>
    <x v="0"/>
    <s v="OFF-SU-10002881"/>
    <x v="1"/>
    <x v="14"/>
    <s v="Martin Yale Chadless Opener Electric Letter Opener"/>
    <x v="2635"/>
    <n v="5"/>
    <n v="0"/>
    <n v="83.281000000000063"/>
  </r>
  <r>
    <n v="3282"/>
    <x v="1631"/>
    <x v="2"/>
    <x v="328"/>
    <d v="2011-09-24T00:00:00"/>
    <s v="Standard Class"/>
    <s v="KT-16465"/>
    <s v="Kean Takahito"/>
    <x v="1"/>
    <s v="United States"/>
    <s v="Raleigh"/>
    <x v="3"/>
    <n v="27604"/>
    <x v="0"/>
    <s v="TEC-AC-10001109"/>
    <x v="2"/>
    <x v="11"/>
    <s v="Logitech Trackman Marble Mouse"/>
    <x v="736"/>
    <n v="2"/>
    <n v="0.2"/>
    <n v="13.195600000000001"/>
  </r>
  <r>
    <n v="3283"/>
    <x v="1631"/>
    <x v="2"/>
    <x v="328"/>
    <d v="2011-09-24T00:00:00"/>
    <s v="Standard Class"/>
    <s v="KT-16465"/>
    <s v="Kean Takahito"/>
    <x v="1"/>
    <s v="United States"/>
    <s v="Raleigh"/>
    <x v="3"/>
    <n v="27604"/>
    <x v="0"/>
    <s v="OFF-PA-10000682"/>
    <x v="1"/>
    <x v="10"/>
    <s v="Xerox 1924"/>
    <x v="701"/>
    <n v="1"/>
    <n v="0.2"/>
    <n v="1.6762000000000001"/>
  </r>
  <r>
    <n v="3284"/>
    <x v="1632"/>
    <x v="2"/>
    <x v="587"/>
    <d v="2011-10-06T00:00:00"/>
    <s v="Standard Class"/>
    <s v="MH-17785"/>
    <s v="Maya Herman"/>
    <x v="2"/>
    <s v="United States"/>
    <s v="New York City"/>
    <x v="15"/>
    <n v="10035"/>
    <x v="3"/>
    <s v="FUR-FU-10000221"/>
    <x v="0"/>
    <x v="5"/>
    <s v="Master Caster Door Stop, Brown"/>
    <x v="597"/>
    <n v="3"/>
    <n v="0"/>
    <n v="5.1815999999999995"/>
  </r>
  <r>
    <n v="3285"/>
    <x v="1633"/>
    <x v="2"/>
    <x v="171"/>
    <d v="2011-09-17T00:00:00"/>
    <s v="Standard Class"/>
    <s v="AF-10885"/>
    <s v="Art Foster"/>
    <x v="1"/>
    <s v="United States"/>
    <s v="Fairfield"/>
    <x v="24"/>
    <n v="45014"/>
    <x v="3"/>
    <s v="OFF-BI-10002429"/>
    <x v="1"/>
    <x v="8"/>
    <s v="Premier Elliptical Ring Binder, Black"/>
    <x v="2636"/>
    <n v="7"/>
    <n v="0.7"/>
    <n v="-46.877600000000001"/>
  </r>
  <r>
    <n v="3286"/>
    <x v="1634"/>
    <x v="3"/>
    <x v="297"/>
    <d v="2014-02-26T00:00:00"/>
    <s v="Standard Class"/>
    <s v="JP-16135"/>
    <s v="Julie Prescott"/>
    <x v="3"/>
    <s v="United States"/>
    <s v="Muskogee"/>
    <x v="26"/>
    <n v="74403"/>
    <x v="2"/>
    <s v="OFF-AR-10002375"/>
    <x v="1"/>
    <x v="6"/>
    <s v="Newell 351"/>
    <x v="2637"/>
    <n v="2"/>
    <n v="0"/>
    <n v="1.9023999999999992"/>
  </r>
  <r>
    <n v="3287"/>
    <x v="1634"/>
    <x v="3"/>
    <x v="297"/>
    <d v="2014-02-26T00:00:00"/>
    <s v="Standard Class"/>
    <s v="JP-16135"/>
    <s v="Julie Prescott"/>
    <x v="3"/>
    <s v="United States"/>
    <s v="Muskogee"/>
    <x v="26"/>
    <n v="74403"/>
    <x v="2"/>
    <s v="OFF-AP-10000595"/>
    <x v="1"/>
    <x v="9"/>
    <s v="Disposable Triple-Filter Dust Bags"/>
    <x v="2638"/>
    <n v="3"/>
    <n v="0"/>
    <n v="3.4086000000000003"/>
  </r>
  <r>
    <n v="3288"/>
    <x v="1635"/>
    <x v="1"/>
    <x v="350"/>
    <d v="2012-12-15T00:00:00"/>
    <s v="First Class"/>
    <s v="RD-19585"/>
    <s v="Rob Dowd"/>
    <x v="1"/>
    <s v="United States"/>
    <s v="Temecula"/>
    <x v="1"/>
    <n v="92592"/>
    <x v="1"/>
    <s v="TEC-PH-10001530"/>
    <x v="2"/>
    <x v="7"/>
    <s v="Plantronics Voyager Pro Legend"/>
    <x v="2639"/>
    <n v="3"/>
    <n v="0.2"/>
    <n v="49.437599999999975"/>
  </r>
  <r>
    <n v="3289"/>
    <x v="1635"/>
    <x v="1"/>
    <x v="350"/>
    <d v="2012-12-15T00:00:00"/>
    <s v="First Class"/>
    <s v="RD-19585"/>
    <s v="Rob Dowd"/>
    <x v="1"/>
    <s v="United States"/>
    <s v="Temecula"/>
    <x v="1"/>
    <n v="92592"/>
    <x v="1"/>
    <s v="OFF-BI-10000050"/>
    <x v="1"/>
    <x v="8"/>
    <s v="Angle-D Binders with Locking Rings, Label Holders"/>
    <x v="2640"/>
    <n v="5"/>
    <n v="0.2"/>
    <n v="9.8549999999999969"/>
  </r>
  <r>
    <n v="3290"/>
    <x v="1635"/>
    <x v="1"/>
    <x v="350"/>
    <d v="2012-12-15T00:00:00"/>
    <s v="First Class"/>
    <s v="RD-19585"/>
    <s v="Rob Dowd"/>
    <x v="1"/>
    <s v="United States"/>
    <s v="Temecula"/>
    <x v="1"/>
    <n v="92592"/>
    <x v="1"/>
    <s v="TEC-AC-10001552"/>
    <x v="2"/>
    <x v="11"/>
    <s v="Logitech K350 2.4Ghz Wireless Keyboard"/>
    <x v="2641"/>
    <n v="5"/>
    <n v="0"/>
    <n v="27.373499999999993"/>
  </r>
  <r>
    <n v="3291"/>
    <x v="1635"/>
    <x v="1"/>
    <x v="350"/>
    <d v="2012-12-15T00:00:00"/>
    <s v="First Class"/>
    <s v="RD-19585"/>
    <s v="Rob Dowd"/>
    <x v="1"/>
    <s v="United States"/>
    <s v="Temecula"/>
    <x v="1"/>
    <n v="92592"/>
    <x v="1"/>
    <s v="TEC-AC-10003399"/>
    <x v="2"/>
    <x v="11"/>
    <s v="Memorex Mini Travel Drive 64 GB USB 2.0 Flash Drive"/>
    <x v="2642"/>
    <n v="1"/>
    <n v="0"/>
    <n v="15.220800000000001"/>
  </r>
  <r>
    <n v="3292"/>
    <x v="1636"/>
    <x v="0"/>
    <x v="859"/>
    <d v="2013-11-05T00:00:00"/>
    <s v="Standard Class"/>
    <s v="JF-15295"/>
    <s v="Jason Fortune-"/>
    <x v="1"/>
    <s v="United States"/>
    <s v="Sterling Heights"/>
    <x v="12"/>
    <n v="48310"/>
    <x v="2"/>
    <s v="OFF-AR-10004078"/>
    <x v="1"/>
    <x v="6"/>
    <s v="Newell 312"/>
    <x v="2643"/>
    <n v="2"/>
    <n v="0"/>
    <n v="3.5039999999999996"/>
  </r>
  <r>
    <n v="3293"/>
    <x v="1637"/>
    <x v="2"/>
    <x v="58"/>
    <d v="2011-12-30T00:00:00"/>
    <s v="Standard Class"/>
    <s v="CK-12595"/>
    <s v="Clytie Kelty"/>
    <x v="1"/>
    <s v="United States"/>
    <s v="San Diego"/>
    <x v="1"/>
    <n v="92024"/>
    <x v="1"/>
    <s v="OFF-SU-10002189"/>
    <x v="1"/>
    <x v="14"/>
    <s v="Acme Rosewood Handle Letter Opener"/>
    <x v="2644"/>
    <n v="3"/>
    <n v="0"/>
    <n v="0.11909999999999954"/>
  </r>
  <r>
    <n v="3294"/>
    <x v="1637"/>
    <x v="2"/>
    <x v="58"/>
    <d v="2011-12-30T00:00:00"/>
    <s v="Standard Class"/>
    <s v="CK-12595"/>
    <s v="Clytie Kelty"/>
    <x v="1"/>
    <s v="United States"/>
    <s v="San Diego"/>
    <x v="1"/>
    <n v="92024"/>
    <x v="1"/>
    <s v="FUR-FU-10001852"/>
    <x v="0"/>
    <x v="5"/>
    <s v="Eldon Regeneration Recycled Desk Accessories, Smoke"/>
    <x v="2645"/>
    <n v="2"/>
    <n v="0"/>
    <n v="1.1135999999999999"/>
  </r>
  <r>
    <n v="3295"/>
    <x v="1638"/>
    <x v="2"/>
    <x v="860"/>
    <d v="2011-08-18T00:00:00"/>
    <s v="First Class"/>
    <s v="KH-16510"/>
    <s v="Keith Herrera"/>
    <x v="1"/>
    <s v="United States"/>
    <s v="Dallas"/>
    <x v="5"/>
    <n v="75081"/>
    <x v="2"/>
    <s v="OFF-BI-10003638"/>
    <x v="1"/>
    <x v="8"/>
    <s v="GBC Durable Plastic Covers"/>
    <x v="2646"/>
    <n v="8"/>
    <n v="0.8"/>
    <n v="-52.632000000000019"/>
  </r>
  <r>
    <n v="3296"/>
    <x v="1639"/>
    <x v="3"/>
    <x v="172"/>
    <d v="2014-10-04T00:00:00"/>
    <s v="First Class"/>
    <s v="CM-12655"/>
    <s v="Corinna Mitchell"/>
    <x v="3"/>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1"/>
    <s v="United States"/>
    <s v="Phoenix"/>
    <x v="16"/>
    <n v="85023"/>
    <x v="1"/>
    <s v="OFF-BI-10001036"/>
    <x v="1"/>
    <x v="8"/>
    <s v="Cardinal EasyOpen D-Ring Binders"/>
    <x v="2648"/>
    <n v="7"/>
    <n v="0.7"/>
    <n v="-12.795999999999999"/>
  </r>
  <r>
    <n v="3298"/>
    <x v="1640"/>
    <x v="1"/>
    <x v="293"/>
    <d v="2012-05-30T00:00:00"/>
    <s v="Standard Class"/>
    <s v="EB-13870"/>
    <s v="Emily Burns"/>
    <x v="1"/>
    <s v="United States"/>
    <s v="Phoenix"/>
    <x v="16"/>
    <n v="85023"/>
    <x v="1"/>
    <s v="OFF-AP-10004708"/>
    <x v="1"/>
    <x v="9"/>
    <s v="Fellowes Superior 10 Outlet Split Surge Protector"/>
    <x v="1632"/>
    <n v="4"/>
    <n v="0.2"/>
    <n v="13.701599999999988"/>
  </r>
  <r>
    <n v="3299"/>
    <x v="1641"/>
    <x v="3"/>
    <x v="673"/>
    <d v="2014-11-17T00:00:00"/>
    <s v="Same Day"/>
    <s v="MW-18235"/>
    <s v="Mitch Willingham"/>
    <x v="2"/>
    <s v="United States"/>
    <s v="San Francisco"/>
    <x v="1"/>
    <n v="94122"/>
    <x v="1"/>
    <s v="TEC-MA-10000488"/>
    <x v="2"/>
    <x v="15"/>
    <s v="Bady BDG101FRU Card Printer"/>
    <x v="2252"/>
    <n v="3"/>
    <n v="0.2"/>
    <n v="215.99729999999977"/>
  </r>
  <r>
    <n v="3300"/>
    <x v="1642"/>
    <x v="2"/>
    <x v="728"/>
    <d v="2011-11-22T00:00:00"/>
    <s v="Standard Class"/>
    <s v="CS-11950"/>
    <s v="Carlos Soltero"/>
    <x v="1"/>
    <s v="United States"/>
    <s v="Philadelphia"/>
    <x v="9"/>
    <n v="19140"/>
    <x v="3"/>
    <s v="OFF-BI-10003656"/>
    <x v="1"/>
    <x v="8"/>
    <s v="Fellowes PB200 Plastic Comb Binding Machine"/>
    <x v="2649"/>
    <n v="1"/>
    <n v="0.7"/>
    <n v="-40.797600000000003"/>
  </r>
  <r>
    <n v="3301"/>
    <x v="1642"/>
    <x v="2"/>
    <x v="728"/>
    <d v="2011-11-22T00:00:00"/>
    <s v="Standard Class"/>
    <s v="CS-11950"/>
    <s v="Carlos Soltero"/>
    <x v="1"/>
    <s v="United States"/>
    <s v="Philadelphia"/>
    <x v="9"/>
    <n v="19140"/>
    <x v="3"/>
    <s v="OFF-ST-10003656"/>
    <x v="1"/>
    <x v="4"/>
    <s v="Safco Industrial Wire Shelving"/>
    <x v="2650"/>
    <n v="1"/>
    <n v="0.2"/>
    <n v="-16.318300000000001"/>
  </r>
  <r>
    <n v="3302"/>
    <x v="1642"/>
    <x v="2"/>
    <x v="728"/>
    <d v="2011-11-22T00:00:00"/>
    <s v="Standard Class"/>
    <s v="CS-11950"/>
    <s v="Carlos Soltero"/>
    <x v="1"/>
    <s v="United States"/>
    <s v="Philadelphia"/>
    <x v="9"/>
    <n v="19140"/>
    <x v="3"/>
    <s v="TEC-PH-10001128"/>
    <x v="2"/>
    <x v="7"/>
    <s v="Motorola Droid Maxx"/>
    <x v="2651"/>
    <n v="6"/>
    <n v="0.4"/>
    <n v="-107.99280000000002"/>
  </r>
  <r>
    <n v="3303"/>
    <x v="1642"/>
    <x v="2"/>
    <x v="728"/>
    <d v="2011-11-22T00:00:00"/>
    <s v="Standard Class"/>
    <s v="CS-11950"/>
    <s v="Carlos Soltero"/>
    <x v="1"/>
    <s v="United States"/>
    <s v="Philadelphia"/>
    <x v="9"/>
    <n v="19140"/>
    <x v="3"/>
    <s v="FUR-FU-10001473"/>
    <x v="0"/>
    <x v="5"/>
    <s v="Eldon Executive Woodline II Desk Accessories, Mahogany"/>
    <x v="2616"/>
    <n v="3"/>
    <n v="0.2"/>
    <n v="5.2773000000000003"/>
  </r>
  <r>
    <n v="3304"/>
    <x v="1642"/>
    <x v="2"/>
    <x v="728"/>
    <d v="2011-11-22T00:00:00"/>
    <s v="Standard Class"/>
    <s v="CS-11950"/>
    <s v="Carlos Soltero"/>
    <x v="1"/>
    <s v="United States"/>
    <s v="Philadelphia"/>
    <x v="9"/>
    <n v="19140"/>
    <x v="3"/>
    <s v="OFF-BI-10004656"/>
    <x v="1"/>
    <x v="8"/>
    <s v="Peel &amp; Stick Add-On Corner Pockets"/>
    <x v="2652"/>
    <n v="3"/>
    <n v="0.7"/>
    <n v="-1.4255999999999998"/>
  </r>
  <r>
    <n v="3305"/>
    <x v="1643"/>
    <x v="2"/>
    <x v="125"/>
    <d v="2012-01-01T00:00:00"/>
    <s v="Second Class"/>
    <s v="SP-20620"/>
    <s v="Stefania Perrino"/>
    <x v="2"/>
    <s v="United States"/>
    <s v="Laredo"/>
    <x v="5"/>
    <n v="78041"/>
    <x v="2"/>
    <s v="OFF-EN-10004955"/>
    <x v="1"/>
    <x v="12"/>
    <s v="Fashion Color Clasp Envelopes"/>
    <x v="2653"/>
    <n v="3"/>
    <n v="0.2"/>
    <n v="4.7066999999999997"/>
  </r>
  <r>
    <n v="3306"/>
    <x v="1643"/>
    <x v="2"/>
    <x v="125"/>
    <d v="2012-01-01T00:00:00"/>
    <s v="Second Class"/>
    <s v="SP-20620"/>
    <s v="Stefania Perrino"/>
    <x v="2"/>
    <s v="United States"/>
    <s v="Laredo"/>
    <x v="5"/>
    <n v="78041"/>
    <x v="2"/>
    <s v="TEC-PH-10002468"/>
    <x v="2"/>
    <x v="7"/>
    <s v="Plantronics CS 50-USB - headset - Convertible, Monaural"/>
    <x v="2075"/>
    <n v="2"/>
    <n v="0.2"/>
    <n v="19.03860000000001"/>
  </r>
  <r>
    <n v="3307"/>
    <x v="1643"/>
    <x v="2"/>
    <x v="125"/>
    <d v="2012-01-01T00:00:00"/>
    <s v="Second Class"/>
    <s v="SP-20620"/>
    <s v="Stefania Perrino"/>
    <x v="2"/>
    <s v="United States"/>
    <s v="Laredo"/>
    <x v="5"/>
    <n v="78041"/>
    <x v="2"/>
    <s v="TEC-PH-10000576"/>
    <x v="2"/>
    <x v="7"/>
    <s v="AT&amp;T 1080 Corded phone"/>
    <x v="2654"/>
    <n v="3"/>
    <n v="0.2"/>
    <n v="28.767899999999997"/>
  </r>
  <r>
    <n v="3308"/>
    <x v="1643"/>
    <x v="2"/>
    <x v="125"/>
    <d v="2012-01-01T00:00:00"/>
    <s v="Second Class"/>
    <s v="SP-20620"/>
    <s v="Stefania Perrino"/>
    <x v="2"/>
    <s v="United States"/>
    <s v="Laredo"/>
    <x v="5"/>
    <n v="78041"/>
    <x v="2"/>
    <s v="OFF-BI-10002160"/>
    <x v="1"/>
    <x v="8"/>
    <s v="Acco Hanging Data Binders"/>
    <x v="2655"/>
    <n v="3"/>
    <n v="0.8"/>
    <n v="-3.6576000000000004"/>
  </r>
  <r>
    <n v="3309"/>
    <x v="1643"/>
    <x v="2"/>
    <x v="125"/>
    <d v="2012-01-01T00:00:00"/>
    <s v="Second Class"/>
    <s v="SP-20620"/>
    <s v="Stefania Perrino"/>
    <x v="2"/>
    <s v="United States"/>
    <s v="Laredo"/>
    <x v="5"/>
    <n v="78041"/>
    <x v="2"/>
    <s v="TEC-AC-10003628"/>
    <x v="2"/>
    <x v="11"/>
    <s v="Logitech 910-002974 M325 Wireless Mouse for Web Scrolling"/>
    <x v="736"/>
    <n v="2"/>
    <n v="0.2"/>
    <n v="14.395200000000004"/>
  </r>
  <r>
    <n v="3310"/>
    <x v="1644"/>
    <x v="1"/>
    <x v="599"/>
    <d v="2012-11-11T00:00:00"/>
    <s v="Standard Class"/>
    <s v="GT-14635"/>
    <s v="Grant Thornton"/>
    <x v="2"/>
    <s v="United States"/>
    <s v="New York City"/>
    <x v="15"/>
    <n v="10009"/>
    <x v="3"/>
    <s v="OFF-BI-10001116"/>
    <x v="1"/>
    <x v="8"/>
    <s v="Wilson Jones 1&quot; Hanging DublLock Ring Binders"/>
    <x v="869"/>
    <n v="6"/>
    <n v="0.2"/>
    <n v="8.8704000000000018"/>
  </r>
  <r>
    <n v="3311"/>
    <x v="1645"/>
    <x v="0"/>
    <x v="42"/>
    <d v="2013-09-23T00:00:00"/>
    <s v="Standard Class"/>
    <s v="LW-17215"/>
    <s v="Luke Weiss"/>
    <x v="1"/>
    <s v="United States"/>
    <s v="New York City"/>
    <x v="15"/>
    <n v="10035"/>
    <x v="3"/>
    <s v="OFF-BI-10002026"/>
    <x v="1"/>
    <x v="8"/>
    <s v="Avery Arch Ring Binders"/>
    <x v="2656"/>
    <n v="5"/>
    <n v="0.2"/>
    <n v="78.434999999999988"/>
  </r>
  <r>
    <n v="3312"/>
    <x v="1646"/>
    <x v="0"/>
    <x v="231"/>
    <d v="2013-03-26T00:00:00"/>
    <s v="Second Class"/>
    <s v="AH-10030"/>
    <s v="Aaron Hawkins"/>
    <x v="2"/>
    <s v="United States"/>
    <s v="Gulfport"/>
    <x v="35"/>
    <n v="39503"/>
    <x v="0"/>
    <s v="FUR-FU-10003691"/>
    <x v="0"/>
    <x v="5"/>
    <s v="Eldon Image Series Desk Accessories, Ebony"/>
    <x v="2657"/>
    <n v="7"/>
    <n v="0"/>
    <n v="38.038000000000004"/>
  </r>
  <r>
    <n v="3313"/>
    <x v="1647"/>
    <x v="2"/>
    <x v="127"/>
    <d v="2011-10-01T00:00:00"/>
    <s v="Standard Class"/>
    <s v="TH-21100"/>
    <s v="Thea Hendricks"/>
    <x v="1"/>
    <s v="United States"/>
    <s v="San Diego"/>
    <x v="1"/>
    <n v="92037"/>
    <x v="1"/>
    <s v="FUR-CH-10002602"/>
    <x v="0"/>
    <x v="1"/>
    <s v="DMI Arturo Collection Mission-style Design Wood Chair"/>
    <x v="891"/>
    <n v="5"/>
    <n v="0.2"/>
    <n v="45.294000000000011"/>
  </r>
  <r>
    <n v="3314"/>
    <x v="1647"/>
    <x v="2"/>
    <x v="127"/>
    <d v="2011-10-01T00:00:00"/>
    <s v="Standard Class"/>
    <s v="TH-21100"/>
    <s v="Thea Hendricks"/>
    <x v="1"/>
    <s v="United States"/>
    <s v="San Diego"/>
    <x v="1"/>
    <n v="92037"/>
    <x v="1"/>
    <s v="OFF-PA-10000675"/>
    <x v="1"/>
    <x v="10"/>
    <s v="Xerox 1919"/>
    <x v="2658"/>
    <n v="2"/>
    <n v="0"/>
    <n v="40.170200000000001"/>
  </r>
  <r>
    <n v="3315"/>
    <x v="1648"/>
    <x v="3"/>
    <x v="165"/>
    <d v="2014-12-29T00:00:00"/>
    <s v="Standard Class"/>
    <s v="HG-15025"/>
    <s v="Hunter Glantz"/>
    <x v="1"/>
    <s v="United States"/>
    <s v="Oceanside"/>
    <x v="15"/>
    <n v="11572"/>
    <x v="3"/>
    <s v="FUR-CH-10002602"/>
    <x v="0"/>
    <x v="1"/>
    <s v="DMI Arturo Collection Mission-style Design Wood Chair"/>
    <x v="2659"/>
    <n v="2"/>
    <n v="0.1"/>
    <n v="48.313600000000008"/>
  </r>
  <r>
    <n v="3316"/>
    <x v="1648"/>
    <x v="3"/>
    <x v="165"/>
    <d v="2014-12-29T00:00:00"/>
    <s v="Standard Class"/>
    <s v="HG-15025"/>
    <s v="Hunter Glantz"/>
    <x v="1"/>
    <s v="United States"/>
    <s v="Oceanside"/>
    <x v="15"/>
    <n v="11572"/>
    <x v="3"/>
    <s v="OFF-BI-10001900"/>
    <x v="1"/>
    <x v="8"/>
    <s v="DXL Angle-View Binders with Locking Rings, Black"/>
    <x v="2660"/>
    <n v="3"/>
    <n v="0.2"/>
    <n v="4.8518999999999997"/>
  </r>
  <r>
    <n v="3317"/>
    <x v="1649"/>
    <x v="3"/>
    <x v="468"/>
    <d v="2014-11-16T00:00:00"/>
    <s v="Second Class"/>
    <s v="EB-13750"/>
    <s v="Edward Becker"/>
    <x v="2"/>
    <s v="United States"/>
    <s v="Round Rock"/>
    <x v="5"/>
    <n v="78664"/>
    <x v="2"/>
    <s v="FUR-FU-10001468"/>
    <x v="0"/>
    <x v="5"/>
    <s v="Tenex Antistatic Computer Chair Mats"/>
    <x v="2661"/>
    <n v="5"/>
    <n v="0.6"/>
    <n v="-427.45000000000005"/>
  </r>
  <r>
    <n v="3318"/>
    <x v="1650"/>
    <x v="1"/>
    <x v="861"/>
    <d v="2012-09-15T00:00:00"/>
    <s v="Standard Class"/>
    <s v="SC-20725"/>
    <s v="Steven Cartwright"/>
    <x v="1"/>
    <s v="United States"/>
    <s v="Redlands"/>
    <x v="1"/>
    <n v="92374"/>
    <x v="1"/>
    <s v="OFF-AR-10004648"/>
    <x v="1"/>
    <x v="6"/>
    <s v="Boston 19500 Mighty Mite Electric Pencil Sharpener"/>
    <x v="2662"/>
    <n v="9"/>
    <n v="0"/>
    <n v="48.964500000000001"/>
  </r>
  <r>
    <n v="3319"/>
    <x v="1650"/>
    <x v="1"/>
    <x v="861"/>
    <d v="2012-09-15T00:00:00"/>
    <s v="Standard Class"/>
    <s v="SC-20725"/>
    <s v="Steven Cartwright"/>
    <x v="1"/>
    <s v="United States"/>
    <s v="Redlands"/>
    <x v="1"/>
    <n v="92374"/>
    <x v="1"/>
    <s v="OFF-LA-10003190"/>
    <x v="1"/>
    <x v="2"/>
    <s v="Avery 474"/>
    <x v="880"/>
    <n v="3"/>
    <n v="0"/>
    <n v="4.2336"/>
  </r>
  <r>
    <n v="3320"/>
    <x v="1651"/>
    <x v="2"/>
    <x v="414"/>
    <d v="2011-12-25T00:00:00"/>
    <s v="Standard Class"/>
    <s v="TS-21505"/>
    <s v="Tony Sayre"/>
    <x v="1"/>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1"/>
    <s v="United States"/>
    <s v="Columbia"/>
    <x v="18"/>
    <n v="38401"/>
    <x v="0"/>
    <s v="FUR-CH-10004287"/>
    <x v="0"/>
    <x v="1"/>
    <s v="SAFCO Arco Folding Chair"/>
    <x v="1677"/>
    <n v="3"/>
    <n v="0.2"/>
    <n v="74.573999999999955"/>
  </r>
  <r>
    <n v="3322"/>
    <x v="1651"/>
    <x v="2"/>
    <x v="414"/>
    <d v="2011-12-25T00:00:00"/>
    <s v="Standard Class"/>
    <s v="TS-21505"/>
    <s v="Tony Sayre"/>
    <x v="1"/>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3"/>
    <s v="United States"/>
    <s v="New York City"/>
    <x v="15"/>
    <n v="10009"/>
    <x v="3"/>
    <s v="OFF-AP-10002892"/>
    <x v="1"/>
    <x v="9"/>
    <s v="Belkin F5C206VTEL 6 Outlet Surge"/>
    <x v="2664"/>
    <n v="3"/>
    <n v="0"/>
    <n v="20.681999999999995"/>
  </r>
  <r>
    <n v="3324"/>
    <x v="1652"/>
    <x v="1"/>
    <x v="862"/>
    <d v="2012-07-27T00:00:00"/>
    <s v="Standard Class"/>
    <s v="TH-21550"/>
    <s v="Tracy Hopkins"/>
    <x v="3"/>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1"/>
    <s v="United States"/>
    <s v="Houston"/>
    <x v="5"/>
    <n v="77095"/>
    <x v="2"/>
    <s v="OFF-BI-10001359"/>
    <x v="1"/>
    <x v="8"/>
    <s v="GBC DocuBind TL300 Electric Binding System"/>
    <x v="2666"/>
    <n v="5"/>
    <n v="0.8"/>
    <n v="-1480.0335000000009"/>
  </r>
  <r>
    <n v="3326"/>
    <x v="1653"/>
    <x v="2"/>
    <x v="7"/>
    <d v="2011-11-15T00:00:00"/>
    <s v="Standard Class"/>
    <s v="KD-16270"/>
    <s v="Karen Daniels"/>
    <x v="1"/>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1"/>
    <s v="United States"/>
    <s v="Houston"/>
    <x v="5"/>
    <n v="77095"/>
    <x v="2"/>
    <s v="OFF-AR-10003582"/>
    <x v="1"/>
    <x v="6"/>
    <s v="Boston Electric Pencil Sharpener, Model 1818, Charcoal Black"/>
    <x v="1870"/>
    <n v="3"/>
    <n v="0.2"/>
    <n v="6.7560000000000038"/>
  </r>
  <r>
    <n v="3328"/>
    <x v="1653"/>
    <x v="2"/>
    <x v="7"/>
    <d v="2011-11-15T00:00:00"/>
    <s v="Standard Class"/>
    <s v="KD-16270"/>
    <s v="Karen Daniels"/>
    <x v="1"/>
    <s v="United States"/>
    <s v="Houston"/>
    <x v="5"/>
    <n v="77095"/>
    <x v="2"/>
    <s v="OFF-PA-10003724"/>
    <x v="1"/>
    <x v="10"/>
    <s v="Wirebound Message Book, 4 per Page"/>
    <x v="2668"/>
    <n v="5"/>
    <n v="0.2"/>
    <n v="7.8734999999999991"/>
  </r>
  <r>
    <n v="3329"/>
    <x v="1653"/>
    <x v="2"/>
    <x v="7"/>
    <d v="2011-11-15T00:00:00"/>
    <s v="Standard Class"/>
    <s v="KD-16270"/>
    <s v="Karen Daniels"/>
    <x v="1"/>
    <s v="United States"/>
    <s v="Houston"/>
    <x v="5"/>
    <n v="77095"/>
    <x v="2"/>
    <s v="OFF-PA-10001033"/>
    <x v="1"/>
    <x v="10"/>
    <s v="Xerox 1893"/>
    <x v="2669"/>
    <n v="8"/>
    <n v="0.2"/>
    <n v="95.096800000000002"/>
  </r>
  <r>
    <n v="3330"/>
    <x v="1653"/>
    <x v="2"/>
    <x v="7"/>
    <d v="2011-11-15T00:00:00"/>
    <s v="Standard Class"/>
    <s v="KD-16270"/>
    <s v="Karen Daniels"/>
    <x v="1"/>
    <s v="United States"/>
    <s v="Houston"/>
    <x v="5"/>
    <n v="77095"/>
    <x v="2"/>
    <s v="TEC-PH-10003505"/>
    <x v="2"/>
    <x v="7"/>
    <s v="Geemarc AmpliPOWER60"/>
    <x v="1490"/>
    <n v="2"/>
    <n v="0.2"/>
    <n v="16.703999999999986"/>
  </r>
  <r>
    <n v="3331"/>
    <x v="1653"/>
    <x v="2"/>
    <x v="7"/>
    <d v="2011-11-15T00:00:00"/>
    <s v="Standard Class"/>
    <s v="KD-16270"/>
    <s v="Karen Daniels"/>
    <x v="1"/>
    <s v="United States"/>
    <s v="Houston"/>
    <x v="5"/>
    <n v="77095"/>
    <x v="2"/>
    <s v="TEC-PH-10004959"/>
    <x v="2"/>
    <x v="7"/>
    <s v="Classic Ivory Antique Telephone ZL1810"/>
    <x v="2670"/>
    <n v="3"/>
    <n v="0.2"/>
    <n v="15.07350000000001"/>
  </r>
  <r>
    <n v="3332"/>
    <x v="1654"/>
    <x v="3"/>
    <x v="817"/>
    <d v="2014-12-21T00:00:00"/>
    <s v="Standard Class"/>
    <s v="GM-14455"/>
    <s v="Gary Mitchum"/>
    <x v="3"/>
    <s v="United States"/>
    <s v="Chicago"/>
    <x v="10"/>
    <n v="60653"/>
    <x v="2"/>
    <s v="TEC-AC-10000474"/>
    <x v="2"/>
    <x v="11"/>
    <s v="Kensington Expert Mouse Optical USB Trackball for PC or Mac"/>
    <x v="2671"/>
    <n v="3"/>
    <n v="0.2"/>
    <n v="28.496999999999957"/>
  </r>
  <r>
    <n v="3333"/>
    <x v="1654"/>
    <x v="3"/>
    <x v="817"/>
    <d v="2014-12-21T00:00:00"/>
    <s v="Standard Class"/>
    <s v="GM-14455"/>
    <s v="Gary Mitchum"/>
    <x v="3"/>
    <s v="United States"/>
    <s v="Chicago"/>
    <x v="10"/>
    <n v="60653"/>
    <x v="2"/>
    <s v="TEC-PH-10003095"/>
    <x v="2"/>
    <x v="7"/>
    <s v="Samsung HM1900 Bluetooth Headset"/>
    <x v="2672"/>
    <n v="3"/>
    <n v="0.2"/>
    <n v="19.754999999999999"/>
  </r>
  <r>
    <n v="3334"/>
    <x v="1654"/>
    <x v="3"/>
    <x v="817"/>
    <d v="2014-12-21T00:00:00"/>
    <s v="Standard Class"/>
    <s v="GM-14455"/>
    <s v="Gary Mitchum"/>
    <x v="3"/>
    <s v="United States"/>
    <s v="Chicago"/>
    <x v="10"/>
    <n v="60653"/>
    <x v="2"/>
    <s v="FUR-FU-10002963"/>
    <x v="0"/>
    <x v="5"/>
    <s v="Master Caster Door Stop, Gray"/>
    <x v="2673"/>
    <n v="1"/>
    <n v="0.6"/>
    <n v="-1.3208000000000002"/>
  </r>
  <r>
    <n v="3335"/>
    <x v="1655"/>
    <x v="3"/>
    <x v="170"/>
    <d v="2014-08-23T00:00:00"/>
    <s v="First Class"/>
    <s v="PR-18880"/>
    <s v="Patrick Ryan"/>
    <x v="1"/>
    <s v="United States"/>
    <s v="Oakland"/>
    <x v="1"/>
    <n v="94601"/>
    <x v="1"/>
    <s v="OFF-AR-10000203"/>
    <x v="1"/>
    <x v="6"/>
    <s v="Newell 336"/>
    <x v="860"/>
    <n v="4"/>
    <n v="0"/>
    <n v="4.9647999999999985"/>
  </r>
  <r>
    <n v="3336"/>
    <x v="1655"/>
    <x v="3"/>
    <x v="170"/>
    <d v="2014-08-23T00:00:00"/>
    <s v="First Class"/>
    <s v="PR-18880"/>
    <s v="Patrick Ryan"/>
    <x v="1"/>
    <s v="United States"/>
    <s v="Oakland"/>
    <x v="1"/>
    <n v="94601"/>
    <x v="1"/>
    <s v="TEC-PH-10004667"/>
    <x v="2"/>
    <x v="7"/>
    <s v="Cisco 8x8 Inc. 6753i IP Business Phone System"/>
    <x v="2674"/>
    <n v="4"/>
    <n v="0.2"/>
    <n v="37.797199999999975"/>
  </r>
  <r>
    <n v="3337"/>
    <x v="1655"/>
    <x v="3"/>
    <x v="170"/>
    <d v="2014-08-23T00:00:00"/>
    <s v="First Class"/>
    <s v="PR-18880"/>
    <s v="Patrick Ryan"/>
    <x v="1"/>
    <s v="United States"/>
    <s v="Oakland"/>
    <x v="1"/>
    <n v="94601"/>
    <x v="1"/>
    <s v="FUR-FU-10000193"/>
    <x v="0"/>
    <x v="5"/>
    <s v="Tenex Chairmats For Use with Hard Floors"/>
    <x v="681"/>
    <n v="4"/>
    <n v="0"/>
    <n v="10.393599999999992"/>
  </r>
  <r>
    <n v="3338"/>
    <x v="1655"/>
    <x v="3"/>
    <x v="170"/>
    <d v="2014-08-23T00:00:00"/>
    <s v="First Class"/>
    <s v="PR-18880"/>
    <s v="Patrick Ryan"/>
    <x v="1"/>
    <s v="United States"/>
    <s v="Oakland"/>
    <x v="1"/>
    <n v="94601"/>
    <x v="1"/>
    <s v="FUR-TA-10001539"/>
    <x v="0"/>
    <x v="3"/>
    <s v="Chromcraft Rectangular Conference Tables"/>
    <x v="2675"/>
    <n v="3"/>
    <n v="0.2"/>
    <n v="28.436399999999935"/>
  </r>
  <r>
    <n v="3339"/>
    <x v="1655"/>
    <x v="3"/>
    <x v="170"/>
    <d v="2014-08-23T00:00:00"/>
    <s v="First Class"/>
    <s v="PR-18880"/>
    <s v="Patrick Ryan"/>
    <x v="1"/>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1"/>
    <s v="United States"/>
    <s v="Oakland"/>
    <x v="1"/>
    <n v="94601"/>
    <x v="1"/>
    <s v="OFF-AP-10002867"/>
    <x v="1"/>
    <x v="9"/>
    <s v="Fellowes Command Center 5-outlet power strip"/>
    <x v="2677"/>
    <n v="3"/>
    <n v="0"/>
    <n v="54.950400000000002"/>
  </r>
  <r>
    <n v="3341"/>
    <x v="1655"/>
    <x v="3"/>
    <x v="170"/>
    <d v="2014-08-23T00:00:00"/>
    <s v="First Class"/>
    <s v="PR-18880"/>
    <s v="Patrick Ryan"/>
    <x v="1"/>
    <s v="United States"/>
    <s v="Oakland"/>
    <x v="1"/>
    <n v="94601"/>
    <x v="1"/>
    <s v="OFF-LA-10001158"/>
    <x v="1"/>
    <x v="2"/>
    <s v="Avery Address/Shipping Labels for Typewriters, 4&quot; x 2&quot;"/>
    <x v="2678"/>
    <n v="5"/>
    <n v="0"/>
    <n v="24.84"/>
  </r>
  <r>
    <n v="3342"/>
    <x v="1656"/>
    <x v="0"/>
    <x v="278"/>
    <d v="2013-09-02T00:00:00"/>
    <s v="Second Class"/>
    <s v="TB-21055"/>
    <s v="Ted Butterfield"/>
    <x v="1"/>
    <s v="United States"/>
    <s v="Quincy"/>
    <x v="31"/>
    <n v="2169"/>
    <x v="3"/>
    <s v="OFF-PA-10000675"/>
    <x v="1"/>
    <x v="10"/>
    <s v="Xerox 1919"/>
    <x v="1247"/>
    <n v="3"/>
    <n v="0"/>
    <n v="60.255300000000005"/>
  </r>
  <r>
    <n v="3343"/>
    <x v="1656"/>
    <x v="0"/>
    <x v="278"/>
    <d v="2013-09-02T00:00:00"/>
    <s v="Second Class"/>
    <s v="TB-21055"/>
    <s v="Ted Butterfield"/>
    <x v="1"/>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1"/>
    <s v="United States"/>
    <s v="Quincy"/>
    <x v="31"/>
    <n v="2169"/>
    <x v="3"/>
    <s v="TEC-PH-10000011"/>
    <x v="2"/>
    <x v="7"/>
    <s v="PureGear Roll-On Screen Protector"/>
    <x v="1543"/>
    <n v="3"/>
    <n v="0"/>
    <n v="28.785599999999995"/>
  </r>
  <r>
    <n v="3345"/>
    <x v="1656"/>
    <x v="0"/>
    <x v="278"/>
    <d v="2013-09-02T00:00:00"/>
    <s v="Second Class"/>
    <s v="TB-21055"/>
    <s v="Ted Butterfield"/>
    <x v="1"/>
    <s v="United States"/>
    <s v="Quincy"/>
    <x v="31"/>
    <n v="2169"/>
    <x v="3"/>
    <s v="OFF-PA-10002666"/>
    <x v="1"/>
    <x v="10"/>
    <s v="Southworth 25% Cotton Linen-Finish Paper &amp; Envelopes"/>
    <x v="2680"/>
    <n v="9"/>
    <n v="0"/>
    <n v="36.692999999999998"/>
  </r>
  <r>
    <n v="3346"/>
    <x v="1656"/>
    <x v="0"/>
    <x v="278"/>
    <d v="2013-09-02T00:00:00"/>
    <s v="Second Class"/>
    <s v="TB-21055"/>
    <s v="Ted Butterfield"/>
    <x v="1"/>
    <s v="United States"/>
    <s v="Quincy"/>
    <x v="31"/>
    <n v="2169"/>
    <x v="3"/>
    <s v="OFF-FA-10000735"/>
    <x v="1"/>
    <x v="13"/>
    <s v="Staples"/>
    <x v="2643"/>
    <n v="4"/>
    <n v="0"/>
    <n v="5.2559999999999993"/>
  </r>
  <r>
    <n v="3347"/>
    <x v="1656"/>
    <x v="0"/>
    <x v="278"/>
    <d v="2013-09-02T00:00:00"/>
    <s v="Second Class"/>
    <s v="TB-21055"/>
    <s v="Ted Butterfield"/>
    <x v="1"/>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2"/>
    <s v="United States"/>
    <s v="Yucaipa"/>
    <x v="1"/>
    <n v="92399"/>
    <x v="1"/>
    <s v="OFF-AR-10003156"/>
    <x v="1"/>
    <x v="6"/>
    <s v="50 Colored Long Pencils"/>
    <x v="2681"/>
    <n v="5"/>
    <n v="0"/>
    <n v="13.208000000000002"/>
  </r>
  <r>
    <n v="3349"/>
    <x v="1658"/>
    <x v="3"/>
    <x v="60"/>
    <d v="2014-11-08T00:00:00"/>
    <s v="First Class"/>
    <s v="AH-10195"/>
    <s v="Alan Haines"/>
    <x v="2"/>
    <s v="United States"/>
    <s v="Chicago"/>
    <x v="10"/>
    <n v="60623"/>
    <x v="2"/>
    <s v="OFF-BI-10000474"/>
    <x v="1"/>
    <x v="8"/>
    <s v="Avery Recycled Flexi-View Covers for Binding Systems"/>
    <x v="2682"/>
    <n v="5"/>
    <n v="0.8"/>
    <n v="-25.648000000000003"/>
  </r>
  <r>
    <n v="3350"/>
    <x v="1659"/>
    <x v="0"/>
    <x v="864"/>
    <d v="2013-08-22T00:00:00"/>
    <s v="Standard Class"/>
    <s v="NM-18520"/>
    <s v="Neoma Murray"/>
    <x v="1"/>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1"/>
    <s v="United States"/>
    <s v="New York City"/>
    <x v="15"/>
    <n v="10024"/>
    <x v="3"/>
    <s v="TEC-AC-10003280"/>
    <x v="2"/>
    <x v="11"/>
    <s v="Belkin F8E887 USB Wired Ergonomic Keyboard"/>
    <x v="1324"/>
    <n v="3"/>
    <n v="0"/>
    <n v="18.893699999999995"/>
  </r>
  <r>
    <n v="3352"/>
    <x v="1661"/>
    <x v="2"/>
    <x v="865"/>
    <d v="2011-09-28T00:00:00"/>
    <s v="Standard Class"/>
    <s v="BM-11650"/>
    <s v="Brian Moss"/>
    <x v="2"/>
    <s v="United States"/>
    <s v="San Diego"/>
    <x v="1"/>
    <n v="92037"/>
    <x v="1"/>
    <s v="FUR-BO-10002916"/>
    <x v="0"/>
    <x v="0"/>
    <s v="Rush Hierlooms Collection 1&quot; Thick Stackable Bookcases"/>
    <x v="2683"/>
    <n v="3"/>
    <n v="0.15"/>
    <n v="20.517599999999987"/>
  </r>
  <r>
    <n v="3353"/>
    <x v="1661"/>
    <x v="2"/>
    <x v="865"/>
    <d v="2011-09-28T00:00:00"/>
    <s v="Standard Class"/>
    <s v="BM-11650"/>
    <s v="Brian Moss"/>
    <x v="2"/>
    <s v="United States"/>
    <s v="San Diego"/>
    <x v="1"/>
    <n v="92037"/>
    <x v="1"/>
    <s v="TEC-PH-10002726"/>
    <x v="2"/>
    <x v="7"/>
    <s v="netTALK DUO VoIP Telephone Service"/>
    <x v="1414"/>
    <n v="2"/>
    <n v="0.2"/>
    <n v="31.494"/>
  </r>
  <r>
    <n v="3354"/>
    <x v="1662"/>
    <x v="2"/>
    <x v="866"/>
    <d v="2011-07-24T00:00:00"/>
    <s v="Standard Class"/>
    <s v="CA-12310"/>
    <s v="Christine Abelman"/>
    <x v="2"/>
    <s v="United States"/>
    <s v="Bristol"/>
    <x v="29"/>
    <n v="6010"/>
    <x v="3"/>
    <s v="TEC-PH-10000895"/>
    <x v="2"/>
    <x v="7"/>
    <s v="Polycom VVX 310 VoIP phone"/>
    <x v="2684"/>
    <n v="2"/>
    <n v="0"/>
    <n v="93.594800000000021"/>
  </r>
  <r>
    <n v="3355"/>
    <x v="1662"/>
    <x v="2"/>
    <x v="866"/>
    <d v="2011-07-24T00:00:00"/>
    <s v="Standard Class"/>
    <s v="CA-12310"/>
    <s v="Christine Abelman"/>
    <x v="2"/>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2"/>
    <s v="United States"/>
    <s v="Bristol"/>
    <x v="29"/>
    <n v="6010"/>
    <x v="3"/>
    <s v="OFF-BI-10003694"/>
    <x v="1"/>
    <x v="8"/>
    <s v="Avery 3 1/2&quot; Diskette Storage Pages, 10/Pack"/>
    <x v="1513"/>
    <n v="2"/>
    <n v="0"/>
    <n v="9.6047999999999991"/>
  </r>
  <r>
    <n v="3357"/>
    <x v="1662"/>
    <x v="2"/>
    <x v="866"/>
    <d v="2011-07-24T00:00:00"/>
    <s v="Standard Class"/>
    <s v="CA-12310"/>
    <s v="Christine Abelman"/>
    <x v="2"/>
    <s v="United States"/>
    <s v="Bristol"/>
    <x v="29"/>
    <n v="6010"/>
    <x v="3"/>
    <s v="OFF-BI-10002160"/>
    <x v="1"/>
    <x v="8"/>
    <s v="Acco Hanging Data Binders"/>
    <x v="2686"/>
    <n v="1"/>
    <n v="0"/>
    <n v="1.8288"/>
  </r>
  <r>
    <n v="3358"/>
    <x v="1663"/>
    <x v="3"/>
    <x v="210"/>
    <d v="2014-09-14T00:00:00"/>
    <s v="Standard Class"/>
    <s v="NF-18595"/>
    <s v="Nicole Fjeld"/>
    <x v="3"/>
    <s v="United States"/>
    <s v="Chicago"/>
    <x v="10"/>
    <n v="60610"/>
    <x v="2"/>
    <s v="OFF-PA-10001685"/>
    <x v="1"/>
    <x v="10"/>
    <s v="Staples"/>
    <x v="2687"/>
    <n v="9"/>
    <n v="0.2"/>
    <n v="26.465400000000006"/>
  </r>
  <r>
    <n v="3359"/>
    <x v="1664"/>
    <x v="0"/>
    <x v="715"/>
    <d v="2013-05-11T00:00:00"/>
    <s v="Standard Class"/>
    <s v="AF-10870"/>
    <s v="Art Ferguson"/>
    <x v="1"/>
    <s v="United States"/>
    <s v="Chicago"/>
    <x v="10"/>
    <n v="60610"/>
    <x v="2"/>
    <s v="OFF-BI-10000773"/>
    <x v="1"/>
    <x v="8"/>
    <s v="Insertable Tab Post Binder Dividers"/>
    <x v="2688"/>
    <n v="2"/>
    <n v="0.8"/>
    <n v="-5.2932000000000023"/>
  </r>
  <r>
    <n v="3360"/>
    <x v="1664"/>
    <x v="0"/>
    <x v="715"/>
    <d v="2013-05-11T00:00:00"/>
    <s v="Standard Class"/>
    <s v="AF-10870"/>
    <s v="Art Ferguson"/>
    <x v="1"/>
    <s v="United States"/>
    <s v="Chicago"/>
    <x v="10"/>
    <n v="60610"/>
    <x v="2"/>
    <s v="TEC-AC-10004510"/>
    <x v="2"/>
    <x v="11"/>
    <s v="Logitech Desktop MK120 Mouse and keyboard Combo"/>
    <x v="2689"/>
    <n v="2"/>
    <n v="0.2"/>
    <n v="-3.272000000000002"/>
  </r>
  <r>
    <n v="3361"/>
    <x v="1665"/>
    <x v="1"/>
    <x v="593"/>
    <d v="2012-06-08T00:00:00"/>
    <s v="Second Class"/>
    <s v="TC-21535"/>
    <s v="Tracy Collins"/>
    <x v="3"/>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3"/>
    <s v="United States"/>
    <s v="New York City"/>
    <x v="15"/>
    <n v="10024"/>
    <x v="3"/>
    <s v="FUR-FU-10000672"/>
    <x v="0"/>
    <x v="5"/>
    <s v="Executive Impressions 10&quot; Spectator Wall Clock"/>
    <x v="2691"/>
    <n v="3"/>
    <n v="0"/>
    <n v="11.995199999999997"/>
  </r>
  <r>
    <n v="3363"/>
    <x v="1666"/>
    <x v="1"/>
    <x v="350"/>
    <d v="2012-12-20T00:00:00"/>
    <s v="Standard Class"/>
    <s v="Dp-13240"/>
    <s v="Dean percer"/>
    <x v="3"/>
    <s v="United States"/>
    <s v="Revere"/>
    <x v="31"/>
    <n v="2151"/>
    <x v="3"/>
    <s v="OFF-PA-10004451"/>
    <x v="1"/>
    <x v="10"/>
    <s v="Xerox 222"/>
    <x v="541"/>
    <n v="3"/>
    <n v="0"/>
    <n v="9.3312000000000008"/>
  </r>
  <r>
    <n v="3364"/>
    <x v="1666"/>
    <x v="1"/>
    <x v="350"/>
    <d v="2012-12-20T00:00:00"/>
    <s v="Standard Class"/>
    <s v="Dp-13240"/>
    <s v="Dean percer"/>
    <x v="3"/>
    <s v="United States"/>
    <s v="Revere"/>
    <x v="31"/>
    <n v="2151"/>
    <x v="3"/>
    <s v="OFF-BI-10004738"/>
    <x v="1"/>
    <x v="8"/>
    <s v="Flexible Leather- Look Classic Collection Ring Binder"/>
    <x v="2692"/>
    <n v="2"/>
    <n v="0"/>
    <n v="18.940000000000001"/>
  </r>
  <r>
    <n v="3365"/>
    <x v="1667"/>
    <x v="0"/>
    <x v="87"/>
    <d v="2013-07-19T00:00:00"/>
    <s v="Second Class"/>
    <s v="MC-17425"/>
    <s v="Mark Cousins"/>
    <x v="2"/>
    <s v="United States"/>
    <s v="Houston"/>
    <x v="5"/>
    <n v="77036"/>
    <x v="2"/>
    <s v="FUR-FU-10001940"/>
    <x v="0"/>
    <x v="5"/>
    <s v="Staples"/>
    <x v="1250"/>
    <n v="3"/>
    <n v="0.6"/>
    <n v="-3.8207999999999984"/>
  </r>
  <r>
    <n v="3366"/>
    <x v="1668"/>
    <x v="2"/>
    <x v="867"/>
    <d v="2011-02-03T00:00:00"/>
    <s v="First Class"/>
    <s v="LC-17050"/>
    <s v="Liz Carlisle"/>
    <x v="1"/>
    <s v="United States"/>
    <s v="Mission Viejo"/>
    <x v="1"/>
    <n v="92691"/>
    <x v="1"/>
    <s v="FUR-BO-10003966"/>
    <x v="0"/>
    <x v="0"/>
    <s v="Sauder Facets Collection Library, Sky Alder Finish"/>
    <x v="1413"/>
    <n v="2"/>
    <n v="0.15"/>
    <n v="3.4195999999999884"/>
  </r>
  <r>
    <n v="3367"/>
    <x v="1669"/>
    <x v="2"/>
    <x v="868"/>
    <d v="2011-07-15T00:00:00"/>
    <s v="Standard Class"/>
    <s v="BM-11650"/>
    <s v="Brian Moss"/>
    <x v="2"/>
    <s v="United States"/>
    <s v="Dallas"/>
    <x v="5"/>
    <n v="75217"/>
    <x v="2"/>
    <s v="OFF-PA-10003072"/>
    <x v="1"/>
    <x v="10"/>
    <s v="Eureka Recycled Copy Paper 8 1/2&quot; x 11&quot;, Ream"/>
    <x v="563"/>
    <n v="2"/>
    <n v="0.2"/>
    <n v="3.6288"/>
  </r>
  <r>
    <n v="3368"/>
    <x v="1669"/>
    <x v="2"/>
    <x v="868"/>
    <d v="2011-07-15T00:00:00"/>
    <s v="Standard Class"/>
    <s v="BM-11650"/>
    <s v="Brian Moss"/>
    <x v="2"/>
    <s v="United States"/>
    <s v="Dallas"/>
    <x v="5"/>
    <n v="75217"/>
    <x v="2"/>
    <s v="OFF-PA-10002245"/>
    <x v="1"/>
    <x v="10"/>
    <s v="Xerox 1895"/>
    <x v="646"/>
    <n v="3"/>
    <n v="0.2"/>
    <n v="4.4849999999999994"/>
  </r>
  <r>
    <n v="3369"/>
    <x v="1670"/>
    <x v="1"/>
    <x v="82"/>
    <d v="2012-11-25T00:00:00"/>
    <s v="Standard Class"/>
    <s v="NW-18400"/>
    <s v="Natalie Webber"/>
    <x v="1"/>
    <s v="United States"/>
    <s v="Las Vegas"/>
    <x v="33"/>
    <n v="89115"/>
    <x v="1"/>
    <s v="FUR-BO-10002598"/>
    <x v="0"/>
    <x v="0"/>
    <s v="Hon Metal Bookcases, Putty"/>
    <x v="1741"/>
    <n v="2"/>
    <n v="0"/>
    <n v="41.168399999999991"/>
  </r>
  <r>
    <n v="3370"/>
    <x v="1670"/>
    <x v="1"/>
    <x v="82"/>
    <d v="2012-11-25T00:00:00"/>
    <s v="Standard Class"/>
    <s v="NW-18400"/>
    <s v="Natalie Webber"/>
    <x v="1"/>
    <s v="United States"/>
    <s v="Las Vegas"/>
    <x v="33"/>
    <n v="89115"/>
    <x v="1"/>
    <s v="OFF-BI-10002225"/>
    <x v="1"/>
    <x v="8"/>
    <s v="Square Ring Data Binders, Rigid 75 Pt. Covers, 11&quot; x 14-7/8&quot;"/>
    <x v="2693"/>
    <n v="4"/>
    <n v="0.2"/>
    <n v="23.116799999999998"/>
  </r>
  <r>
    <n v="3371"/>
    <x v="1671"/>
    <x v="0"/>
    <x v="869"/>
    <d v="2013-03-26T00:00:00"/>
    <s v="Same Day"/>
    <s v="TB-21280"/>
    <s v="Toby Braunhardt"/>
    <x v="1"/>
    <s v="United States"/>
    <s v="Norman"/>
    <x v="26"/>
    <n v="73071"/>
    <x v="2"/>
    <s v="TEC-AC-10003832"/>
    <x v="2"/>
    <x v="11"/>
    <s v="Logitech P710e Mobile Speakerphone"/>
    <x v="2694"/>
    <n v="5"/>
    <n v="0"/>
    <n v="244.61549999999988"/>
  </r>
  <r>
    <n v="3372"/>
    <x v="1672"/>
    <x v="3"/>
    <x v="397"/>
    <d v="2014-10-01T00:00:00"/>
    <s v="Standard Class"/>
    <s v="BS-11755"/>
    <s v="Bruce Stewart"/>
    <x v="1"/>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1"/>
    <s v="United States"/>
    <s v="San Francisco"/>
    <x v="1"/>
    <n v="94122"/>
    <x v="1"/>
    <s v="OFF-AP-10001242"/>
    <x v="1"/>
    <x v="9"/>
    <s v="APC 7 Outlet Network SurgeArrest Surge Protector"/>
    <x v="2695"/>
    <n v="2"/>
    <n v="0"/>
    <n v="48.287999999999997"/>
  </r>
  <r>
    <n v="3374"/>
    <x v="1673"/>
    <x v="1"/>
    <x v="784"/>
    <d v="2012-12-10T00:00:00"/>
    <s v="Standard Class"/>
    <s v="SO-20335"/>
    <s v="Sean O'Donnell"/>
    <x v="1"/>
    <s v="United States"/>
    <s v="Hempstead"/>
    <x v="15"/>
    <n v="11550"/>
    <x v="3"/>
    <s v="FUR-FU-10002445"/>
    <x v="0"/>
    <x v="5"/>
    <s v="DAX Two-Tone Rosewood/Black Document Frame, Desktop, 5 x 7"/>
    <x v="2696"/>
    <n v="3"/>
    <n v="0"/>
    <n v="11.376000000000001"/>
  </r>
  <r>
    <n v="3375"/>
    <x v="1673"/>
    <x v="1"/>
    <x v="784"/>
    <d v="2012-12-10T00:00:00"/>
    <s v="Standard Class"/>
    <s v="SO-20335"/>
    <s v="Sean O'Donnell"/>
    <x v="1"/>
    <s v="United States"/>
    <s v="Hempstead"/>
    <x v="15"/>
    <n v="11550"/>
    <x v="3"/>
    <s v="FUR-CH-10002372"/>
    <x v="0"/>
    <x v="1"/>
    <s v="Office Star - Ergonomically Designed Knee Chair"/>
    <x v="2697"/>
    <n v="5"/>
    <n v="0.1"/>
    <n v="8.0980000000000203"/>
  </r>
  <r>
    <n v="3376"/>
    <x v="1673"/>
    <x v="1"/>
    <x v="784"/>
    <d v="2012-12-10T00:00:00"/>
    <s v="Standard Class"/>
    <s v="SO-20335"/>
    <s v="Sean O'Donnell"/>
    <x v="1"/>
    <s v="United States"/>
    <s v="Hempstead"/>
    <x v="15"/>
    <n v="11550"/>
    <x v="3"/>
    <s v="TEC-PH-10000376"/>
    <x v="2"/>
    <x v="7"/>
    <s v="Square Credit Card Reader"/>
    <x v="792"/>
    <n v="4"/>
    <n v="0"/>
    <n v="10.389600000000002"/>
  </r>
  <r>
    <n v="3377"/>
    <x v="1673"/>
    <x v="1"/>
    <x v="784"/>
    <d v="2012-12-10T00:00:00"/>
    <s v="Standard Class"/>
    <s v="SO-20335"/>
    <s v="Sean O'Donnell"/>
    <x v="1"/>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2"/>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3"/>
    <s v="United States"/>
    <s v="Houston"/>
    <x v="5"/>
    <n v="77095"/>
    <x v="2"/>
    <s v="OFF-BI-10003166"/>
    <x v="1"/>
    <x v="8"/>
    <s v="GBC Plasticlear Binding Covers"/>
    <x v="2700"/>
    <n v="6"/>
    <n v="0.8"/>
    <n v="-22.04160000000001"/>
  </r>
  <r>
    <n v="3380"/>
    <x v="1675"/>
    <x v="3"/>
    <x v="294"/>
    <d v="2014-03-22T00:00:00"/>
    <s v="Standard Class"/>
    <s v="PO-19180"/>
    <s v="Philisse Overcash"/>
    <x v="3"/>
    <s v="United States"/>
    <s v="Houston"/>
    <x v="5"/>
    <n v="77095"/>
    <x v="2"/>
    <s v="OFF-PA-10004610"/>
    <x v="1"/>
    <x v="10"/>
    <s v="Xerox 1900"/>
    <x v="1518"/>
    <n v="3"/>
    <n v="0.2"/>
    <n v="3.2099999999999982"/>
  </r>
  <r>
    <n v="3381"/>
    <x v="1676"/>
    <x v="3"/>
    <x v="51"/>
    <d v="2014-11-25T00:00:00"/>
    <s v="First Class"/>
    <s v="TD-20995"/>
    <s v="Tamara Dahlen"/>
    <x v="1"/>
    <s v="United States"/>
    <s v="Philadelphia"/>
    <x v="9"/>
    <n v="19120"/>
    <x v="3"/>
    <s v="FUR-FU-10000320"/>
    <x v="0"/>
    <x v="5"/>
    <s v="OIC Stacking Trays"/>
    <x v="2701"/>
    <n v="9"/>
    <n v="0.2"/>
    <n v="7.2144000000000013"/>
  </r>
  <r>
    <n v="3382"/>
    <x v="1677"/>
    <x v="3"/>
    <x v="151"/>
    <d v="2014-08-31T00:00:00"/>
    <s v="First Class"/>
    <s v="SP-20620"/>
    <s v="Stefania Perrino"/>
    <x v="2"/>
    <s v="United States"/>
    <s v="Tampa"/>
    <x v="2"/>
    <n v="33614"/>
    <x v="0"/>
    <s v="OFF-EN-10004030"/>
    <x v="1"/>
    <x v="12"/>
    <s v="Convenience Packs of Business Envelopes"/>
    <x v="1699"/>
    <n v="1"/>
    <n v="0.2"/>
    <n v="0.97739999999999994"/>
  </r>
  <r>
    <n v="3383"/>
    <x v="1678"/>
    <x v="1"/>
    <x v="784"/>
    <d v="2012-12-09T00:00:00"/>
    <s v="Second Class"/>
    <s v="MS-17365"/>
    <s v="Maribeth Schnelling"/>
    <x v="1"/>
    <s v="United States"/>
    <s v="New York City"/>
    <x v="15"/>
    <n v="10035"/>
    <x v="3"/>
    <s v="OFF-EN-10004147"/>
    <x v="1"/>
    <x v="12"/>
    <s v="Wausau Papers Astrobrights Colored Envelopes"/>
    <x v="1465"/>
    <n v="3"/>
    <n v="0"/>
    <n v="8.7906000000000013"/>
  </r>
  <r>
    <n v="3384"/>
    <x v="1678"/>
    <x v="1"/>
    <x v="784"/>
    <d v="2012-12-09T00:00:00"/>
    <s v="Second Class"/>
    <s v="MS-17365"/>
    <s v="Maribeth Schnelling"/>
    <x v="1"/>
    <s v="United States"/>
    <s v="New York City"/>
    <x v="15"/>
    <n v="10035"/>
    <x v="3"/>
    <s v="FUR-CH-10003535"/>
    <x v="0"/>
    <x v="1"/>
    <s v="Global Armless Task Chair, Royal Blue"/>
    <x v="2702"/>
    <n v="7"/>
    <n v="0.1"/>
    <n v="29.880199999999981"/>
  </r>
  <r>
    <n v="3385"/>
    <x v="1678"/>
    <x v="1"/>
    <x v="784"/>
    <d v="2012-12-09T00:00:00"/>
    <s v="Second Class"/>
    <s v="MS-17365"/>
    <s v="Maribeth Schnelling"/>
    <x v="1"/>
    <s v="United States"/>
    <s v="New York City"/>
    <x v="15"/>
    <n v="10035"/>
    <x v="3"/>
    <s v="TEC-PH-10004586"/>
    <x v="2"/>
    <x v="7"/>
    <s v="Wilson SignalBoost 841262 DB PRO Amplifier Kit"/>
    <x v="2703"/>
    <n v="5"/>
    <n v="0"/>
    <n v="539.92499999999995"/>
  </r>
  <r>
    <n v="3386"/>
    <x v="1679"/>
    <x v="3"/>
    <x v="566"/>
    <d v="2014-10-12T00:00:00"/>
    <s v="Standard Class"/>
    <s v="Dp-13240"/>
    <s v="Dean percer"/>
    <x v="3"/>
    <s v="United States"/>
    <s v="Charlotte"/>
    <x v="3"/>
    <n v="28205"/>
    <x v="0"/>
    <s v="OFF-ST-10003208"/>
    <x v="1"/>
    <x v="4"/>
    <s v="Adjustable Depth Letter/Legal Cart"/>
    <x v="2704"/>
    <n v="4"/>
    <n v="0.2"/>
    <n v="65.325599999999895"/>
  </r>
  <r>
    <n v="3387"/>
    <x v="1679"/>
    <x v="3"/>
    <x v="566"/>
    <d v="2014-10-12T00:00:00"/>
    <s v="Standard Class"/>
    <s v="Dp-13240"/>
    <s v="Dean percer"/>
    <x v="3"/>
    <s v="United States"/>
    <s v="Charlotte"/>
    <x v="3"/>
    <n v="28205"/>
    <x v="0"/>
    <s v="OFF-FA-10003112"/>
    <x v="1"/>
    <x v="13"/>
    <s v="Staples"/>
    <x v="2247"/>
    <n v="3"/>
    <n v="0.2"/>
    <n v="5.9174999999999986"/>
  </r>
  <r>
    <n v="3388"/>
    <x v="1679"/>
    <x v="3"/>
    <x v="566"/>
    <d v="2014-10-12T00:00:00"/>
    <s v="Standard Class"/>
    <s v="Dp-13240"/>
    <s v="Dean percer"/>
    <x v="3"/>
    <s v="United States"/>
    <s v="Charlotte"/>
    <x v="3"/>
    <n v="28205"/>
    <x v="0"/>
    <s v="TEC-PH-10004447"/>
    <x v="2"/>
    <x v="7"/>
    <s v="Toshiba IPT2010-SD IP Telephone"/>
    <x v="2705"/>
    <n v="2"/>
    <n v="0.2"/>
    <n v="16.678799999999995"/>
  </r>
  <r>
    <n v="3389"/>
    <x v="1679"/>
    <x v="3"/>
    <x v="566"/>
    <d v="2014-10-12T00:00:00"/>
    <s v="Standard Class"/>
    <s v="Dp-13240"/>
    <s v="Dean percer"/>
    <x v="3"/>
    <s v="United States"/>
    <s v="Charlotte"/>
    <x v="3"/>
    <n v="28205"/>
    <x v="0"/>
    <s v="OFF-BI-10002854"/>
    <x v="1"/>
    <x v="8"/>
    <s v="Performers Binder/Pad Holder, Black"/>
    <x v="2706"/>
    <n v="6"/>
    <n v="0.7"/>
    <n v="-33.635999999999996"/>
  </r>
  <r>
    <n v="3390"/>
    <x v="1679"/>
    <x v="3"/>
    <x v="566"/>
    <d v="2014-10-12T00:00:00"/>
    <s v="Standard Class"/>
    <s v="Dp-13240"/>
    <s v="Dean percer"/>
    <x v="3"/>
    <s v="United States"/>
    <s v="Charlotte"/>
    <x v="3"/>
    <n v="28205"/>
    <x v="0"/>
    <s v="FUR-TA-10001039"/>
    <x v="0"/>
    <x v="3"/>
    <s v="KI Adjustable-Height Table"/>
    <x v="1259"/>
    <n v="3"/>
    <n v="0.4"/>
    <n v="-36.11160000000001"/>
  </r>
  <r>
    <n v="3391"/>
    <x v="1680"/>
    <x v="3"/>
    <x v="613"/>
    <d v="2014-03-31T00:00:00"/>
    <s v="Second Class"/>
    <s v="DB-13660"/>
    <s v="Duane Benoit"/>
    <x v="1"/>
    <s v="United States"/>
    <s v="Dallas"/>
    <x v="5"/>
    <n v="75081"/>
    <x v="2"/>
    <s v="OFF-PA-10004239"/>
    <x v="1"/>
    <x v="10"/>
    <s v="Xerox 1953"/>
    <x v="1312"/>
    <n v="2"/>
    <n v="0.2"/>
    <n v="2.1399999999999992"/>
  </r>
  <r>
    <n v="3392"/>
    <x v="1681"/>
    <x v="2"/>
    <x v="128"/>
    <d v="2011-08-13T00:00:00"/>
    <s v="Standard Class"/>
    <s v="MG-17650"/>
    <s v="Matthew Grinstein"/>
    <x v="3"/>
    <s v="United States"/>
    <s v="Seattle"/>
    <x v="4"/>
    <n v="98103"/>
    <x v="1"/>
    <s v="TEC-PH-10001530"/>
    <x v="2"/>
    <x v="7"/>
    <s v="Cisco Unified IP Phone 7945G VoIP phone"/>
    <x v="2707"/>
    <n v="4"/>
    <n v="0.2"/>
    <n v="68.197999999999979"/>
  </r>
  <r>
    <n v="3393"/>
    <x v="1681"/>
    <x v="2"/>
    <x v="128"/>
    <d v="2011-08-13T00:00:00"/>
    <s v="Standard Class"/>
    <s v="MG-17650"/>
    <s v="Matthew Grinstein"/>
    <x v="3"/>
    <s v="United States"/>
    <s v="Seattle"/>
    <x v="4"/>
    <n v="98103"/>
    <x v="1"/>
    <s v="TEC-PH-10000038"/>
    <x v="2"/>
    <x v="7"/>
    <s v="Jawbone MINI JAMBOX Wireless Bluetooth Speaker"/>
    <x v="2708"/>
    <n v="2"/>
    <n v="0.2"/>
    <n v="-43.833600000000018"/>
  </r>
  <r>
    <n v="3394"/>
    <x v="1682"/>
    <x v="2"/>
    <x v="754"/>
    <d v="2011-11-25T00:00:00"/>
    <s v="First Class"/>
    <s v="EH-14185"/>
    <s v="Evan Henry"/>
    <x v="1"/>
    <s v="United States"/>
    <s v="Pasadena"/>
    <x v="5"/>
    <n v="77506"/>
    <x v="2"/>
    <s v="OFF-BI-10001765"/>
    <x v="1"/>
    <x v="8"/>
    <s v="Wilson Jones Heavy-Duty Casebound Ring Binders with Metal Hinges"/>
    <x v="2709"/>
    <n v="1"/>
    <n v="0.8"/>
    <n v="-11.084800000000005"/>
  </r>
  <r>
    <n v="3395"/>
    <x v="1683"/>
    <x v="3"/>
    <x v="193"/>
    <d v="2014-06-11T00:00:00"/>
    <s v="Same Day"/>
    <s v="CL-11890"/>
    <s v="Carl Ludwig"/>
    <x v="1"/>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3"/>
    <s v="United States"/>
    <s v="Indianapolis"/>
    <x v="14"/>
    <n v="46203"/>
    <x v="2"/>
    <s v="OFF-ST-10001128"/>
    <x v="1"/>
    <x v="4"/>
    <s v="Carina Mini System Audio Rack, Model AR050B"/>
    <x v="2337"/>
    <n v="4"/>
    <n v="0"/>
    <n v="13.317600000000027"/>
  </r>
  <r>
    <n v="3397"/>
    <x v="1684"/>
    <x v="3"/>
    <x v="870"/>
    <d v="2014-07-09T00:00:00"/>
    <s v="Standard Class"/>
    <s v="KF-16285"/>
    <s v="Karen Ferguson"/>
    <x v="3"/>
    <s v="United States"/>
    <s v="Indianapolis"/>
    <x v="14"/>
    <n v="46203"/>
    <x v="2"/>
    <s v="OFF-BI-10003656"/>
    <x v="1"/>
    <x v="8"/>
    <s v="Fellowes PB200 Plastic Comb Binding Machine"/>
    <x v="2711"/>
    <n v="1"/>
    <n v="0"/>
    <n v="78.195399999999992"/>
  </r>
  <r>
    <n v="3398"/>
    <x v="1684"/>
    <x v="3"/>
    <x v="870"/>
    <d v="2014-07-09T00:00:00"/>
    <s v="Standard Class"/>
    <s v="KF-16285"/>
    <s v="Karen Ferguson"/>
    <x v="3"/>
    <s v="United States"/>
    <s v="Indianapolis"/>
    <x v="14"/>
    <n v="46203"/>
    <x v="2"/>
    <s v="OFF-PA-10003441"/>
    <x v="1"/>
    <x v="10"/>
    <s v="Xerox 226"/>
    <x v="243"/>
    <n v="4"/>
    <n v="0"/>
    <n v="12.441600000000001"/>
  </r>
  <r>
    <n v="3399"/>
    <x v="1685"/>
    <x v="2"/>
    <x v="871"/>
    <d v="2011-11-26T00:00:00"/>
    <s v="Standard Class"/>
    <s v="DH-13075"/>
    <s v="Dave Hallsten"/>
    <x v="2"/>
    <s v="United States"/>
    <s v="Richmond"/>
    <x v="0"/>
    <n v="40475"/>
    <x v="0"/>
    <s v="TEC-PH-10002923"/>
    <x v="2"/>
    <x v="7"/>
    <s v="Logitech B530 USB Headset - headset - Full size, Binaural"/>
    <x v="2712"/>
    <n v="1"/>
    <n v="0"/>
    <n v="9.9873000000000012"/>
  </r>
  <r>
    <n v="3400"/>
    <x v="1685"/>
    <x v="2"/>
    <x v="871"/>
    <d v="2011-11-26T00:00:00"/>
    <s v="Standard Class"/>
    <s v="DH-13075"/>
    <s v="Dave Hallsten"/>
    <x v="2"/>
    <s v="United States"/>
    <s v="Richmond"/>
    <x v="0"/>
    <n v="40475"/>
    <x v="0"/>
    <s v="OFF-PA-10004359"/>
    <x v="1"/>
    <x v="10"/>
    <s v="Multicolor Computer Printout Paper"/>
    <x v="2713"/>
    <n v="6"/>
    <n v="0"/>
    <n v="301.96799999999996"/>
  </r>
  <r>
    <n v="3401"/>
    <x v="1685"/>
    <x v="2"/>
    <x v="871"/>
    <d v="2011-11-26T00:00:00"/>
    <s v="Standard Class"/>
    <s v="DH-13075"/>
    <s v="Dave Hallsten"/>
    <x v="2"/>
    <s v="United States"/>
    <s v="Richmond"/>
    <x v="0"/>
    <n v="40475"/>
    <x v="0"/>
    <s v="OFF-ST-10001511"/>
    <x v="1"/>
    <x v="4"/>
    <s v="Space Solutions Commercial Steel Shelving"/>
    <x v="2714"/>
    <n v="3"/>
    <n v="0"/>
    <n v="9.6974999999999838"/>
  </r>
  <r>
    <n v="3402"/>
    <x v="1685"/>
    <x v="2"/>
    <x v="871"/>
    <d v="2011-11-26T00:00:00"/>
    <s v="Standard Class"/>
    <s v="DH-13075"/>
    <s v="Dave Hallsten"/>
    <x v="2"/>
    <s v="United States"/>
    <s v="Richmond"/>
    <x v="0"/>
    <n v="40475"/>
    <x v="0"/>
    <s v="OFF-AR-10002833"/>
    <x v="1"/>
    <x v="6"/>
    <s v="Newell 322"/>
    <x v="1410"/>
    <n v="3"/>
    <n v="0"/>
    <n v="1.4742000000000002"/>
  </r>
  <r>
    <n v="3403"/>
    <x v="1686"/>
    <x v="1"/>
    <x v="124"/>
    <d v="2012-05-05T00:00:00"/>
    <s v="First Class"/>
    <s v="LA-16780"/>
    <s v="Laura Armstrong"/>
    <x v="2"/>
    <s v="United States"/>
    <s v="Tinley Park"/>
    <x v="10"/>
    <n v="60477"/>
    <x v="2"/>
    <s v="FUR-FU-10001940"/>
    <x v="0"/>
    <x v="5"/>
    <s v="Staples"/>
    <x v="2715"/>
    <n v="7"/>
    <n v="0.6"/>
    <n v="-8.9151999999999987"/>
  </r>
  <r>
    <n v="3404"/>
    <x v="1687"/>
    <x v="3"/>
    <x v="148"/>
    <d v="2014-06-06T00:00:00"/>
    <s v="Standard Class"/>
    <s v="HZ-14950"/>
    <s v="Henia Zydlo"/>
    <x v="1"/>
    <s v="United States"/>
    <s v="Houston"/>
    <x v="5"/>
    <n v="77095"/>
    <x v="2"/>
    <s v="FUR-FU-10003919"/>
    <x v="0"/>
    <x v="5"/>
    <s v="Eldon Executive Woodline II Cherry Finish Desk Accessories"/>
    <x v="2716"/>
    <n v="4"/>
    <n v="0.6"/>
    <n v="-52.339199999999991"/>
  </r>
  <r>
    <n v="3405"/>
    <x v="1688"/>
    <x v="1"/>
    <x v="872"/>
    <d v="2012-10-17T00:00:00"/>
    <s v="Same Day"/>
    <s v="CM-12190"/>
    <s v="Charlotte Melton"/>
    <x v="1"/>
    <s v="United States"/>
    <s v="Los Angeles"/>
    <x v="1"/>
    <n v="90004"/>
    <x v="1"/>
    <s v="OFF-ST-10003479"/>
    <x v="1"/>
    <x v="4"/>
    <s v="Eldon Base for stackable storage shelf, platinum"/>
    <x v="42"/>
    <n v="2"/>
    <n v="0"/>
    <n v="3.8939999999999912"/>
  </r>
  <r>
    <n v="3406"/>
    <x v="1689"/>
    <x v="2"/>
    <x v="488"/>
    <d v="2011-04-27T00:00:00"/>
    <s v="Standard Class"/>
    <s v="LB-16795"/>
    <s v="Laurel Beltran"/>
    <x v="3"/>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3"/>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3"/>
    <s v="United States"/>
    <s v="Columbus"/>
    <x v="24"/>
    <n v="43229"/>
    <x v="3"/>
    <s v="OFF-BI-10000145"/>
    <x v="1"/>
    <x v="8"/>
    <s v="Zipper Ring Binder Pockets"/>
    <x v="2718"/>
    <n v="8"/>
    <n v="0.7"/>
    <n v="-5.2415999999999983"/>
  </r>
  <r>
    <n v="3409"/>
    <x v="1689"/>
    <x v="2"/>
    <x v="488"/>
    <d v="2011-04-27T00:00:00"/>
    <s v="Standard Class"/>
    <s v="LB-16795"/>
    <s v="Laurel Beltran"/>
    <x v="3"/>
    <s v="United States"/>
    <s v="Columbus"/>
    <x v="24"/>
    <n v="43229"/>
    <x v="3"/>
    <s v="FUR-FU-10002191"/>
    <x v="0"/>
    <x v="5"/>
    <s v="G.E. Halogen Desk Lamp Bulbs"/>
    <x v="2719"/>
    <n v="4"/>
    <n v="0.2"/>
    <n v="7.8175999999999997"/>
  </r>
  <r>
    <n v="3410"/>
    <x v="1690"/>
    <x v="3"/>
    <x v="504"/>
    <d v="2014-05-07T00:00:00"/>
    <s v="Standard Class"/>
    <s v="JF-15490"/>
    <s v="Jeremy Farry"/>
    <x v="1"/>
    <s v="United States"/>
    <s v="Columbus"/>
    <x v="24"/>
    <n v="43229"/>
    <x v="3"/>
    <s v="OFF-PA-10004451"/>
    <x v="1"/>
    <x v="10"/>
    <s v="Xerox 222"/>
    <x v="563"/>
    <n v="2"/>
    <n v="0.2"/>
    <n v="3.6288"/>
  </r>
  <r>
    <n v="3411"/>
    <x v="1691"/>
    <x v="0"/>
    <x v="873"/>
    <d v="2013-09-25T00:00:00"/>
    <s v="Standard Class"/>
    <s v="GM-14695"/>
    <s v="Greg Maxwell"/>
    <x v="2"/>
    <s v="United States"/>
    <s v="San Francisco"/>
    <x v="1"/>
    <n v="94122"/>
    <x v="1"/>
    <s v="OFF-PA-10001471"/>
    <x v="1"/>
    <x v="10"/>
    <s v="Strathmore Photo Frame Cards"/>
    <x v="2720"/>
    <n v="9"/>
    <n v="0"/>
    <n v="30.263399999999997"/>
  </r>
  <r>
    <n v="3412"/>
    <x v="1691"/>
    <x v="0"/>
    <x v="873"/>
    <d v="2013-09-25T00:00:00"/>
    <s v="Standard Class"/>
    <s v="GM-14695"/>
    <s v="Greg Maxwell"/>
    <x v="2"/>
    <s v="United States"/>
    <s v="San Francisco"/>
    <x v="1"/>
    <n v="94122"/>
    <x v="1"/>
    <s v="OFF-BI-10003656"/>
    <x v="1"/>
    <x v="8"/>
    <s v="Fellowes PB200 Plastic Comb Binding Machine"/>
    <x v="2721"/>
    <n v="2"/>
    <n v="0.2"/>
    <n v="88.394799999999975"/>
  </r>
  <r>
    <n v="3413"/>
    <x v="1691"/>
    <x v="0"/>
    <x v="873"/>
    <d v="2013-09-25T00:00:00"/>
    <s v="Standard Class"/>
    <s v="GM-14695"/>
    <s v="Greg Maxwell"/>
    <x v="2"/>
    <s v="United States"/>
    <s v="San Francisco"/>
    <x v="1"/>
    <n v="94122"/>
    <x v="1"/>
    <s v="OFF-AR-10000940"/>
    <x v="1"/>
    <x v="6"/>
    <s v="Newell 343"/>
    <x v="2722"/>
    <n v="4"/>
    <n v="0"/>
    <n v="3.1752000000000002"/>
  </r>
  <r>
    <n v="3414"/>
    <x v="1691"/>
    <x v="0"/>
    <x v="873"/>
    <d v="2013-09-25T00:00:00"/>
    <s v="Standard Class"/>
    <s v="GM-14695"/>
    <s v="Greg Maxwell"/>
    <x v="2"/>
    <s v="United States"/>
    <s v="San Francisco"/>
    <x v="1"/>
    <n v="94122"/>
    <x v="1"/>
    <s v="OFF-PA-10002319"/>
    <x v="1"/>
    <x v="10"/>
    <s v="Xerox 1944"/>
    <x v="2723"/>
    <n v="2"/>
    <n v="0"/>
    <n v="37.9848"/>
  </r>
  <r>
    <n v="3415"/>
    <x v="1691"/>
    <x v="0"/>
    <x v="873"/>
    <d v="2013-09-25T00:00:00"/>
    <s v="Standard Class"/>
    <s v="GM-14695"/>
    <s v="Greg Maxwell"/>
    <x v="2"/>
    <s v="United States"/>
    <s v="San Francisco"/>
    <x v="1"/>
    <n v="94122"/>
    <x v="1"/>
    <s v="OFF-BI-10000977"/>
    <x v="1"/>
    <x v="8"/>
    <s v="Ibico Plastic Spiral Binding Combs"/>
    <x v="2724"/>
    <n v="2"/>
    <n v="0.2"/>
    <n v="15.807999999999996"/>
  </r>
  <r>
    <n v="3416"/>
    <x v="1692"/>
    <x v="0"/>
    <x v="476"/>
    <d v="2013-09-03T00:00:00"/>
    <s v="Same Day"/>
    <s v="SS-20590"/>
    <s v="Sonia Sunley"/>
    <x v="1"/>
    <s v="United States"/>
    <s v="Madison"/>
    <x v="6"/>
    <n v="53711"/>
    <x v="2"/>
    <s v="OFF-FA-10002676"/>
    <x v="1"/>
    <x v="13"/>
    <s v="Colored Push Pins"/>
    <x v="2725"/>
    <n v="1"/>
    <n v="0"/>
    <n v="0.65159999999999996"/>
  </r>
  <r>
    <n v="3417"/>
    <x v="1692"/>
    <x v="0"/>
    <x v="476"/>
    <d v="2013-09-03T00:00:00"/>
    <s v="Same Day"/>
    <s v="SS-20590"/>
    <s v="Sonia Sunley"/>
    <x v="1"/>
    <s v="United States"/>
    <s v="Madison"/>
    <x v="6"/>
    <n v="53711"/>
    <x v="2"/>
    <s v="OFF-BI-10004970"/>
    <x v="1"/>
    <x v="8"/>
    <s v="ACCOHIDE 3-Ring Binder, Blue, 1&quot;"/>
    <x v="341"/>
    <n v="2"/>
    <n v="0"/>
    <n v="3.8822000000000001"/>
  </r>
  <r>
    <n v="3418"/>
    <x v="1693"/>
    <x v="1"/>
    <x v="381"/>
    <d v="2012-05-02T00:00:00"/>
    <s v="Standard Class"/>
    <s v="TC-21475"/>
    <s v="Tony Chapman"/>
    <x v="3"/>
    <s v="United States"/>
    <s v="Aurora"/>
    <x v="22"/>
    <n v="80013"/>
    <x v="1"/>
    <s v="OFF-AP-10003971"/>
    <x v="1"/>
    <x v="9"/>
    <s v="Belkin 6 Outlet Metallic Surge Strip"/>
    <x v="2726"/>
    <n v="5"/>
    <n v="0.2"/>
    <n v="3.2669999999999995"/>
  </r>
  <r>
    <n v="3419"/>
    <x v="1693"/>
    <x v="1"/>
    <x v="381"/>
    <d v="2012-05-02T00:00:00"/>
    <s v="Standard Class"/>
    <s v="TC-21475"/>
    <s v="Tony Chapman"/>
    <x v="3"/>
    <s v="United States"/>
    <s v="Aurora"/>
    <x v="22"/>
    <n v="80013"/>
    <x v="1"/>
    <s v="OFF-SU-10001574"/>
    <x v="1"/>
    <x v="14"/>
    <s v="Acme Value Line Scissors"/>
    <x v="572"/>
    <n v="2"/>
    <n v="0.2"/>
    <n v="0.72999999999999954"/>
  </r>
  <r>
    <n v="3420"/>
    <x v="1694"/>
    <x v="1"/>
    <x v="684"/>
    <d v="2012-09-13T00:00:00"/>
    <s v="Standard Class"/>
    <s v="CC-12430"/>
    <s v="Chuck Clark"/>
    <x v="3"/>
    <s v="United States"/>
    <s v="New York City"/>
    <x v="15"/>
    <n v="10024"/>
    <x v="3"/>
    <s v="FUR-CH-10000665"/>
    <x v="0"/>
    <x v="1"/>
    <s v="Global Airflow Leather Mesh Back Chair, Black"/>
    <x v="2659"/>
    <n v="2"/>
    <n v="0.1"/>
    <n v="60.391999999999967"/>
  </r>
  <r>
    <n v="3421"/>
    <x v="1695"/>
    <x v="0"/>
    <x v="316"/>
    <d v="2013-06-04T00:00:00"/>
    <s v="Standard Class"/>
    <s v="CL-12565"/>
    <s v="Clay Ludtke"/>
    <x v="1"/>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1"/>
    <s v="United States"/>
    <s v="Los Angeles"/>
    <x v="1"/>
    <n v="90004"/>
    <x v="1"/>
    <s v="OFF-PA-10003790"/>
    <x v="1"/>
    <x v="10"/>
    <s v="Xerox 1991"/>
    <x v="685"/>
    <n v="8"/>
    <n v="0"/>
    <n v="84.051199999999994"/>
  </r>
  <r>
    <n v="3423"/>
    <x v="1695"/>
    <x v="0"/>
    <x v="316"/>
    <d v="2013-06-04T00:00:00"/>
    <s v="Standard Class"/>
    <s v="CL-12565"/>
    <s v="Clay Ludtke"/>
    <x v="1"/>
    <s v="United States"/>
    <s v="Los Angeles"/>
    <x v="1"/>
    <n v="90004"/>
    <x v="1"/>
    <s v="TEC-AC-10002217"/>
    <x v="2"/>
    <x v="11"/>
    <s v="Imation Clip USB flash drive - 8 GB"/>
    <x v="2728"/>
    <n v="7"/>
    <n v="0"/>
    <n v="7.8960000000000008"/>
  </r>
  <r>
    <n v="3424"/>
    <x v="1695"/>
    <x v="0"/>
    <x v="316"/>
    <d v="2013-06-04T00:00:00"/>
    <s v="Standard Class"/>
    <s v="CL-12565"/>
    <s v="Clay Ludtke"/>
    <x v="1"/>
    <s v="United States"/>
    <s v="Los Angeles"/>
    <x v="1"/>
    <n v="90004"/>
    <x v="1"/>
    <s v="OFF-BI-10002215"/>
    <x v="1"/>
    <x v="8"/>
    <s v="Wilson Jones Hanging View Binder, White, 1&quot;"/>
    <x v="20"/>
    <n v="4"/>
    <n v="0.2"/>
    <n v="7.3839999999999986"/>
  </r>
  <r>
    <n v="3425"/>
    <x v="1695"/>
    <x v="0"/>
    <x v="316"/>
    <d v="2013-06-04T00:00:00"/>
    <s v="Standard Class"/>
    <s v="CL-12565"/>
    <s v="Clay Ludtke"/>
    <x v="1"/>
    <s v="United States"/>
    <s v="Los Angeles"/>
    <x v="1"/>
    <n v="90004"/>
    <x v="1"/>
    <s v="TEC-MA-10001972"/>
    <x v="2"/>
    <x v="15"/>
    <s v="Okidata C331dn Printer"/>
    <x v="2729"/>
    <n v="2"/>
    <n v="0.2"/>
    <n v="41.880000000000024"/>
  </r>
  <r>
    <n v="3426"/>
    <x v="1696"/>
    <x v="1"/>
    <x v="496"/>
    <d v="2012-09-28T00:00:00"/>
    <s v="Standard Class"/>
    <s v="DE-13255"/>
    <s v="Deanra Eno"/>
    <x v="3"/>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3"/>
    <s v="United States"/>
    <s v="Dubuque"/>
    <x v="23"/>
    <n v="52001"/>
    <x v="2"/>
    <s v="FUR-CH-10000988"/>
    <x v="0"/>
    <x v="1"/>
    <s v="Hon Olson Stacker Stools"/>
    <x v="2730"/>
    <n v="10"/>
    <n v="0"/>
    <n v="394.26800000000003"/>
  </r>
  <r>
    <n v="3428"/>
    <x v="1697"/>
    <x v="3"/>
    <x v="445"/>
    <d v="2014-07-07T00:00:00"/>
    <s v="Second Class"/>
    <s v="SZ-20035"/>
    <s v="Sam Zeldin"/>
    <x v="3"/>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3"/>
    <s v="United States"/>
    <s v="Lancaster"/>
    <x v="24"/>
    <n v="43130"/>
    <x v="3"/>
    <s v="FUR-TA-10002041"/>
    <x v="0"/>
    <x v="3"/>
    <s v="Bevis Round Conference Table Top, X-Base"/>
    <x v="2732"/>
    <n v="2"/>
    <n v="0.4"/>
    <n v="-103.98819999999998"/>
  </r>
  <r>
    <n v="3430"/>
    <x v="1697"/>
    <x v="3"/>
    <x v="445"/>
    <d v="2014-07-07T00:00:00"/>
    <s v="Second Class"/>
    <s v="SZ-20035"/>
    <s v="Sam Zeldin"/>
    <x v="3"/>
    <s v="United States"/>
    <s v="Lancaster"/>
    <x v="24"/>
    <n v="43130"/>
    <x v="3"/>
    <s v="OFF-PA-10002246"/>
    <x v="1"/>
    <x v="10"/>
    <s v="Wirebound Four 2-3/4 x 5 Forms per Page, 400 Sets per Book"/>
    <x v="2733"/>
    <n v="6"/>
    <n v="0.2"/>
    <n v="11.223000000000001"/>
  </r>
  <r>
    <n v="3431"/>
    <x v="1698"/>
    <x v="3"/>
    <x v="166"/>
    <d v="2014-12-10T00:00:00"/>
    <s v="First Class"/>
    <s v="LF-17185"/>
    <s v="Luke Foster"/>
    <x v="1"/>
    <s v="United States"/>
    <s v="Inglewood"/>
    <x v="1"/>
    <n v="90301"/>
    <x v="1"/>
    <s v="OFF-ST-10003327"/>
    <x v="1"/>
    <x v="4"/>
    <s v="Akro-Mils 12-Gallon Tote"/>
    <x v="1418"/>
    <n v="3"/>
    <n v="0"/>
    <n v="8.6390999999999956"/>
  </r>
  <r>
    <n v="3432"/>
    <x v="1698"/>
    <x v="3"/>
    <x v="166"/>
    <d v="2014-12-10T00:00:00"/>
    <s v="First Class"/>
    <s v="LF-17185"/>
    <s v="Luke Foster"/>
    <x v="1"/>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1"/>
    <s v="United States"/>
    <s v="Inglewood"/>
    <x v="1"/>
    <n v="90301"/>
    <x v="1"/>
    <s v="OFF-PA-10003651"/>
    <x v="1"/>
    <x v="10"/>
    <s v="Xerox 1968"/>
    <x v="1847"/>
    <n v="9"/>
    <n v="0"/>
    <n v="28.857599999999998"/>
  </r>
  <r>
    <n v="3434"/>
    <x v="1699"/>
    <x v="3"/>
    <x v="256"/>
    <d v="2014-12-10T00:00:00"/>
    <s v="Standard Class"/>
    <s v="AB-10165"/>
    <s v="Alan Barnes"/>
    <x v="1"/>
    <s v="United States"/>
    <s v="Bellevue"/>
    <x v="4"/>
    <n v="98006"/>
    <x v="1"/>
    <s v="OFF-BI-10001617"/>
    <x v="1"/>
    <x v="8"/>
    <s v="GBC Wire Binding Combs"/>
    <x v="176"/>
    <n v="3"/>
    <n v="0.2"/>
    <n v="8.3753999999999991"/>
  </r>
  <r>
    <n v="3435"/>
    <x v="1699"/>
    <x v="3"/>
    <x v="256"/>
    <d v="2014-12-10T00:00:00"/>
    <s v="Standard Class"/>
    <s v="AB-10165"/>
    <s v="Alan Barnes"/>
    <x v="1"/>
    <s v="United States"/>
    <s v="Bellevue"/>
    <x v="4"/>
    <n v="98006"/>
    <x v="1"/>
    <s v="OFF-BI-10000145"/>
    <x v="1"/>
    <x v="8"/>
    <s v="Zipper Ring Binder Pockets"/>
    <x v="2735"/>
    <n v="6"/>
    <n v="0.2"/>
    <n v="5.4287999999999981"/>
  </r>
  <r>
    <n v="3436"/>
    <x v="1700"/>
    <x v="1"/>
    <x v="874"/>
    <d v="2012-09-29T00:00:00"/>
    <s v="First Class"/>
    <s v="NM-18520"/>
    <s v="Neoma Murray"/>
    <x v="1"/>
    <s v="United States"/>
    <s v="Chicago"/>
    <x v="10"/>
    <n v="60610"/>
    <x v="2"/>
    <s v="OFF-BI-10001670"/>
    <x v="1"/>
    <x v="8"/>
    <s v="Vinyl Sectional Post Binders"/>
    <x v="2736"/>
    <n v="2"/>
    <n v="0.8"/>
    <n v="-22.620000000000005"/>
  </r>
  <r>
    <n v="3437"/>
    <x v="1700"/>
    <x v="1"/>
    <x v="874"/>
    <d v="2012-09-29T00:00:00"/>
    <s v="First Class"/>
    <s v="NM-18520"/>
    <s v="Neoma Murray"/>
    <x v="1"/>
    <s v="United States"/>
    <s v="Chicago"/>
    <x v="10"/>
    <n v="60610"/>
    <x v="2"/>
    <s v="FUR-FU-10003849"/>
    <x v="0"/>
    <x v="5"/>
    <s v="DAX Metal Frame, Desktop, Stepped-Edge"/>
    <x v="2737"/>
    <n v="3"/>
    <n v="0.6"/>
    <n v="-12.751199999999997"/>
  </r>
  <r>
    <n v="3438"/>
    <x v="1701"/>
    <x v="3"/>
    <x v="505"/>
    <d v="2014-10-31T00:00:00"/>
    <s v="Same Day"/>
    <s v="RA-19945"/>
    <s v="Ryan Akin"/>
    <x v="1"/>
    <s v="United States"/>
    <s v="Dallas"/>
    <x v="5"/>
    <n v="75217"/>
    <x v="2"/>
    <s v="FUR-FU-10003849"/>
    <x v="0"/>
    <x v="5"/>
    <s v="DAX Metal Frame, Desktop, Stepped-Edge"/>
    <x v="2738"/>
    <n v="2"/>
    <n v="0.6"/>
    <n v="-8.5007999999999981"/>
  </r>
  <r>
    <n v="3439"/>
    <x v="1701"/>
    <x v="3"/>
    <x v="505"/>
    <d v="2014-10-31T00:00:00"/>
    <s v="Same Day"/>
    <s v="RA-19945"/>
    <s v="Ryan Akin"/>
    <x v="1"/>
    <s v="United States"/>
    <s v="Dallas"/>
    <x v="5"/>
    <n v="75217"/>
    <x v="2"/>
    <s v="FUR-TA-10002041"/>
    <x v="0"/>
    <x v="3"/>
    <s v="Bevis Round Conference Table Top, X-Base"/>
    <x v="2739"/>
    <n v="2"/>
    <n v="0.3"/>
    <n v="-68.130199999999988"/>
  </r>
  <r>
    <n v="3440"/>
    <x v="1701"/>
    <x v="3"/>
    <x v="505"/>
    <d v="2014-10-31T00:00:00"/>
    <s v="Same Day"/>
    <s v="RA-19945"/>
    <s v="Ryan Akin"/>
    <x v="1"/>
    <s v="United States"/>
    <s v="Dallas"/>
    <x v="5"/>
    <n v="75217"/>
    <x v="2"/>
    <s v="OFF-ST-10002214"/>
    <x v="1"/>
    <x v="4"/>
    <s v="X-Rack File for Hanging Folders"/>
    <x v="2740"/>
    <n v="6"/>
    <n v="0.2"/>
    <n v="4.0643999999999973"/>
  </r>
  <r>
    <n v="3441"/>
    <x v="1702"/>
    <x v="1"/>
    <x v="239"/>
    <d v="2012-11-30T00:00:00"/>
    <s v="Same Day"/>
    <s v="PO-19195"/>
    <s v="Phillina Ober"/>
    <x v="3"/>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1"/>
    <s v="United States"/>
    <s v="New York City"/>
    <x v="15"/>
    <n v="10024"/>
    <x v="3"/>
    <s v="OFF-PA-10002137"/>
    <x v="1"/>
    <x v="10"/>
    <s v="Southworth 100% Résumé Paper, 24lb."/>
    <x v="2742"/>
    <n v="14"/>
    <n v="0"/>
    <n v="49.013999999999996"/>
  </r>
  <r>
    <n v="3443"/>
    <x v="1704"/>
    <x v="3"/>
    <x v="123"/>
    <d v="2014-11-24T00:00:00"/>
    <s v="Standard Class"/>
    <s v="JD-16150"/>
    <s v="Justin Deggeller"/>
    <x v="2"/>
    <s v="United States"/>
    <s v="New York City"/>
    <x v="15"/>
    <n v="10011"/>
    <x v="3"/>
    <s v="OFF-EN-10001415"/>
    <x v="1"/>
    <x v="12"/>
    <s v="Staples"/>
    <x v="80"/>
    <n v="3"/>
    <n v="0"/>
    <n v="8.370000000000001"/>
  </r>
  <r>
    <n v="3444"/>
    <x v="1704"/>
    <x v="3"/>
    <x v="123"/>
    <d v="2014-11-24T00:00:00"/>
    <s v="Standard Class"/>
    <s v="JD-16150"/>
    <s v="Justin Deggeller"/>
    <x v="2"/>
    <s v="United States"/>
    <s v="New York City"/>
    <x v="15"/>
    <n v="10011"/>
    <x v="3"/>
    <s v="OFF-AP-10003849"/>
    <x v="1"/>
    <x v="9"/>
    <s v="Hoover Shoulder Vac Commercial Portable Vacuum"/>
    <x v="2743"/>
    <n v="7"/>
    <n v="0"/>
    <n v="626.18499999999995"/>
  </r>
  <r>
    <n v="3445"/>
    <x v="1705"/>
    <x v="0"/>
    <x v="875"/>
    <d v="2013-08-03T00:00:00"/>
    <s v="Standard Class"/>
    <s v="JO-15145"/>
    <s v="Jack O'Briant"/>
    <x v="2"/>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1"/>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2"/>
    <s v="United States"/>
    <s v="New York City"/>
    <x v="15"/>
    <n v="10024"/>
    <x v="3"/>
    <s v="OFF-PA-10000474"/>
    <x v="1"/>
    <x v="10"/>
    <s v="Staples"/>
    <x v="2745"/>
    <n v="2"/>
    <n v="0"/>
    <n v="33.313599999999994"/>
  </r>
  <r>
    <n v="3448"/>
    <x v="1708"/>
    <x v="3"/>
    <x v="532"/>
    <d v="2014-06-16T00:00:00"/>
    <s v="Standard Class"/>
    <s v="KN-16705"/>
    <s v="Kristina Nunn"/>
    <x v="3"/>
    <s v="United States"/>
    <s v="Auburn"/>
    <x v="19"/>
    <n v="36830"/>
    <x v="0"/>
    <s v="OFF-AR-10001919"/>
    <x v="1"/>
    <x v="6"/>
    <s v="OIC #2 Pencils, Medium Soft"/>
    <x v="1061"/>
    <n v="2"/>
    <n v="0"/>
    <n v="1.0903999999999998"/>
  </r>
  <r>
    <n v="3449"/>
    <x v="1709"/>
    <x v="0"/>
    <x v="877"/>
    <d v="2013-10-14T00:00:00"/>
    <s v="Standard Class"/>
    <s v="TB-21250"/>
    <s v="Tim Brockman"/>
    <x v="1"/>
    <s v="United States"/>
    <s v="Los Angeles"/>
    <x v="1"/>
    <n v="90049"/>
    <x v="1"/>
    <s v="OFF-BI-10004001"/>
    <x v="1"/>
    <x v="8"/>
    <s v="GBC Recycled VeloBinder Covers"/>
    <x v="2746"/>
    <n v="2"/>
    <n v="0.2"/>
    <n v="8.8607999999999976"/>
  </r>
  <r>
    <n v="3450"/>
    <x v="1710"/>
    <x v="2"/>
    <x v="78"/>
    <d v="2011-09-14T00:00:00"/>
    <s v="Standard Class"/>
    <s v="DP-13390"/>
    <s v="Dennis Pardue"/>
    <x v="3"/>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3"/>
    <s v="United States"/>
    <s v="San Francisco"/>
    <x v="1"/>
    <n v="94110"/>
    <x v="1"/>
    <s v="OFF-ST-10002406"/>
    <x v="1"/>
    <x v="4"/>
    <s v="Pizazz Global Quick File"/>
    <x v="2748"/>
    <n v="1"/>
    <n v="0"/>
    <n v="4.1916000000000011"/>
  </r>
  <r>
    <n v="3452"/>
    <x v="1710"/>
    <x v="2"/>
    <x v="78"/>
    <d v="2011-09-14T00:00:00"/>
    <s v="Standard Class"/>
    <s v="DP-13390"/>
    <s v="Dennis Pardue"/>
    <x v="3"/>
    <s v="United States"/>
    <s v="San Francisco"/>
    <x v="1"/>
    <n v="94110"/>
    <x v="1"/>
    <s v="OFF-FA-10002988"/>
    <x v="1"/>
    <x v="13"/>
    <s v="Ideal Clamps"/>
    <x v="133"/>
    <n v="2"/>
    <n v="0"/>
    <n v="1.9697999999999998"/>
  </r>
  <r>
    <n v="3453"/>
    <x v="1711"/>
    <x v="2"/>
    <x v="878"/>
    <d v="2011-03-21T00:00:00"/>
    <s v="Second Class"/>
    <s v="KN-16705"/>
    <s v="Kristina Nunn"/>
    <x v="3"/>
    <s v="United States"/>
    <s v="Raleigh"/>
    <x v="3"/>
    <n v="27604"/>
    <x v="0"/>
    <s v="TEC-PH-10002415"/>
    <x v="2"/>
    <x v="7"/>
    <s v="Polycom VoiceStation 500 Conference phone"/>
    <x v="2749"/>
    <n v="2"/>
    <n v="0.2"/>
    <n v="29.495000000000019"/>
  </r>
  <r>
    <n v="3454"/>
    <x v="1712"/>
    <x v="1"/>
    <x v="879"/>
    <d v="2012-03-02T00:00:00"/>
    <s v="Second Class"/>
    <s v="ST-20530"/>
    <s v="Shui Tom"/>
    <x v="1"/>
    <s v="United States"/>
    <s v="Macon"/>
    <x v="32"/>
    <n v="31204"/>
    <x v="0"/>
    <s v="OFF-BI-10004236"/>
    <x v="1"/>
    <x v="8"/>
    <s v="XtraLife ClearVue Slant-D Ring Binder, White, 3&quot;"/>
    <x v="2750"/>
    <n v="4"/>
    <n v="0"/>
    <n v="27.011199999999999"/>
  </r>
  <r>
    <n v="3455"/>
    <x v="1713"/>
    <x v="1"/>
    <x v="584"/>
    <d v="2012-07-14T00:00:00"/>
    <s v="Standard Class"/>
    <s v="EB-13870"/>
    <s v="Emily Burns"/>
    <x v="1"/>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1"/>
    <s v="United States"/>
    <s v="Nashville"/>
    <x v="18"/>
    <n v="37211"/>
    <x v="0"/>
    <s v="OFF-PA-10004996"/>
    <x v="1"/>
    <x v="10"/>
    <s v="Speediset Carbonless Redi-Letter 7&quot; x 8 1/2&quot;"/>
    <x v="2751"/>
    <n v="2"/>
    <n v="0.2"/>
    <n v="5.5673999999999992"/>
  </r>
  <r>
    <n v="3457"/>
    <x v="1715"/>
    <x v="3"/>
    <x v="118"/>
    <d v="2014-09-19T00:00:00"/>
    <s v="First Class"/>
    <s v="AS-10090"/>
    <s v="Adam Shillingsburg"/>
    <x v="1"/>
    <s v="United States"/>
    <s v="Philadelphia"/>
    <x v="9"/>
    <n v="19143"/>
    <x v="3"/>
    <s v="TEC-AC-10001109"/>
    <x v="2"/>
    <x v="11"/>
    <s v="Logitech Trackman Marble Mouse"/>
    <x v="981"/>
    <n v="3"/>
    <n v="0.2"/>
    <n v="19.793400000000005"/>
  </r>
  <r>
    <n v="3458"/>
    <x v="1715"/>
    <x v="3"/>
    <x v="118"/>
    <d v="2014-09-19T00:00:00"/>
    <s v="First Class"/>
    <s v="AS-10090"/>
    <s v="Adam Shillingsburg"/>
    <x v="1"/>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1"/>
    <s v="United States"/>
    <s v="Philadelphia"/>
    <x v="9"/>
    <n v="19143"/>
    <x v="3"/>
    <s v="OFF-BI-10002393"/>
    <x v="1"/>
    <x v="8"/>
    <s v="Binder Posts"/>
    <x v="2753"/>
    <n v="2"/>
    <n v="0.7"/>
    <n v="-2.7551999999999994"/>
  </r>
  <r>
    <n v="3460"/>
    <x v="1715"/>
    <x v="3"/>
    <x v="118"/>
    <d v="2014-09-19T00:00:00"/>
    <s v="First Class"/>
    <s v="AS-10090"/>
    <s v="Adam Shillingsburg"/>
    <x v="1"/>
    <s v="United States"/>
    <s v="Philadelphia"/>
    <x v="9"/>
    <n v="19143"/>
    <x v="3"/>
    <s v="OFF-BI-10001359"/>
    <x v="1"/>
    <x v="8"/>
    <s v="GBC DocuBind TL300 Electric Binding System"/>
    <x v="2754"/>
    <n v="2"/>
    <n v="0.7"/>
    <n v="-412.61539999999991"/>
  </r>
  <r>
    <n v="3461"/>
    <x v="1715"/>
    <x v="3"/>
    <x v="118"/>
    <d v="2014-09-19T00:00:00"/>
    <s v="First Class"/>
    <s v="AS-10090"/>
    <s v="Adam Shillingsburg"/>
    <x v="1"/>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2"/>
    <s v="United States"/>
    <s v="Dallas"/>
    <x v="5"/>
    <n v="75081"/>
    <x v="2"/>
    <s v="TEC-PH-10003012"/>
    <x v="2"/>
    <x v="7"/>
    <s v="Nortel Meridian M3904 Professional Digital phone"/>
    <x v="2755"/>
    <n v="4"/>
    <n v="0.2"/>
    <n v="55.436399999999935"/>
  </r>
  <r>
    <n v="3463"/>
    <x v="1717"/>
    <x v="1"/>
    <x v="763"/>
    <d v="2012-02-23T00:00:00"/>
    <s v="Second Class"/>
    <s v="KA-16525"/>
    <s v="Kelly Andreada"/>
    <x v="1"/>
    <s v="United States"/>
    <s v="Perth Amboy"/>
    <x v="30"/>
    <n v="8861"/>
    <x v="3"/>
    <s v="OFF-AR-10003903"/>
    <x v="1"/>
    <x v="6"/>
    <s v="Sanford 52201 APSCO Electric Pencil Sharpener"/>
    <x v="2756"/>
    <n v="7"/>
    <n v="0"/>
    <n v="74.565400000000011"/>
  </r>
  <r>
    <n v="3464"/>
    <x v="1718"/>
    <x v="0"/>
    <x v="881"/>
    <d v="2013-12-01T00:00:00"/>
    <s v="Standard Class"/>
    <s v="HJ-14875"/>
    <s v="Heather Jas"/>
    <x v="3"/>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1"/>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2"/>
    <s v="United States"/>
    <s v="Revere"/>
    <x v="31"/>
    <n v="2151"/>
    <x v="3"/>
    <s v="OFF-AP-10003842"/>
    <x v="1"/>
    <x v="9"/>
    <s v="Euro-Pro Shark Turbo Vacuum"/>
    <x v="1168"/>
    <n v="2"/>
    <n v="0"/>
    <n v="16.1096"/>
  </r>
  <r>
    <n v="3467"/>
    <x v="1720"/>
    <x v="1"/>
    <x v="229"/>
    <d v="2012-09-14T00:00:00"/>
    <s v="Standard Class"/>
    <s v="EH-13765"/>
    <s v="Edward Hooks"/>
    <x v="2"/>
    <s v="United States"/>
    <s v="Revere"/>
    <x v="31"/>
    <n v="2151"/>
    <x v="3"/>
    <s v="FUR-BO-10004695"/>
    <x v="0"/>
    <x v="0"/>
    <s v="O'Sullivan 2-Door Barrister Bookcase in Odessa Pine"/>
    <x v="2759"/>
    <n v="2"/>
    <n v="0"/>
    <n v="83.25079999999997"/>
  </r>
  <r>
    <n v="3468"/>
    <x v="1720"/>
    <x v="1"/>
    <x v="229"/>
    <d v="2012-09-14T00:00:00"/>
    <s v="Standard Class"/>
    <s v="EH-13765"/>
    <s v="Edward Hooks"/>
    <x v="2"/>
    <s v="United States"/>
    <s v="Revere"/>
    <x v="31"/>
    <n v="2151"/>
    <x v="3"/>
    <s v="OFF-PA-10003039"/>
    <x v="1"/>
    <x v="10"/>
    <s v="Xerox 1960"/>
    <x v="2760"/>
    <n v="9"/>
    <n v="0"/>
    <n v="125.46899999999999"/>
  </r>
  <r>
    <n v="3469"/>
    <x v="1721"/>
    <x v="0"/>
    <x v="882"/>
    <d v="2013-12-20T00:00:00"/>
    <s v="Standard Class"/>
    <s v="MC-17845"/>
    <s v="Michael Chen"/>
    <x v="1"/>
    <s v="United States"/>
    <s v="Jackson"/>
    <x v="35"/>
    <n v="39212"/>
    <x v="0"/>
    <s v="FUR-FU-10002045"/>
    <x v="0"/>
    <x v="5"/>
    <s v="Executive Impressions 14&quot;"/>
    <x v="2761"/>
    <n v="6"/>
    <n v="0"/>
    <n v="58.687200000000011"/>
  </r>
  <r>
    <n v="3470"/>
    <x v="1722"/>
    <x v="1"/>
    <x v="744"/>
    <d v="2012-04-10T00:00:00"/>
    <s v="Standard Class"/>
    <s v="MH-17455"/>
    <s v="Mark Hamilton"/>
    <x v="1"/>
    <s v="United States"/>
    <s v="Jacksonville"/>
    <x v="3"/>
    <n v="28540"/>
    <x v="0"/>
    <s v="OFF-PA-10001019"/>
    <x v="1"/>
    <x v="10"/>
    <s v="Xerox 1884"/>
    <x v="1107"/>
    <n v="3"/>
    <n v="0.2"/>
    <n v="16.183799999999998"/>
  </r>
  <r>
    <n v="3471"/>
    <x v="1723"/>
    <x v="0"/>
    <x v="49"/>
    <d v="2013-12-06T00:00:00"/>
    <s v="Standard Class"/>
    <s v="CL-11890"/>
    <s v="Carl Ludwig"/>
    <x v="1"/>
    <s v="United States"/>
    <s v="San Francisco"/>
    <x v="1"/>
    <n v="94122"/>
    <x v="1"/>
    <s v="FUR-FU-10003724"/>
    <x v="0"/>
    <x v="5"/>
    <s v="Westinghouse Clip-On Gooseneck Lamps"/>
    <x v="2499"/>
    <n v="2"/>
    <n v="0"/>
    <n v="4.3523999999999994"/>
  </r>
  <r>
    <n v="3472"/>
    <x v="1724"/>
    <x v="3"/>
    <x v="105"/>
    <d v="2014-11-18T00:00:00"/>
    <s v="Standard Class"/>
    <s v="SF-20965"/>
    <s v="Sylvia Foulston"/>
    <x v="2"/>
    <s v="United States"/>
    <s v="Columbus"/>
    <x v="24"/>
    <n v="43229"/>
    <x v="3"/>
    <s v="OFF-PA-10003673"/>
    <x v="1"/>
    <x v="10"/>
    <s v="Strathmore Photo Mount Cards"/>
    <x v="2762"/>
    <n v="2"/>
    <n v="0.2"/>
    <n v="3.5255999999999994"/>
  </r>
  <r>
    <n v="3473"/>
    <x v="1724"/>
    <x v="3"/>
    <x v="105"/>
    <d v="2014-11-18T00:00:00"/>
    <s v="Standard Class"/>
    <s v="SF-20965"/>
    <s v="Sylvia Foulston"/>
    <x v="2"/>
    <s v="United States"/>
    <s v="Columbus"/>
    <x v="24"/>
    <n v="43229"/>
    <x v="3"/>
    <s v="TEC-AC-10003614"/>
    <x v="2"/>
    <x v="11"/>
    <s v="Verbatim 25 GB 6x Blu-ray Single Layer Recordable Disc, 10/Pack"/>
    <x v="2763"/>
    <n v="2"/>
    <n v="0.2"/>
    <n v="3.0133999999999981"/>
  </r>
  <r>
    <n v="3474"/>
    <x v="1725"/>
    <x v="3"/>
    <x v="448"/>
    <d v="2014-03-11T00:00:00"/>
    <s v="Standard Class"/>
    <s v="EP-13915"/>
    <s v="Emily Phan"/>
    <x v="1"/>
    <s v="United States"/>
    <s v="Dearborn Heights"/>
    <x v="12"/>
    <n v="48127"/>
    <x v="2"/>
    <s v="FUR-CH-10000785"/>
    <x v="0"/>
    <x v="1"/>
    <s v="Global Ergonomic Managers Chair"/>
    <x v="2764"/>
    <n v="1"/>
    <n v="0"/>
    <n v="47.0548"/>
  </r>
  <r>
    <n v="3475"/>
    <x v="1725"/>
    <x v="3"/>
    <x v="448"/>
    <d v="2014-03-11T00:00:00"/>
    <s v="Standard Class"/>
    <s v="EP-13915"/>
    <s v="Emily Phan"/>
    <x v="1"/>
    <s v="United States"/>
    <s v="Dearborn Heights"/>
    <x v="12"/>
    <n v="48127"/>
    <x v="2"/>
    <s v="TEC-AC-10002926"/>
    <x v="2"/>
    <x v="11"/>
    <s v="Logitech Wireless Marathon Mouse M705"/>
    <x v="2622"/>
    <n v="2"/>
    <n v="0"/>
    <n v="42.991400000000006"/>
  </r>
  <r>
    <n v="3476"/>
    <x v="1726"/>
    <x v="0"/>
    <x v="581"/>
    <d v="2013-12-01T00:00:00"/>
    <s v="First Class"/>
    <s v="RW-19630"/>
    <s v="Rob Williams"/>
    <x v="2"/>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2"/>
    <s v="United States"/>
    <s v="Overland Park"/>
    <x v="41"/>
    <n v="66212"/>
    <x v="2"/>
    <s v="OFF-BI-10000977"/>
    <x v="1"/>
    <x v="8"/>
    <s v="Ibico Plastic Spiral Binding Combs"/>
    <x v="2766"/>
    <n v="5"/>
    <n v="0"/>
    <n v="69.919999999999987"/>
  </r>
  <r>
    <n v="3478"/>
    <x v="1727"/>
    <x v="2"/>
    <x v="883"/>
    <d v="2011-09-05T00:00:00"/>
    <s v="Standard Class"/>
    <s v="SJ-20500"/>
    <s v="Shirley Jackson"/>
    <x v="1"/>
    <s v="United States"/>
    <s v="Santa Fe"/>
    <x v="27"/>
    <n v="87505"/>
    <x v="1"/>
    <s v="TEC-AC-10001635"/>
    <x v="2"/>
    <x v="11"/>
    <s v="KeyTronic KT400U2 - Keyboard - Black"/>
    <x v="451"/>
    <n v="9"/>
    <n v="0"/>
    <n v="18.503999999999991"/>
  </r>
  <r>
    <n v="3479"/>
    <x v="1728"/>
    <x v="0"/>
    <x v="16"/>
    <d v="2013-12-15T00:00:00"/>
    <s v="Standard Class"/>
    <s v="SP-20620"/>
    <s v="Stefania Perrino"/>
    <x v="2"/>
    <s v="United States"/>
    <s v="San Francisco"/>
    <x v="1"/>
    <n v="94110"/>
    <x v="1"/>
    <s v="OFF-AR-10003056"/>
    <x v="1"/>
    <x v="6"/>
    <s v="Newell 341"/>
    <x v="18"/>
    <n v="2"/>
    <n v="0"/>
    <n v="2.4823999999999993"/>
  </r>
  <r>
    <n v="3480"/>
    <x v="1728"/>
    <x v="0"/>
    <x v="16"/>
    <d v="2013-12-15T00:00:00"/>
    <s v="Standard Class"/>
    <s v="SP-20620"/>
    <s v="Stefania Perrino"/>
    <x v="2"/>
    <s v="United States"/>
    <s v="San Francisco"/>
    <x v="1"/>
    <n v="94110"/>
    <x v="1"/>
    <s v="OFF-PA-10003363"/>
    <x v="1"/>
    <x v="10"/>
    <s v="Xerox 204"/>
    <x v="1568"/>
    <n v="7"/>
    <n v="0"/>
    <n v="21.772800000000004"/>
  </r>
  <r>
    <n v="3481"/>
    <x v="1728"/>
    <x v="0"/>
    <x v="16"/>
    <d v="2013-12-15T00:00:00"/>
    <s v="Standard Class"/>
    <s v="SP-20620"/>
    <s v="Stefania Perrino"/>
    <x v="2"/>
    <s v="United States"/>
    <s v="San Francisco"/>
    <x v="1"/>
    <n v="94110"/>
    <x v="1"/>
    <s v="FUR-TA-10003954"/>
    <x v="0"/>
    <x v="3"/>
    <s v="Hon 94000 Series Round Tables"/>
    <x v="2767"/>
    <n v="6"/>
    <n v="0.2"/>
    <n v="-195.47879999999998"/>
  </r>
  <r>
    <n v="3482"/>
    <x v="1729"/>
    <x v="2"/>
    <x v="884"/>
    <d v="2011-04-10T00:00:00"/>
    <s v="First Class"/>
    <s v="PJ-19015"/>
    <s v="Pauline Johnson"/>
    <x v="1"/>
    <s v="United States"/>
    <s v="Mobile"/>
    <x v="19"/>
    <n v="36608"/>
    <x v="0"/>
    <s v="FUR-FU-10004415"/>
    <x v="0"/>
    <x v="5"/>
    <s v="Stacking Tray, Side-Loading, Legal, Smoke"/>
    <x v="2482"/>
    <n v="2"/>
    <n v="0"/>
    <n v="2.7775999999999996"/>
  </r>
  <r>
    <n v="3483"/>
    <x v="1730"/>
    <x v="2"/>
    <x v="9"/>
    <d v="2011-08-29T00:00:00"/>
    <s v="First Class"/>
    <s v="CC-12610"/>
    <s v="Corey Catlett"/>
    <x v="2"/>
    <s v="United States"/>
    <s v="Springfield"/>
    <x v="17"/>
    <n v="22153"/>
    <x v="0"/>
    <s v="TEC-PH-10000455"/>
    <x v="2"/>
    <x v="7"/>
    <s v="GE 30522EE2"/>
    <x v="2768"/>
    <n v="5"/>
    <n v="0"/>
    <n v="168.18549999999993"/>
  </r>
  <r>
    <n v="3484"/>
    <x v="1730"/>
    <x v="2"/>
    <x v="9"/>
    <d v="2011-08-29T00:00:00"/>
    <s v="First Class"/>
    <s v="CC-12610"/>
    <s v="Corey Catlett"/>
    <x v="2"/>
    <s v="United States"/>
    <s v="Springfield"/>
    <x v="17"/>
    <n v="22153"/>
    <x v="0"/>
    <s v="FUR-FU-10002456"/>
    <x v="0"/>
    <x v="5"/>
    <s v="Master Caster Door Stop, Large Neon Orange"/>
    <x v="2769"/>
    <n v="4"/>
    <n v="0"/>
    <n v="12.521600000000003"/>
  </r>
  <r>
    <n v="3485"/>
    <x v="1730"/>
    <x v="2"/>
    <x v="9"/>
    <d v="2011-08-29T00:00:00"/>
    <s v="First Class"/>
    <s v="CC-12610"/>
    <s v="Corey Catlett"/>
    <x v="2"/>
    <s v="United States"/>
    <s v="Springfield"/>
    <x v="17"/>
    <n v="22153"/>
    <x v="0"/>
    <s v="FUR-TA-10003569"/>
    <x v="0"/>
    <x v="3"/>
    <s v="Bretford CR8500 Series Meeting Room Furniture"/>
    <x v="2770"/>
    <n v="3"/>
    <n v="0"/>
    <n v="300.73500000000001"/>
  </r>
  <r>
    <n v="3486"/>
    <x v="1731"/>
    <x v="0"/>
    <x v="147"/>
    <d v="2013-10-27T00:00:00"/>
    <s v="Standard Class"/>
    <s v="MY-18295"/>
    <s v="Muhammed Yedwab"/>
    <x v="2"/>
    <s v="United States"/>
    <s v="Newark"/>
    <x v="13"/>
    <n v="19711"/>
    <x v="3"/>
    <s v="OFF-BI-10002813"/>
    <x v="1"/>
    <x v="8"/>
    <s v="Avery Reinforcements for Hole-Punch Pages"/>
    <x v="1063"/>
    <n v="4"/>
    <n v="0"/>
    <n v="3.5640000000000001"/>
  </r>
  <r>
    <n v="3487"/>
    <x v="1732"/>
    <x v="0"/>
    <x v="885"/>
    <d v="2013-12-01T00:00:00"/>
    <s v="Same Day"/>
    <s v="DB-13210"/>
    <s v="Dean Braden"/>
    <x v="1"/>
    <s v="United States"/>
    <s v="Hickory"/>
    <x v="3"/>
    <n v="28601"/>
    <x v="0"/>
    <s v="TEC-PH-10002890"/>
    <x v="2"/>
    <x v="7"/>
    <s v="AT&amp;T 17929 Lendline Telephone"/>
    <x v="2771"/>
    <n v="1"/>
    <n v="0.2"/>
    <n v="2.7143999999999995"/>
  </r>
  <r>
    <n v="3488"/>
    <x v="1733"/>
    <x v="3"/>
    <x v="528"/>
    <d v="2014-09-12T00:00:00"/>
    <s v="Standard Class"/>
    <s v="MG-17875"/>
    <s v="Michael Grace"/>
    <x v="3"/>
    <s v="United States"/>
    <s v="Fort Lauderdale"/>
    <x v="2"/>
    <n v="33311"/>
    <x v="0"/>
    <s v="OFF-ST-10001522"/>
    <x v="1"/>
    <x v="4"/>
    <s v="Gould Plastics 18-Pocket Panel Bin, 34w x 5-1/4d x 20-1/2h"/>
    <x v="2772"/>
    <n v="2"/>
    <n v="0.2"/>
    <n v="-29.436800000000012"/>
  </r>
  <r>
    <n v="3489"/>
    <x v="1734"/>
    <x v="1"/>
    <x v="740"/>
    <d v="2012-07-06T00:00:00"/>
    <s v="Standard Class"/>
    <s v="RH-19600"/>
    <s v="Rob Haberlin"/>
    <x v="1"/>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1"/>
    <s v="United States"/>
    <s v="Carol Stream"/>
    <x v="10"/>
    <n v="60188"/>
    <x v="2"/>
    <s v="FUR-CH-10003774"/>
    <x v="0"/>
    <x v="1"/>
    <s v="Global Wood Trimmed Manager's Task Chair, Khaki"/>
    <x v="2773"/>
    <n v="6"/>
    <n v="0.3"/>
    <n v="-92.799600000000027"/>
  </r>
  <r>
    <n v="3491"/>
    <x v="1734"/>
    <x v="1"/>
    <x v="740"/>
    <d v="2012-07-06T00:00:00"/>
    <s v="Standard Class"/>
    <s v="RH-19600"/>
    <s v="Rob Haberlin"/>
    <x v="1"/>
    <s v="United States"/>
    <s v="Carol Stream"/>
    <x v="10"/>
    <n v="60188"/>
    <x v="2"/>
    <s v="OFF-ST-10004507"/>
    <x v="1"/>
    <x v="4"/>
    <s v="Advantus Rolling Storage Box"/>
    <x v="648"/>
    <n v="5"/>
    <n v="0.2"/>
    <n v="6.0024999999999977"/>
  </r>
  <r>
    <n v="3492"/>
    <x v="1734"/>
    <x v="1"/>
    <x v="740"/>
    <d v="2012-07-06T00:00:00"/>
    <s v="Standard Class"/>
    <s v="RH-19600"/>
    <s v="Rob Haberlin"/>
    <x v="1"/>
    <s v="United States"/>
    <s v="Carol Stream"/>
    <x v="10"/>
    <n v="60188"/>
    <x v="2"/>
    <s v="OFF-ST-10003208"/>
    <x v="1"/>
    <x v="4"/>
    <s v="Adjustable Depth Letter/Legal Cart"/>
    <x v="2774"/>
    <n v="3"/>
    <n v="0.2"/>
    <n v="48.994199999999921"/>
  </r>
  <r>
    <n v="3493"/>
    <x v="1734"/>
    <x v="1"/>
    <x v="740"/>
    <d v="2012-07-06T00:00:00"/>
    <s v="Standard Class"/>
    <s v="RH-19600"/>
    <s v="Rob Haberlin"/>
    <x v="1"/>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2"/>
    <s v="United States"/>
    <s v="Saint Cloud"/>
    <x v="11"/>
    <n v="56301"/>
    <x v="2"/>
    <s v="TEC-AC-10002305"/>
    <x v="2"/>
    <x v="11"/>
    <s v="KeyTronic E03601U1 - Keyboard - Beige"/>
    <x v="2775"/>
    <n v="4"/>
    <n v="0"/>
    <n v="12.959999999999994"/>
  </r>
  <r>
    <n v="3495"/>
    <x v="1735"/>
    <x v="3"/>
    <x v="241"/>
    <d v="2014-09-29T00:00:00"/>
    <s v="Standard Class"/>
    <s v="KB-16240"/>
    <s v="Karen Bern"/>
    <x v="2"/>
    <s v="United States"/>
    <s v="Saint Cloud"/>
    <x v="11"/>
    <n v="56301"/>
    <x v="2"/>
    <s v="TEC-AC-10000990"/>
    <x v="2"/>
    <x v="11"/>
    <s v="Imation Bio 2GB USB Flash Drive Imation Corp"/>
    <x v="2776"/>
    <n v="5"/>
    <n v="0"/>
    <n v="275.47800000000001"/>
  </r>
  <r>
    <n v="3496"/>
    <x v="1735"/>
    <x v="3"/>
    <x v="241"/>
    <d v="2014-09-29T00:00:00"/>
    <s v="Standard Class"/>
    <s v="KB-16240"/>
    <s v="Karen Bern"/>
    <x v="2"/>
    <s v="United States"/>
    <s v="Saint Cloud"/>
    <x v="11"/>
    <n v="56301"/>
    <x v="2"/>
    <s v="FUR-CH-10000665"/>
    <x v="0"/>
    <x v="1"/>
    <s v="Global Airflow Leather Mesh Back Chair, Black"/>
    <x v="891"/>
    <n v="4"/>
    <n v="0"/>
    <n v="181.17599999999993"/>
  </r>
  <r>
    <n v="3497"/>
    <x v="1736"/>
    <x v="0"/>
    <x v="590"/>
    <d v="2013-08-16T00:00:00"/>
    <s v="Standard Class"/>
    <s v="CA-12055"/>
    <s v="Cathy Armstrong"/>
    <x v="3"/>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3"/>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3"/>
    <s v="United States"/>
    <s v="Los Angeles"/>
    <x v="1"/>
    <n v="90036"/>
    <x v="1"/>
    <s v="OFF-BI-10002160"/>
    <x v="1"/>
    <x v="8"/>
    <s v="Acco Hanging Data Binders"/>
    <x v="597"/>
    <n v="5"/>
    <n v="0.2"/>
    <n v="5.3339999999999996"/>
  </r>
  <r>
    <n v="3500"/>
    <x v="1737"/>
    <x v="0"/>
    <x v="321"/>
    <d v="2013-10-04T00:00:00"/>
    <s v="Standard Class"/>
    <s v="JK-15730"/>
    <s v="Joe Kamberova"/>
    <x v="1"/>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1"/>
    <s v="United States"/>
    <s v="Mobile"/>
    <x v="19"/>
    <n v="36608"/>
    <x v="0"/>
    <s v="OFF-BI-10001989"/>
    <x v="1"/>
    <x v="8"/>
    <s v="Premium Transparent Presentation Covers by GBC"/>
    <x v="2780"/>
    <n v="3"/>
    <n v="0"/>
    <n v="30.211199999999998"/>
  </r>
  <r>
    <n v="3502"/>
    <x v="1737"/>
    <x v="0"/>
    <x v="321"/>
    <d v="2013-10-04T00:00:00"/>
    <s v="Standard Class"/>
    <s v="JK-15730"/>
    <s v="Joe Kamberova"/>
    <x v="1"/>
    <s v="United States"/>
    <s v="Mobile"/>
    <x v="19"/>
    <n v="36608"/>
    <x v="0"/>
    <s v="OFF-AR-10001149"/>
    <x v="1"/>
    <x v="6"/>
    <s v="Sanford Colorific Colored Pencils, 12/Box"/>
    <x v="2781"/>
    <n v="9"/>
    <n v="0"/>
    <n v="7.7759999999999989"/>
  </r>
  <r>
    <n v="3503"/>
    <x v="1738"/>
    <x v="3"/>
    <x v="318"/>
    <d v="2014-04-11T00:00:00"/>
    <s v="Same Day"/>
    <s v="RD-19930"/>
    <s v="Russell D'Ascenzo"/>
    <x v="1"/>
    <s v="United States"/>
    <s v="Austin"/>
    <x v="5"/>
    <n v="78745"/>
    <x v="2"/>
    <s v="OFF-PA-10004101"/>
    <x v="1"/>
    <x v="10"/>
    <s v="Xerox 1894"/>
    <x v="563"/>
    <n v="2"/>
    <n v="0.2"/>
    <n v="3.6288"/>
  </r>
  <r>
    <n v="3504"/>
    <x v="1738"/>
    <x v="3"/>
    <x v="318"/>
    <d v="2014-04-11T00:00:00"/>
    <s v="Same Day"/>
    <s v="RD-19930"/>
    <s v="Russell D'Ascenzo"/>
    <x v="1"/>
    <s v="United States"/>
    <s v="Austin"/>
    <x v="5"/>
    <n v="78745"/>
    <x v="2"/>
    <s v="TEC-AC-10001714"/>
    <x v="2"/>
    <x v="11"/>
    <s v="Logitech MX Performance Wireless Mouse"/>
    <x v="2782"/>
    <n v="3"/>
    <n v="0.2"/>
    <n v="20.343900000000001"/>
  </r>
  <r>
    <n v="3505"/>
    <x v="1739"/>
    <x v="0"/>
    <x v="122"/>
    <d v="2013-12-21T00:00:00"/>
    <s v="Second Class"/>
    <s v="JK-16120"/>
    <s v="Julie Kriz"/>
    <x v="3"/>
    <s v="United States"/>
    <s v="New York City"/>
    <x v="15"/>
    <n v="10009"/>
    <x v="3"/>
    <s v="OFF-ST-10003716"/>
    <x v="1"/>
    <x v="4"/>
    <s v="Tennsco Double-Tier Lockers"/>
    <x v="1734"/>
    <n v="4"/>
    <n v="0"/>
    <n v="117.0104"/>
  </r>
  <r>
    <n v="3506"/>
    <x v="1740"/>
    <x v="2"/>
    <x v="886"/>
    <d v="2011-06-24T00:00:00"/>
    <s v="Standard Class"/>
    <s v="SC-20020"/>
    <s v="Sam Craven"/>
    <x v="1"/>
    <s v="United States"/>
    <s v="Plano"/>
    <x v="5"/>
    <n v="75023"/>
    <x v="2"/>
    <s v="TEC-PH-10000369"/>
    <x v="2"/>
    <x v="7"/>
    <s v="HTC One Mini"/>
    <x v="1227"/>
    <n v="2"/>
    <n v="0.2"/>
    <n v="20.158400000000015"/>
  </r>
  <r>
    <n v="3507"/>
    <x v="1740"/>
    <x v="2"/>
    <x v="886"/>
    <d v="2011-06-24T00:00:00"/>
    <s v="Standard Class"/>
    <s v="SC-20020"/>
    <s v="Sam Craven"/>
    <x v="1"/>
    <s v="United States"/>
    <s v="Plano"/>
    <x v="5"/>
    <n v="75023"/>
    <x v="2"/>
    <s v="OFF-BI-10000756"/>
    <x v="1"/>
    <x v="8"/>
    <s v="Storex DuraTech Recycled Plastic Frosted Binders"/>
    <x v="2783"/>
    <n v="4"/>
    <n v="0.8"/>
    <n v="-5.088000000000001"/>
  </r>
  <r>
    <n v="3508"/>
    <x v="1740"/>
    <x v="2"/>
    <x v="886"/>
    <d v="2011-06-24T00:00:00"/>
    <s v="Standard Class"/>
    <s v="SC-20020"/>
    <s v="Sam Craven"/>
    <x v="1"/>
    <s v="United States"/>
    <s v="Plano"/>
    <x v="5"/>
    <n v="75023"/>
    <x v="2"/>
    <s v="FUR-BO-10001608"/>
    <x v="0"/>
    <x v="0"/>
    <s v="Hon Metal Bookcases, Black"/>
    <x v="2784"/>
    <n v="4"/>
    <n v="0.32"/>
    <n v="-19.874399999999994"/>
  </r>
  <r>
    <n v="3509"/>
    <x v="1740"/>
    <x v="2"/>
    <x v="886"/>
    <d v="2011-06-24T00:00:00"/>
    <s v="Standard Class"/>
    <s v="SC-20020"/>
    <s v="Sam Craven"/>
    <x v="1"/>
    <s v="United States"/>
    <s v="Plano"/>
    <x v="5"/>
    <n v="75023"/>
    <x v="2"/>
    <s v="OFF-PA-10001166"/>
    <x v="1"/>
    <x v="10"/>
    <s v="Xerox 2"/>
    <x v="12"/>
    <n v="3"/>
    <n v="0.2"/>
    <n v="5.4432"/>
  </r>
  <r>
    <n v="3510"/>
    <x v="1740"/>
    <x v="2"/>
    <x v="886"/>
    <d v="2011-06-24T00:00:00"/>
    <s v="Standard Class"/>
    <s v="SC-20020"/>
    <s v="Sam Craven"/>
    <x v="1"/>
    <s v="United States"/>
    <s v="Plano"/>
    <x v="5"/>
    <n v="75023"/>
    <x v="2"/>
    <s v="OFF-PA-10000587"/>
    <x v="1"/>
    <x v="10"/>
    <s v="Array Parchment Paper, Assorted Colors"/>
    <x v="25"/>
    <n v="2"/>
    <n v="0.2"/>
    <n v="4.0768000000000004"/>
  </r>
  <r>
    <n v="3511"/>
    <x v="1740"/>
    <x v="2"/>
    <x v="886"/>
    <d v="2011-06-24T00:00:00"/>
    <s v="Standard Class"/>
    <s v="SC-20020"/>
    <s v="Sam Craven"/>
    <x v="1"/>
    <s v="United States"/>
    <s v="Plano"/>
    <x v="5"/>
    <n v="75023"/>
    <x v="2"/>
    <s v="TEC-MA-10001972"/>
    <x v="2"/>
    <x v="15"/>
    <s v="Okidata C331dn Printer"/>
    <x v="2785"/>
    <n v="2"/>
    <n v="0.4"/>
    <n v="-97.71999999999997"/>
  </r>
  <r>
    <n v="3512"/>
    <x v="1740"/>
    <x v="2"/>
    <x v="886"/>
    <d v="2011-06-24T00:00:00"/>
    <s v="Standard Class"/>
    <s v="SC-20020"/>
    <s v="Sam Craven"/>
    <x v="1"/>
    <s v="United States"/>
    <s v="Plano"/>
    <x v="5"/>
    <n v="75023"/>
    <x v="2"/>
    <s v="OFF-ST-10004123"/>
    <x v="1"/>
    <x v="4"/>
    <s v="Safco Industrial Wire Shelving System"/>
    <x v="2786"/>
    <n v="7"/>
    <n v="0.2"/>
    <n v="-127.37200000000001"/>
  </r>
  <r>
    <n v="3513"/>
    <x v="1741"/>
    <x v="3"/>
    <x v="507"/>
    <d v="2014-09-07T00:00:00"/>
    <s v="First Class"/>
    <s v="HW-14935"/>
    <s v="Helen Wasserman"/>
    <x v="2"/>
    <s v="United States"/>
    <s v="Chicago"/>
    <x v="10"/>
    <n v="60653"/>
    <x v="2"/>
    <s v="FUR-BO-10000112"/>
    <x v="0"/>
    <x v="0"/>
    <s v="Bush Birmingham Collection Bookcase, Dark Cherry"/>
    <x v="2787"/>
    <n v="9"/>
    <n v="0.3"/>
    <n v="-117.88199999999998"/>
  </r>
  <r>
    <n v="3514"/>
    <x v="1741"/>
    <x v="3"/>
    <x v="507"/>
    <d v="2014-09-07T00:00:00"/>
    <s v="First Class"/>
    <s v="HW-14935"/>
    <s v="Helen Wasserman"/>
    <x v="2"/>
    <s v="United States"/>
    <s v="Chicago"/>
    <x v="10"/>
    <n v="60653"/>
    <x v="2"/>
    <s v="OFF-PA-10004041"/>
    <x v="1"/>
    <x v="10"/>
    <s v="It's Hot Message Books with Stickers, 2 3/4&quot; x 5&quot;"/>
    <x v="2788"/>
    <n v="3"/>
    <n v="0.2"/>
    <n v="5.55"/>
  </r>
  <r>
    <n v="3515"/>
    <x v="1741"/>
    <x v="3"/>
    <x v="507"/>
    <d v="2014-09-07T00:00:00"/>
    <s v="First Class"/>
    <s v="HW-14935"/>
    <s v="Helen Wasserman"/>
    <x v="2"/>
    <s v="United States"/>
    <s v="Chicago"/>
    <x v="10"/>
    <n v="60653"/>
    <x v="2"/>
    <s v="OFF-AR-10001149"/>
    <x v="1"/>
    <x v="6"/>
    <s v="Sanford Colorific Colored Pencils, 12/Box"/>
    <x v="2789"/>
    <n v="3"/>
    <n v="0.2"/>
    <n v="0.86399999999999988"/>
  </r>
  <r>
    <n v="3516"/>
    <x v="1742"/>
    <x v="0"/>
    <x v="887"/>
    <d v="2013-12-25T00:00:00"/>
    <s v="Standard Class"/>
    <s v="SC-20800"/>
    <s v="Stuart Calhoun"/>
    <x v="1"/>
    <s v="United States"/>
    <s v="Jackson"/>
    <x v="35"/>
    <n v="39212"/>
    <x v="0"/>
    <s v="TEC-AC-10002323"/>
    <x v="2"/>
    <x v="11"/>
    <s v="SanDisk Ultra 32 GB MicroSDHC Class 10 Memory Card"/>
    <x v="2790"/>
    <n v="3"/>
    <n v="0"/>
    <n v="8.6190000000000033"/>
  </r>
  <r>
    <n v="3517"/>
    <x v="1743"/>
    <x v="0"/>
    <x v="888"/>
    <d v="2013-08-13T00:00:00"/>
    <s v="First Class"/>
    <s v="HA-14920"/>
    <s v="Helen Andreada"/>
    <x v="1"/>
    <s v="United States"/>
    <s v="Fayetteville"/>
    <x v="3"/>
    <n v="28314"/>
    <x v="0"/>
    <s v="OFF-PA-10000130"/>
    <x v="1"/>
    <x v="10"/>
    <s v="Xerox 199"/>
    <x v="2791"/>
    <n v="9"/>
    <n v="0.2"/>
    <n v="9.6299999999999955"/>
  </r>
  <r>
    <n v="3518"/>
    <x v="1743"/>
    <x v="0"/>
    <x v="888"/>
    <d v="2013-08-13T00:00:00"/>
    <s v="First Class"/>
    <s v="HA-14920"/>
    <s v="Helen Andreada"/>
    <x v="1"/>
    <s v="United States"/>
    <s v="Fayetteville"/>
    <x v="3"/>
    <n v="28314"/>
    <x v="0"/>
    <s v="TEC-PH-10002350"/>
    <x v="2"/>
    <x v="7"/>
    <s v="Apple EarPods with Remote and Mic"/>
    <x v="2542"/>
    <n v="2"/>
    <n v="0.2"/>
    <n v="4.4783999999999988"/>
  </r>
  <r>
    <n v="3519"/>
    <x v="1743"/>
    <x v="0"/>
    <x v="888"/>
    <d v="2013-08-13T00:00:00"/>
    <s v="First Class"/>
    <s v="HA-14920"/>
    <s v="Helen Andreada"/>
    <x v="1"/>
    <s v="United States"/>
    <s v="Fayetteville"/>
    <x v="3"/>
    <n v="28314"/>
    <x v="0"/>
    <s v="OFF-AP-10002518"/>
    <x v="1"/>
    <x v="9"/>
    <s v="Kensington 7 Outlet MasterPiece Power Center"/>
    <x v="2792"/>
    <n v="4"/>
    <n v="0.2"/>
    <n v="64.072799999999944"/>
  </r>
  <r>
    <n v="3520"/>
    <x v="1744"/>
    <x v="1"/>
    <x v="137"/>
    <d v="2012-06-25T00:00:00"/>
    <s v="First Class"/>
    <s v="MG-17875"/>
    <s v="Michael Grace"/>
    <x v="3"/>
    <s v="United States"/>
    <s v="Aurora"/>
    <x v="10"/>
    <n v="60505"/>
    <x v="2"/>
    <s v="FUR-TA-10002645"/>
    <x v="0"/>
    <x v="3"/>
    <s v="Hon Rectangular Conference Tables"/>
    <x v="2793"/>
    <n v="7"/>
    <n v="0.5"/>
    <n v="-525.6405000000002"/>
  </r>
  <r>
    <n v="3521"/>
    <x v="1745"/>
    <x v="1"/>
    <x v="889"/>
    <d v="2012-04-15T00:00:00"/>
    <s v="Standard Class"/>
    <s v="DM-12955"/>
    <s v="Dario Medina"/>
    <x v="2"/>
    <s v="United States"/>
    <s v="Sacramento"/>
    <x v="1"/>
    <n v="95823"/>
    <x v="1"/>
    <s v="OFF-BI-10000773"/>
    <x v="1"/>
    <x v="8"/>
    <s v="Insertable Tab Post Binder Dividers"/>
    <x v="2794"/>
    <n v="2"/>
    <n v="0.2"/>
    <n v="4.3307999999999982"/>
  </r>
  <r>
    <n v="3522"/>
    <x v="1746"/>
    <x v="0"/>
    <x v="831"/>
    <d v="2013-11-26T00:00:00"/>
    <s v="Second Class"/>
    <s v="DM-13345"/>
    <s v="Denise Monton"/>
    <x v="2"/>
    <s v="United States"/>
    <s v="Des Moines"/>
    <x v="23"/>
    <n v="50315"/>
    <x v="2"/>
    <s v="OFF-PA-10003845"/>
    <x v="1"/>
    <x v="10"/>
    <s v="Xerox 1987"/>
    <x v="1319"/>
    <n v="7"/>
    <n v="0"/>
    <n v="19.825400000000002"/>
  </r>
  <r>
    <n v="3523"/>
    <x v="1746"/>
    <x v="0"/>
    <x v="831"/>
    <d v="2013-11-26T00:00:00"/>
    <s v="Second Class"/>
    <s v="DM-13345"/>
    <s v="Denise Monton"/>
    <x v="2"/>
    <s v="United States"/>
    <s v="Des Moines"/>
    <x v="23"/>
    <n v="50315"/>
    <x v="2"/>
    <s v="TEC-PH-10001580"/>
    <x v="2"/>
    <x v="7"/>
    <s v="Logitech Mobile Speakerphone P710e - speaker phone"/>
    <x v="2795"/>
    <n v="3"/>
    <n v="0"/>
    <n v="109.33379999999998"/>
  </r>
  <r>
    <n v="3524"/>
    <x v="1747"/>
    <x v="0"/>
    <x v="64"/>
    <d v="2013-09-11T00:00:00"/>
    <s v="Standard Class"/>
    <s v="ML-17395"/>
    <s v="Marina Lichtenstein"/>
    <x v="2"/>
    <s v="United States"/>
    <s v="San Diego"/>
    <x v="1"/>
    <n v="92105"/>
    <x v="1"/>
    <s v="TEC-AC-10002345"/>
    <x v="2"/>
    <x v="11"/>
    <s v="HP Standard 104 key PS/2 Keyboard"/>
    <x v="2796"/>
    <n v="8"/>
    <n v="0"/>
    <n v="29"/>
  </r>
  <r>
    <n v="3525"/>
    <x v="1748"/>
    <x v="0"/>
    <x v="390"/>
    <d v="2013-11-29T00:00:00"/>
    <s v="Standard Class"/>
    <s v="GA-14515"/>
    <s v="George Ashbrook"/>
    <x v="1"/>
    <s v="United States"/>
    <s v="Dallas"/>
    <x v="5"/>
    <n v="75081"/>
    <x v="2"/>
    <s v="TEC-PH-10004120"/>
    <x v="2"/>
    <x v="7"/>
    <s v="AT&amp;T 1080 Phone"/>
    <x v="2797"/>
    <n v="6"/>
    <n v="0.2"/>
    <n v="49.316399999999987"/>
  </r>
  <r>
    <n v="3526"/>
    <x v="1749"/>
    <x v="3"/>
    <x v="389"/>
    <d v="2014-12-16T00:00:00"/>
    <s v="Second Class"/>
    <s v="SU-20665"/>
    <s v="Stephanie Ulpright"/>
    <x v="3"/>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3"/>
    <s v="United States"/>
    <s v="Jackson"/>
    <x v="35"/>
    <n v="39212"/>
    <x v="0"/>
    <s v="TEC-PH-10000148"/>
    <x v="2"/>
    <x v="7"/>
    <s v="Cyber Acoustics AC-202b Speech Recognition Stereo Headset"/>
    <x v="2799"/>
    <n v="3"/>
    <n v="0"/>
    <n v="0.77940000000000076"/>
  </r>
  <r>
    <n v="3528"/>
    <x v="1749"/>
    <x v="3"/>
    <x v="389"/>
    <d v="2014-12-16T00:00:00"/>
    <s v="Second Class"/>
    <s v="SU-20665"/>
    <s v="Stephanie Ulpright"/>
    <x v="3"/>
    <s v="United States"/>
    <s v="Jackson"/>
    <x v="35"/>
    <n v="39212"/>
    <x v="0"/>
    <s v="OFF-BI-10003476"/>
    <x v="1"/>
    <x v="8"/>
    <s v="Avery Metallic Poly Binders"/>
    <x v="2800"/>
    <n v="8"/>
    <n v="0"/>
    <n v="22.0032"/>
  </r>
  <r>
    <n v="3529"/>
    <x v="1750"/>
    <x v="0"/>
    <x v="890"/>
    <d v="2013-06-30T00:00:00"/>
    <s v="Standard Class"/>
    <s v="BD-11320"/>
    <s v="Bill Donatelli"/>
    <x v="1"/>
    <s v="United States"/>
    <s v="San Diego"/>
    <x v="1"/>
    <n v="92024"/>
    <x v="1"/>
    <s v="TEC-PH-10004833"/>
    <x v="2"/>
    <x v="7"/>
    <s v="Macally Suction Cup Mount"/>
    <x v="2801"/>
    <n v="4"/>
    <n v="0.2"/>
    <n v="-9.56"/>
  </r>
  <r>
    <n v="3530"/>
    <x v="1751"/>
    <x v="1"/>
    <x v="14"/>
    <d v="2012-09-23T00:00:00"/>
    <s v="Standard Class"/>
    <s v="DB-13405"/>
    <s v="Denny Blanton"/>
    <x v="1"/>
    <s v="United States"/>
    <s v="Orlando"/>
    <x v="2"/>
    <n v="32839"/>
    <x v="0"/>
    <s v="TEC-AC-10001465"/>
    <x v="2"/>
    <x v="11"/>
    <s v="SanDisk Cruzer 64 GB USB Flash Drive"/>
    <x v="2802"/>
    <n v="3"/>
    <n v="0.2"/>
    <n v="10.895999999999987"/>
  </r>
  <r>
    <n v="3531"/>
    <x v="1752"/>
    <x v="0"/>
    <x v="288"/>
    <d v="2013-05-24T00:00:00"/>
    <s v="Standard Class"/>
    <s v="RP-19855"/>
    <s v="Roy Phan"/>
    <x v="2"/>
    <s v="United States"/>
    <s v="Lafayette"/>
    <x v="14"/>
    <n v="47905"/>
    <x v="2"/>
    <s v="OFF-AR-10003056"/>
    <x v="1"/>
    <x v="6"/>
    <s v="Newell 341"/>
    <x v="1591"/>
    <n v="5"/>
    <n v="0"/>
    <n v="6.2059999999999977"/>
  </r>
  <r>
    <n v="3532"/>
    <x v="1753"/>
    <x v="0"/>
    <x v="316"/>
    <d v="2013-05-29T00:00:00"/>
    <s v="Same Day"/>
    <s v="EH-13765"/>
    <s v="Edward Hooks"/>
    <x v="2"/>
    <s v="United States"/>
    <s v="New York City"/>
    <x v="15"/>
    <n v="10035"/>
    <x v="3"/>
    <s v="OFF-SU-10001218"/>
    <x v="1"/>
    <x v="14"/>
    <s v="Fiskars Softgrip Scissors"/>
    <x v="2803"/>
    <n v="5"/>
    <n v="0"/>
    <n v="15.372000000000003"/>
  </r>
  <r>
    <n v="3533"/>
    <x v="1754"/>
    <x v="2"/>
    <x v="891"/>
    <d v="2011-04-23T00:00:00"/>
    <s v="Standard Class"/>
    <s v="JL-15835"/>
    <s v="John Lee"/>
    <x v="1"/>
    <s v="United States"/>
    <s v="Los Angeles"/>
    <x v="1"/>
    <n v="90049"/>
    <x v="1"/>
    <s v="TEC-MA-10002859"/>
    <x v="2"/>
    <x v="15"/>
    <s v="Ativa MDM8000 8-Sheet Micro-Cut Shredder"/>
    <x v="2804"/>
    <n v="4"/>
    <n v="0.2"/>
    <n v="97.189199999999985"/>
  </r>
  <r>
    <n v="3534"/>
    <x v="1754"/>
    <x v="2"/>
    <x v="891"/>
    <d v="2011-04-23T00:00:00"/>
    <s v="Standard Class"/>
    <s v="JL-15835"/>
    <s v="John Lee"/>
    <x v="1"/>
    <s v="United States"/>
    <s v="Los Angeles"/>
    <x v="1"/>
    <n v="90049"/>
    <x v="1"/>
    <s v="OFF-AR-10002375"/>
    <x v="1"/>
    <x v="6"/>
    <s v="Newell 351"/>
    <x v="2805"/>
    <n v="4"/>
    <n v="0"/>
    <n v="3.8047999999999984"/>
  </r>
  <r>
    <n v="3535"/>
    <x v="1754"/>
    <x v="2"/>
    <x v="891"/>
    <d v="2011-04-23T00:00:00"/>
    <s v="Standard Class"/>
    <s v="JL-15835"/>
    <s v="John Lee"/>
    <x v="1"/>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1"/>
    <s v="United States"/>
    <s v="Los Angeles"/>
    <x v="1"/>
    <n v="90049"/>
    <x v="1"/>
    <s v="OFF-FA-10000134"/>
    <x v="1"/>
    <x v="13"/>
    <s v="Advantus Push Pins, Aluminum Head"/>
    <x v="2807"/>
    <n v="2"/>
    <n v="0"/>
    <n v="3.6021999999999998"/>
  </r>
  <r>
    <n v="3537"/>
    <x v="1755"/>
    <x v="0"/>
    <x v="26"/>
    <d v="2013-06-21T00:00:00"/>
    <s v="Second Class"/>
    <s v="FM-14380"/>
    <s v="Fred McMath"/>
    <x v="1"/>
    <s v="United States"/>
    <s v="New York City"/>
    <x v="15"/>
    <n v="10024"/>
    <x v="3"/>
    <s v="OFF-ST-10000419"/>
    <x v="1"/>
    <x v="4"/>
    <s v="Rogers Jumbo File, Granite"/>
    <x v="1360"/>
    <n v="3"/>
    <n v="0"/>
    <n v="0.4073999999999991"/>
  </r>
  <r>
    <n v="3538"/>
    <x v="1756"/>
    <x v="2"/>
    <x v="309"/>
    <d v="2011-05-09T00:00:00"/>
    <s v="Same Day"/>
    <s v="SB-20290"/>
    <s v="Sean Braxton"/>
    <x v="2"/>
    <s v="United States"/>
    <s v="Henderson"/>
    <x v="0"/>
    <n v="42420"/>
    <x v="0"/>
    <s v="OFF-ST-10000107"/>
    <x v="1"/>
    <x v="4"/>
    <s v="Fellowes Super Stor/Drawer"/>
    <x v="2808"/>
    <n v="3"/>
    <n v="0"/>
    <n v="14.984999999999992"/>
  </r>
  <r>
    <n v="3539"/>
    <x v="1756"/>
    <x v="2"/>
    <x v="309"/>
    <d v="2011-05-09T00:00:00"/>
    <s v="Same Day"/>
    <s v="SB-20290"/>
    <s v="Sean Braxton"/>
    <x v="2"/>
    <s v="United States"/>
    <s v="Henderson"/>
    <x v="0"/>
    <n v="42420"/>
    <x v="0"/>
    <s v="OFF-LA-10001641"/>
    <x v="1"/>
    <x v="2"/>
    <s v="Avery 518"/>
    <x v="1242"/>
    <n v="3"/>
    <n v="0"/>
    <n v="4.5359999999999996"/>
  </r>
  <r>
    <n v="3540"/>
    <x v="1756"/>
    <x v="2"/>
    <x v="309"/>
    <d v="2011-05-09T00:00:00"/>
    <s v="Same Day"/>
    <s v="SB-20290"/>
    <s v="Sean Braxton"/>
    <x v="2"/>
    <s v="United States"/>
    <s v="Henderson"/>
    <x v="0"/>
    <n v="42420"/>
    <x v="0"/>
    <s v="OFF-LA-10003121"/>
    <x v="1"/>
    <x v="2"/>
    <s v="Avery 506"/>
    <x v="2809"/>
    <n v="5"/>
    <n v="0"/>
    <n v="9.4989999999999988"/>
  </r>
  <r>
    <n v="3541"/>
    <x v="1756"/>
    <x v="2"/>
    <x v="309"/>
    <d v="2011-05-09T00:00:00"/>
    <s v="Same Day"/>
    <s v="SB-20290"/>
    <s v="Sean Braxton"/>
    <x v="2"/>
    <s v="United States"/>
    <s v="Henderson"/>
    <x v="0"/>
    <n v="42420"/>
    <x v="0"/>
    <s v="OFF-PA-10002689"/>
    <x v="1"/>
    <x v="10"/>
    <s v="Weyerhaeuser First Choice Laser/Copy Paper (20Lb. and 88 Bright)"/>
    <x v="1568"/>
    <n v="7"/>
    <n v="0"/>
    <n v="21.772800000000004"/>
  </r>
  <r>
    <n v="3542"/>
    <x v="1757"/>
    <x v="0"/>
    <x v="31"/>
    <d v="2013-09-21T00:00:00"/>
    <s v="First Class"/>
    <s v="SV-20365"/>
    <s v="Seth Vernon"/>
    <x v="1"/>
    <s v="United States"/>
    <s v="Columbus"/>
    <x v="24"/>
    <n v="43229"/>
    <x v="3"/>
    <s v="FUR-FU-10002107"/>
    <x v="0"/>
    <x v="5"/>
    <s v="Eldon Pizzaz Desk Accessories"/>
    <x v="2810"/>
    <n v="3"/>
    <n v="0.2"/>
    <n v="1.6055999999999999"/>
  </r>
  <r>
    <n v="3543"/>
    <x v="1757"/>
    <x v="0"/>
    <x v="31"/>
    <d v="2013-09-21T00:00:00"/>
    <s v="First Class"/>
    <s v="SV-20365"/>
    <s v="Seth Vernon"/>
    <x v="1"/>
    <s v="United States"/>
    <s v="Columbus"/>
    <x v="24"/>
    <n v="43229"/>
    <x v="3"/>
    <s v="FUR-CH-10002647"/>
    <x v="0"/>
    <x v="1"/>
    <s v="Situations Contoured Folding Chairs, 4/Set"/>
    <x v="2811"/>
    <n v="2"/>
    <n v="0.3"/>
    <n v="-7.0979999999999919"/>
  </r>
  <r>
    <n v="3544"/>
    <x v="1757"/>
    <x v="0"/>
    <x v="31"/>
    <d v="2013-09-21T00:00:00"/>
    <s v="First Class"/>
    <s v="SV-20365"/>
    <s v="Seth Vernon"/>
    <x v="1"/>
    <s v="United States"/>
    <s v="Columbus"/>
    <x v="24"/>
    <n v="43229"/>
    <x v="3"/>
    <s v="OFF-AR-10002257"/>
    <x v="1"/>
    <x v="6"/>
    <s v="Eldon Spacemaker Box, Quick-Snap Lid, Clear"/>
    <x v="2812"/>
    <n v="1"/>
    <n v="0.2"/>
    <n v="0.36739999999999962"/>
  </r>
  <r>
    <n v="3545"/>
    <x v="1758"/>
    <x v="3"/>
    <x v="331"/>
    <d v="2014-12-26T00:00:00"/>
    <s v="Second Class"/>
    <s v="MM-17920"/>
    <s v="Michael Moore"/>
    <x v="1"/>
    <s v="United States"/>
    <s v="College Station"/>
    <x v="5"/>
    <n v="77840"/>
    <x v="2"/>
    <s v="OFF-PA-10004519"/>
    <x v="1"/>
    <x v="10"/>
    <s v="Spiral Phone Message Books with Labels by Adams"/>
    <x v="2813"/>
    <n v="8"/>
    <n v="0.2"/>
    <n v="10.393600000000001"/>
  </r>
  <r>
    <n v="3546"/>
    <x v="1758"/>
    <x v="3"/>
    <x v="331"/>
    <d v="2014-12-26T00:00:00"/>
    <s v="Second Class"/>
    <s v="MM-17920"/>
    <s v="Michael Moore"/>
    <x v="1"/>
    <s v="United States"/>
    <s v="College Station"/>
    <x v="5"/>
    <n v="77840"/>
    <x v="2"/>
    <s v="OFF-AP-10001947"/>
    <x v="1"/>
    <x v="9"/>
    <s v="Acco 6 Outlet Guardian Premium Plus Surge Suppressor"/>
    <x v="2814"/>
    <n v="8"/>
    <n v="0.8"/>
    <n v="-74.74560000000001"/>
  </r>
  <r>
    <n v="3547"/>
    <x v="1759"/>
    <x v="3"/>
    <x v="505"/>
    <d v="2014-11-02T00:00:00"/>
    <s v="First Class"/>
    <s v="RD-19810"/>
    <s v="Ross DeVincentis"/>
    <x v="3"/>
    <s v="United States"/>
    <s v="Richmond"/>
    <x v="0"/>
    <n v="40475"/>
    <x v="0"/>
    <s v="OFF-ST-10004963"/>
    <x v="1"/>
    <x v="4"/>
    <s v="Eldon Gobal File Keepers"/>
    <x v="2815"/>
    <n v="7"/>
    <n v="0"/>
    <n v="4.2391999999999932"/>
  </r>
  <r>
    <n v="3548"/>
    <x v="1759"/>
    <x v="3"/>
    <x v="505"/>
    <d v="2014-11-02T00:00:00"/>
    <s v="First Class"/>
    <s v="RD-19810"/>
    <s v="Ross DeVincentis"/>
    <x v="3"/>
    <s v="United States"/>
    <s v="Richmond"/>
    <x v="0"/>
    <n v="40475"/>
    <x v="0"/>
    <s v="OFF-SU-10002573"/>
    <x v="1"/>
    <x v="14"/>
    <s v="Acme 10&quot; Easy Grip Assistive Scissors"/>
    <x v="1530"/>
    <n v="2"/>
    <n v="0"/>
    <n v="10.517999999999997"/>
  </r>
  <r>
    <n v="3549"/>
    <x v="1759"/>
    <x v="3"/>
    <x v="505"/>
    <d v="2014-11-02T00:00:00"/>
    <s v="First Class"/>
    <s v="RD-19810"/>
    <s v="Ross DeVincentis"/>
    <x v="3"/>
    <s v="United States"/>
    <s v="Richmond"/>
    <x v="0"/>
    <n v="40475"/>
    <x v="0"/>
    <s v="FUR-CH-10000553"/>
    <x v="0"/>
    <x v="1"/>
    <s v="Metal Folding Chairs, Beige, 4/Carton"/>
    <x v="2816"/>
    <n v="1"/>
    <n v="0"/>
    <n v="9.1637999999999984"/>
  </r>
  <r>
    <n v="3550"/>
    <x v="1759"/>
    <x v="3"/>
    <x v="505"/>
    <d v="2014-11-02T00:00:00"/>
    <s v="First Class"/>
    <s v="RD-19810"/>
    <s v="Ross DeVincentis"/>
    <x v="3"/>
    <s v="United States"/>
    <s v="Richmond"/>
    <x v="0"/>
    <n v="40475"/>
    <x v="0"/>
    <s v="OFF-LA-10001982"/>
    <x v="1"/>
    <x v="2"/>
    <s v="Smead Alpha-Z Color-Coded Name Labels First Letter Starter Set"/>
    <x v="59"/>
    <n v="8"/>
    <n v="0"/>
    <n v="14.399999999999999"/>
  </r>
  <r>
    <n v="3551"/>
    <x v="1760"/>
    <x v="0"/>
    <x v="892"/>
    <d v="2013-04-03T00:00:00"/>
    <s v="Second Class"/>
    <s v="ME-17320"/>
    <s v="Maria Etezadi"/>
    <x v="3"/>
    <s v="United States"/>
    <s v="Chicago"/>
    <x v="10"/>
    <n v="60653"/>
    <x v="2"/>
    <s v="OFF-PA-10001295"/>
    <x v="1"/>
    <x v="10"/>
    <s v="Computer Printout Paper with Letter-Trim Perforations"/>
    <x v="2817"/>
    <n v="3"/>
    <n v="0.2"/>
    <n v="15.934799999999997"/>
  </r>
  <r>
    <n v="3552"/>
    <x v="1760"/>
    <x v="0"/>
    <x v="892"/>
    <d v="2013-04-03T00:00:00"/>
    <s v="Second Class"/>
    <s v="ME-17320"/>
    <s v="Maria Etezadi"/>
    <x v="3"/>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3"/>
    <s v="United States"/>
    <s v="Chicago"/>
    <x v="10"/>
    <n v="60653"/>
    <x v="2"/>
    <s v="TEC-PH-10001254"/>
    <x v="2"/>
    <x v="7"/>
    <s v="Jabra BIZ 2300 Duo QD Duo Corded Headset"/>
    <x v="2819"/>
    <n v="8"/>
    <n v="0.2"/>
    <n v="60.955199999999962"/>
  </r>
  <r>
    <n v="3554"/>
    <x v="1761"/>
    <x v="3"/>
    <x v="51"/>
    <d v="2014-11-27T00:00:00"/>
    <s v="Second Class"/>
    <s v="FH-14275"/>
    <s v="Frank Hawley"/>
    <x v="2"/>
    <s v="United States"/>
    <s v="Philadelphia"/>
    <x v="9"/>
    <n v="19120"/>
    <x v="3"/>
    <s v="OFF-BI-10001658"/>
    <x v="1"/>
    <x v="8"/>
    <s v="GBC Standard Therm-A-Bind Covers"/>
    <x v="2820"/>
    <n v="1"/>
    <n v="0.7"/>
    <n v="-5.9807999999999986"/>
  </r>
  <r>
    <n v="3555"/>
    <x v="1762"/>
    <x v="2"/>
    <x v="893"/>
    <d v="2011-03-26T00:00:00"/>
    <s v="Second Class"/>
    <s v="PO-18865"/>
    <s v="Patrick O'Donnell"/>
    <x v="1"/>
    <s v="United States"/>
    <s v="Los Angeles"/>
    <x v="1"/>
    <n v="90036"/>
    <x v="1"/>
    <s v="OFF-ST-10000585"/>
    <x v="1"/>
    <x v="4"/>
    <s v="Economy Rollaway Files"/>
    <x v="610"/>
    <n v="2"/>
    <n v="0"/>
    <n v="85.903999999999996"/>
  </r>
  <r>
    <n v="3556"/>
    <x v="1762"/>
    <x v="2"/>
    <x v="893"/>
    <d v="2011-03-26T00:00:00"/>
    <s v="Second Class"/>
    <s v="PO-18865"/>
    <s v="Patrick O'Donnell"/>
    <x v="1"/>
    <s v="United States"/>
    <s v="Los Angeles"/>
    <x v="1"/>
    <n v="90036"/>
    <x v="1"/>
    <s v="TEC-PH-10003484"/>
    <x v="2"/>
    <x v="7"/>
    <s v="Ooma Telo VoIP Home Phone System"/>
    <x v="2821"/>
    <n v="6"/>
    <n v="0.2"/>
    <n v="37.797000000000025"/>
  </r>
  <r>
    <n v="3557"/>
    <x v="1763"/>
    <x v="3"/>
    <x v="96"/>
    <d v="2014-12-06T00:00:00"/>
    <s v="Standard Class"/>
    <s v="CC-12550"/>
    <s v="Clay Cheatham"/>
    <x v="1"/>
    <s v="United States"/>
    <s v="Los Angeles"/>
    <x v="1"/>
    <n v="90008"/>
    <x v="1"/>
    <s v="OFF-PA-10004735"/>
    <x v="1"/>
    <x v="10"/>
    <s v="Xerox 1905"/>
    <x v="1568"/>
    <n v="7"/>
    <n v="0"/>
    <n v="21.772800000000004"/>
  </r>
  <r>
    <n v="3558"/>
    <x v="1763"/>
    <x v="3"/>
    <x v="96"/>
    <d v="2014-12-06T00:00:00"/>
    <s v="Standard Class"/>
    <s v="CC-12550"/>
    <s v="Clay Cheatham"/>
    <x v="1"/>
    <s v="United States"/>
    <s v="Los Angeles"/>
    <x v="1"/>
    <n v="90008"/>
    <x v="1"/>
    <s v="OFF-BI-10003429"/>
    <x v="1"/>
    <x v="8"/>
    <s v="Cardinal HOLDit! Binder Insert Strips,Extra Strips"/>
    <x v="2822"/>
    <n v="2"/>
    <n v="0.2"/>
    <n v="3.6714000000000002"/>
  </r>
  <r>
    <n v="3559"/>
    <x v="1764"/>
    <x v="3"/>
    <x v="659"/>
    <d v="2014-11-13T00:00:00"/>
    <s v="Standard Class"/>
    <s v="TS-21505"/>
    <s v="Tony Sayre"/>
    <x v="1"/>
    <s v="United States"/>
    <s v="San Francisco"/>
    <x v="1"/>
    <n v="94122"/>
    <x v="1"/>
    <s v="OFF-BI-10002982"/>
    <x v="1"/>
    <x v="8"/>
    <s v="Avery Self-Adhesive Photo Pockets for Polaroid Photos"/>
    <x v="2823"/>
    <n v="4"/>
    <n v="0.2"/>
    <n v="7.6271999999999984"/>
  </r>
  <r>
    <n v="3560"/>
    <x v="1764"/>
    <x v="3"/>
    <x v="659"/>
    <d v="2014-11-13T00:00:00"/>
    <s v="Standard Class"/>
    <s v="TS-21505"/>
    <s v="Tony Sayre"/>
    <x v="1"/>
    <s v="United States"/>
    <s v="San Francisco"/>
    <x v="1"/>
    <n v="94122"/>
    <x v="1"/>
    <s v="TEC-AC-10004975"/>
    <x v="2"/>
    <x v="11"/>
    <s v="Plantronics Audio 995 Wireless Stereo Headset"/>
    <x v="2824"/>
    <n v="4"/>
    <n v="0"/>
    <n v="145.13400000000001"/>
  </r>
  <r>
    <n v="3561"/>
    <x v="1765"/>
    <x v="3"/>
    <x v="507"/>
    <d v="2014-09-10T00:00:00"/>
    <s v="Second Class"/>
    <s v="MD-17350"/>
    <s v="Maribeth Dona"/>
    <x v="1"/>
    <s v="United States"/>
    <s v="Akron"/>
    <x v="24"/>
    <n v="44312"/>
    <x v="3"/>
    <s v="OFF-AR-10002335"/>
    <x v="1"/>
    <x v="6"/>
    <s v="DIXON Oriole Pencils"/>
    <x v="2825"/>
    <n v="4"/>
    <n v="0.2"/>
    <n v="0.61920000000000019"/>
  </r>
  <r>
    <n v="3562"/>
    <x v="1765"/>
    <x v="3"/>
    <x v="507"/>
    <d v="2014-09-10T00:00:00"/>
    <s v="Second Class"/>
    <s v="MD-17350"/>
    <s v="Maribeth Dona"/>
    <x v="1"/>
    <s v="United States"/>
    <s v="Akron"/>
    <x v="24"/>
    <n v="44312"/>
    <x v="3"/>
    <s v="OFF-BI-10004001"/>
    <x v="1"/>
    <x v="8"/>
    <s v="GBC Recycled VeloBinder Covers"/>
    <x v="2826"/>
    <n v="5"/>
    <n v="0.7"/>
    <n v="-20.448"/>
  </r>
  <r>
    <n v="3563"/>
    <x v="1765"/>
    <x v="3"/>
    <x v="507"/>
    <d v="2014-09-10T00:00:00"/>
    <s v="Second Class"/>
    <s v="MD-17350"/>
    <s v="Maribeth Dona"/>
    <x v="1"/>
    <s v="United States"/>
    <s v="Akron"/>
    <x v="24"/>
    <n v="44312"/>
    <x v="3"/>
    <s v="OFF-BI-10001634"/>
    <x v="1"/>
    <x v="8"/>
    <s v="Wilson Jones Active Use Binders"/>
    <x v="2827"/>
    <n v="2"/>
    <n v="0.7"/>
    <n v="-3.0575999999999999"/>
  </r>
  <r>
    <n v="3564"/>
    <x v="1765"/>
    <x v="3"/>
    <x v="507"/>
    <d v="2014-09-10T00:00:00"/>
    <s v="Second Class"/>
    <s v="MD-17350"/>
    <s v="Maribeth Dona"/>
    <x v="1"/>
    <s v="United States"/>
    <s v="Akron"/>
    <x v="24"/>
    <n v="44312"/>
    <x v="3"/>
    <s v="OFF-PA-10000007"/>
    <x v="1"/>
    <x v="10"/>
    <s v="Telephone Message Books with Fax/Mobile Section, 4 1/4&quot; x 6&quot;"/>
    <x v="2828"/>
    <n v="4"/>
    <n v="0.2"/>
    <n v="3.7439999999999993"/>
  </r>
  <r>
    <n v="3565"/>
    <x v="1766"/>
    <x v="0"/>
    <x v="894"/>
    <d v="2013-07-07T00:00:00"/>
    <s v="First Class"/>
    <s v="GT-14755"/>
    <s v="Guy Thornton"/>
    <x v="1"/>
    <s v="United States"/>
    <s v="Los Angeles"/>
    <x v="1"/>
    <n v="90049"/>
    <x v="1"/>
    <s v="OFF-PA-10000552"/>
    <x v="1"/>
    <x v="10"/>
    <s v="Xerox 200"/>
    <x v="91"/>
    <n v="2"/>
    <n v="0"/>
    <n v="6.2208000000000006"/>
  </r>
  <r>
    <n v="3566"/>
    <x v="1766"/>
    <x v="0"/>
    <x v="894"/>
    <d v="2013-07-07T00:00:00"/>
    <s v="First Class"/>
    <s v="GT-14755"/>
    <s v="Guy Thornton"/>
    <x v="1"/>
    <s v="United States"/>
    <s v="Los Angeles"/>
    <x v="1"/>
    <n v="90049"/>
    <x v="1"/>
    <s v="OFF-FA-10001135"/>
    <x v="1"/>
    <x v="13"/>
    <s v="Brites Rubber Bands, 1 1/2 oz. Box"/>
    <x v="536"/>
    <n v="2"/>
    <n v="0"/>
    <n v="7.9200000000000159E-2"/>
  </r>
  <r>
    <n v="3567"/>
    <x v="1767"/>
    <x v="3"/>
    <x v="210"/>
    <d v="2014-09-15T00:00:00"/>
    <s v="Standard Class"/>
    <s v="RD-19660"/>
    <s v="Robert Dilbeck"/>
    <x v="3"/>
    <s v="United States"/>
    <s v="Independence"/>
    <x v="25"/>
    <n v="64055"/>
    <x v="2"/>
    <s v="OFF-BI-10003650"/>
    <x v="1"/>
    <x v="8"/>
    <s v="GBC DocuBind 300 Electric Binding Machine"/>
    <x v="2829"/>
    <n v="3"/>
    <n v="0"/>
    <n v="757.41120000000001"/>
  </r>
  <r>
    <n v="3568"/>
    <x v="1768"/>
    <x v="0"/>
    <x v="369"/>
    <d v="2013-09-15T00:00:00"/>
    <s v="Second Class"/>
    <s v="DB-12910"/>
    <s v="Daniel Byrd"/>
    <x v="3"/>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3"/>
    <s v="United States"/>
    <s v="Seattle"/>
    <x v="4"/>
    <n v="98105"/>
    <x v="1"/>
    <s v="TEC-AC-10003628"/>
    <x v="2"/>
    <x v="11"/>
    <s v="Logitech 910-002974 M325 Wireless Mouse for Web Scrolling"/>
    <x v="2830"/>
    <n v="2"/>
    <n v="0"/>
    <n v="26.391200000000005"/>
  </r>
  <r>
    <n v="3570"/>
    <x v="1769"/>
    <x v="3"/>
    <x v="445"/>
    <d v="2014-07-04T00:00:00"/>
    <s v="Same Day"/>
    <s v="JK-15640"/>
    <s v="Jim Kriz"/>
    <x v="3"/>
    <s v="United States"/>
    <s v="Seattle"/>
    <x v="4"/>
    <n v="98105"/>
    <x v="1"/>
    <s v="TEC-MA-10001148"/>
    <x v="2"/>
    <x v="15"/>
    <s v="Okidata MB491 Multifunction Printer"/>
    <x v="2831"/>
    <n v="6"/>
    <n v="0.2"/>
    <n v="209.58000000000004"/>
  </r>
  <r>
    <n v="3571"/>
    <x v="1769"/>
    <x v="3"/>
    <x v="445"/>
    <d v="2014-07-04T00:00:00"/>
    <s v="Same Day"/>
    <s v="JK-15640"/>
    <s v="Jim Kriz"/>
    <x v="3"/>
    <s v="United States"/>
    <s v="Seattle"/>
    <x v="4"/>
    <n v="98105"/>
    <x v="1"/>
    <s v="TEC-AC-10002049"/>
    <x v="2"/>
    <x v="11"/>
    <s v="Plantronics Savi W720 Multi-Device Wireless Headset System"/>
    <x v="2832"/>
    <n v="4"/>
    <n v="0"/>
    <n v="742.63200000000006"/>
  </r>
  <r>
    <n v="3572"/>
    <x v="1769"/>
    <x v="3"/>
    <x v="445"/>
    <d v="2014-07-04T00:00:00"/>
    <s v="Same Day"/>
    <s v="JK-15640"/>
    <s v="Jim Kriz"/>
    <x v="3"/>
    <s v="United States"/>
    <s v="Seattle"/>
    <x v="4"/>
    <n v="98105"/>
    <x v="1"/>
    <s v="TEC-PH-10000702"/>
    <x v="2"/>
    <x v="7"/>
    <s v="Square Credit Card Reader, 4 1/2&quot; x 4 1/2&quot; x 1&quot;, White"/>
    <x v="465"/>
    <n v="1"/>
    <n v="0.2"/>
    <n v="2.6972999999999994"/>
  </r>
  <r>
    <n v="3573"/>
    <x v="1770"/>
    <x v="3"/>
    <x v="222"/>
    <d v="2014-07-05T00:00:00"/>
    <s v="Standard Class"/>
    <s v="FC-14335"/>
    <s v="Fred Chung"/>
    <x v="2"/>
    <s v="United States"/>
    <s v="Mesquite"/>
    <x v="5"/>
    <n v="75150"/>
    <x v="2"/>
    <s v="OFF-PA-10003953"/>
    <x v="1"/>
    <x v="10"/>
    <s v="Xerox 218"/>
    <x v="1182"/>
    <n v="1"/>
    <n v="0.2"/>
    <n v="1.8144"/>
  </r>
  <r>
    <n v="3574"/>
    <x v="1771"/>
    <x v="3"/>
    <x v="783"/>
    <d v="2014-08-13T00:00:00"/>
    <s v="Standard Class"/>
    <s v="JW-15955"/>
    <s v="Joni Wasserman"/>
    <x v="1"/>
    <s v="United States"/>
    <s v="Long Beach"/>
    <x v="15"/>
    <n v="11561"/>
    <x v="3"/>
    <s v="OFF-AR-10003602"/>
    <x v="1"/>
    <x v="6"/>
    <s v="Quartet Omega Colored Chalk, 12/Pack"/>
    <x v="2643"/>
    <n v="2"/>
    <n v="0"/>
    <n v="5.4895999999999994"/>
  </r>
  <r>
    <n v="3575"/>
    <x v="1771"/>
    <x v="3"/>
    <x v="783"/>
    <d v="2014-08-13T00:00:00"/>
    <s v="Standard Class"/>
    <s v="JW-15955"/>
    <s v="Joni Wasserman"/>
    <x v="1"/>
    <s v="United States"/>
    <s v="Long Beach"/>
    <x v="15"/>
    <n v="11561"/>
    <x v="3"/>
    <s v="OFF-AR-10004062"/>
    <x v="1"/>
    <x v="6"/>
    <s v="Staples"/>
    <x v="2833"/>
    <n v="10"/>
    <n v="0"/>
    <n v="26.200000000000003"/>
  </r>
  <r>
    <n v="3576"/>
    <x v="1772"/>
    <x v="1"/>
    <x v="531"/>
    <d v="2012-03-24T00:00:00"/>
    <s v="Standard Class"/>
    <s v="DC-12850"/>
    <s v="Dan Campbell"/>
    <x v="1"/>
    <s v="United States"/>
    <s v="North Miami"/>
    <x v="2"/>
    <n v="33161"/>
    <x v="0"/>
    <s v="OFF-PA-10001560"/>
    <x v="1"/>
    <x v="10"/>
    <s v="Adams Telephone Message Books, 5 1/4” x 11”"/>
    <x v="2834"/>
    <n v="3"/>
    <n v="0.2"/>
    <n v="4.8924000000000003"/>
  </r>
  <r>
    <n v="3577"/>
    <x v="1773"/>
    <x v="0"/>
    <x v="843"/>
    <d v="2013-06-12T00:00:00"/>
    <s v="Standard Class"/>
    <s v="FM-14290"/>
    <s v="Frank Merwin"/>
    <x v="3"/>
    <s v="United States"/>
    <s v="Bakersfield"/>
    <x v="1"/>
    <n v="93309"/>
    <x v="1"/>
    <s v="OFF-BI-10003305"/>
    <x v="1"/>
    <x v="8"/>
    <s v="Avery Hanging File Binders"/>
    <x v="2835"/>
    <n v="1"/>
    <n v="0.2"/>
    <n v="1.5547999999999997"/>
  </r>
  <r>
    <n v="3578"/>
    <x v="1773"/>
    <x v="0"/>
    <x v="843"/>
    <d v="2013-06-12T00:00:00"/>
    <s v="Standard Class"/>
    <s v="FM-14290"/>
    <s v="Frank Merwin"/>
    <x v="3"/>
    <s v="United States"/>
    <s v="Bakersfield"/>
    <x v="1"/>
    <n v="93309"/>
    <x v="1"/>
    <s v="OFF-PA-10004000"/>
    <x v="1"/>
    <x v="10"/>
    <s v="While You Were Out Pads, 50 per Pad, 4 x 5 1/4, Green Cycle"/>
    <x v="2836"/>
    <n v="1"/>
    <n v="0"/>
    <n v="2.3177000000000003"/>
  </r>
  <r>
    <n v="3579"/>
    <x v="1774"/>
    <x v="0"/>
    <x v="197"/>
    <d v="2013-07-30T00:00:00"/>
    <s v="Standard Class"/>
    <s v="MT-17815"/>
    <s v="Meg Tillman"/>
    <x v="1"/>
    <s v="United States"/>
    <s v="Jackson"/>
    <x v="35"/>
    <n v="39212"/>
    <x v="0"/>
    <s v="OFF-ST-10000321"/>
    <x v="1"/>
    <x v="4"/>
    <s v="Akro Stacking Bins"/>
    <x v="2837"/>
    <n v="1"/>
    <n v="0"/>
    <n v="0.31559999999999899"/>
  </r>
  <r>
    <n v="3580"/>
    <x v="1774"/>
    <x v="0"/>
    <x v="197"/>
    <d v="2013-07-30T00:00:00"/>
    <s v="Standard Class"/>
    <s v="MT-17815"/>
    <s v="Meg Tillman"/>
    <x v="1"/>
    <s v="United States"/>
    <s v="Jackson"/>
    <x v="35"/>
    <n v="39212"/>
    <x v="0"/>
    <s v="OFF-PA-10004665"/>
    <x v="1"/>
    <x v="10"/>
    <s v="Advantus Motivational Note Cards"/>
    <x v="2838"/>
    <n v="5"/>
    <n v="0"/>
    <n v="32.094999999999999"/>
  </r>
  <r>
    <n v="3581"/>
    <x v="1774"/>
    <x v="0"/>
    <x v="197"/>
    <d v="2013-07-30T00:00:00"/>
    <s v="Standard Class"/>
    <s v="MT-17815"/>
    <s v="Meg Tillman"/>
    <x v="1"/>
    <s v="United States"/>
    <s v="Jackson"/>
    <x v="35"/>
    <n v="39212"/>
    <x v="0"/>
    <s v="FUR-TA-10004915"/>
    <x v="0"/>
    <x v="3"/>
    <s v="Office Impressions End Table, 20-1/2&quot;H x 24&quot;W x 20&quot;D"/>
    <x v="2839"/>
    <n v="8"/>
    <n v="0"/>
    <n v="388.81280000000015"/>
  </r>
  <r>
    <n v="3582"/>
    <x v="1775"/>
    <x v="3"/>
    <x v="172"/>
    <d v="2014-10-08T00:00:00"/>
    <s v="Standard Class"/>
    <s v="DK-13090"/>
    <s v="Dave Kipp"/>
    <x v="1"/>
    <s v="United States"/>
    <s v="Fremont"/>
    <x v="8"/>
    <n v="68025"/>
    <x v="2"/>
    <s v="OFF-PA-10000994"/>
    <x v="1"/>
    <x v="10"/>
    <s v="Xerox 1915"/>
    <x v="2840"/>
    <n v="1"/>
    <n v="0"/>
    <n v="50.327999999999996"/>
  </r>
  <r>
    <n v="3583"/>
    <x v="1776"/>
    <x v="1"/>
    <x v="895"/>
    <d v="2012-12-16T00:00:00"/>
    <s v="Standard Class"/>
    <s v="KD-16495"/>
    <s v="Keith Dawkins"/>
    <x v="2"/>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2"/>
    <s v="United States"/>
    <s v="Jackson"/>
    <x v="12"/>
    <n v="49201"/>
    <x v="2"/>
    <s v="FUR-TA-10003569"/>
    <x v="0"/>
    <x v="3"/>
    <s v="Bretford CR8500 Series Meeting Room Furniture"/>
    <x v="2842"/>
    <n v="2"/>
    <n v="0"/>
    <n v="200.49"/>
  </r>
  <r>
    <n v="3585"/>
    <x v="1776"/>
    <x v="1"/>
    <x v="895"/>
    <d v="2012-12-16T00:00:00"/>
    <s v="Standard Class"/>
    <s v="KD-16495"/>
    <s v="Keith Dawkins"/>
    <x v="2"/>
    <s v="United States"/>
    <s v="Jackson"/>
    <x v="12"/>
    <n v="49201"/>
    <x v="2"/>
    <s v="FUR-CH-10004289"/>
    <x v="0"/>
    <x v="1"/>
    <s v="Global Super Steno Chair"/>
    <x v="2843"/>
    <n v="2"/>
    <n v="0"/>
    <n v="32.633199999999988"/>
  </r>
  <r>
    <n v="3586"/>
    <x v="1776"/>
    <x v="1"/>
    <x v="895"/>
    <d v="2012-12-16T00:00:00"/>
    <s v="Standard Class"/>
    <s v="KD-16495"/>
    <s v="Keith Dawkins"/>
    <x v="2"/>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2"/>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3"/>
    <s v="United States"/>
    <s v="Lancaster"/>
    <x v="24"/>
    <n v="43130"/>
    <x v="3"/>
    <s v="TEC-PH-10002885"/>
    <x v="2"/>
    <x v="7"/>
    <s v="Apple iPhone 5"/>
    <x v="2844"/>
    <n v="3"/>
    <n v="0.4"/>
    <n v="-253.43369999999993"/>
  </r>
  <r>
    <n v="3589"/>
    <x v="1779"/>
    <x v="3"/>
    <x v="484"/>
    <d v="2014-12-22T00:00:00"/>
    <s v="First Class"/>
    <s v="AC-10450"/>
    <s v="Amy Cox"/>
    <x v="1"/>
    <s v="United States"/>
    <s v="Lafayette"/>
    <x v="28"/>
    <n v="70506"/>
    <x v="0"/>
    <s v="OFF-SU-10002881"/>
    <x v="1"/>
    <x v="14"/>
    <s v="Martin Yale Chadless Opener Electric Letter Opener"/>
    <x v="2845"/>
    <n v="2"/>
    <n v="0"/>
    <n v="33.312400000000025"/>
  </r>
  <r>
    <n v="3590"/>
    <x v="1780"/>
    <x v="3"/>
    <x v="221"/>
    <d v="2014-12-01T00:00:00"/>
    <s v="Standard Class"/>
    <s v="FM-14290"/>
    <s v="Frank Merwin"/>
    <x v="3"/>
    <s v="United States"/>
    <s v="Richmond"/>
    <x v="0"/>
    <n v="40475"/>
    <x v="0"/>
    <s v="OFF-BI-10000546"/>
    <x v="1"/>
    <x v="8"/>
    <s v="Avery Durable Binders"/>
    <x v="709"/>
    <n v="1"/>
    <n v="0"/>
    <n v="1.4112"/>
  </r>
  <r>
    <n v="3591"/>
    <x v="1780"/>
    <x v="3"/>
    <x v="221"/>
    <d v="2014-12-01T00:00:00"/>
    <s v="Standard Class"/>
    <s v="FM-14290"/>
    <s v="Frank Merwin"/>
    <x v="3"/>
    <s v="United States"/>
    <s v="Richmond"/>
    <x v="0"/>
    <n v="40475"/>
    <x v="0"/>
    <s v="OFF-ST-10001526"/>
    <x v="1"/>
    <x v="4"/>
    <s v="Iceberg Mobile Mega Data/Printer Cart "/>
    <x v="2846"/>
    <n v="12"/>
    <n v="0"/>
    <n v="375.42959999999994"/>
  </r>
  <r>
    <n v="3592"/>
    <x v="1781"/>
    <x v="2"/>
    <x v="736"/>
    <d v="2011-12-15T00:00:00"/>
    <s v="Second Class"/>
    <s v="RA-19285"/>
    <s v="Ralph Arnett"/>
    <x v="1"/>
    <s v="United States"/>
    <s v="Houston"/>
    <x v="5"/>
    <n v="77070"/>
    <x v="2"/>
    <s v="OFF-SU-10001574"/>
    <x v="1"/>
    <x v="14"/>
    <s v="Acme Value Line Scissors"/>
    <x v="2847"/>
    <n v="1"/>
    <n v="0.2"/>
    <n v="0.36499999999999977"/>
  </r>
  <r>
    <n v="3593"/>
    <x v="1782"/>
    <x v="0"/>
    <x v="5"/>
    <d v="2013-12-08T00:00:00"/>
    <s v="Second Class"/>
    <s v="JG-15160"/>
    <s v="James Galang"/>
    <x v="1"/>
    <s v="United States"/>
    <s v="New York City"/>
    <x v="15"/>
    <n v="10024"/>
    <x v="3"/>
    <s v="OFF-ST-10002615"/>
    <x v="1"/>
    <x v="4"/>
    <s v="Dual Level, Single-Width Filing Carts"/>
    <x v="2848"/>
    <n v="3"/>
    <n v="0"/>
    <n v="120.94680000000001"/>
  </r>
  <r>
    <n v="3594"/>
    <x v="1783"/>
    <x v="0"/>
    <x v="108"/>
    <d v="2013-09-18T00:00:00"/>
    <s v="Standard Class"/>
    <s v="NZ-18565"/>
    <s v="Nick Zandusky"/>
    <x v="3"/>
    <s v="United States"/>
    <s v="Toledo"/>
    <x v="24"/>
    <n v="43615"/>
    <x v="3"/>
    <s v="OFF-BI-10001658"/>
    <x v="1"/>
    <x v="8"/>
    <s v="GBC Standard Therm-A-Bind Covers"/>
    <x v="2849"/>
    <n v="3"/>
    <n v="0.7"/>
    <n v="-17.942399999999992"/>
  </r>
  <r>
    <n v="3595"/>
    <x v="1783"/>
    <x v="0"/>
    <x v="108"/>
    <d v="2013-09-18T00:00:00"/>
    <s v="Standard Class"/>
    <s v="NZ-18565"/>
    <s v="Nick Zandusky"/>
    <x v="3"/>
    <s v="United States"/>
    <s v="Toledo"/>
    <x v="24"/>
    <n v="43615"/>
    <x v="3"/>
    <s v="OFF-ST-10002562"/>
    <x v="1"/>
    <x v="4"/>
    <s v="Staples"/>
    <x v="2850"/>
    <n v="5"/>
    <n v="0.2"/>
    <n v="3.7519999999999989"/>
  </r>
  <r>
    <n v="3596"/>
    <x v="1784"/>
    <x v="3"/>
    <x v="34"/>
    <d v="2014-12-16T00:00:00"/>
    <s v="Standard Class"/>
    <s v="KM-16225"/>
    <s v="Kalyca Meade"/>
    <x v="2"/>
    <s v="United States"/>
    <s v="Philadelphia"/>
    <x v="9"/>
    <n v="19143"/>
    <x v="3"/>
    <s v="OFF-AR-10004757"/>
    <x v="1"/>
    <x v="6"/>
    <s v="Crayola Colored Pencils"/>
    <x v="370"/>
    <n v="1"/>
    <n v="0.2"/>
    <n v="0.42639999999999978"/>
  </r>
  <r>
    <n v="3597"/>
    <x v="1785"/>
    <x v="2"/>
    <x v="340"/>
    <d v="2011-09-14T00:00:00"/>
    <s v="Second Class"/>
    <s v="LC-17140"/>
    <s v="Logan Currie"/>
    <x v="1"/>
    <s v="United States"/>
    <s v="Philadelphia"/>
    <x v="9"/>
    <n v="19140"/>
    <x v="3"/>
    <s v="OFF-PA-10000788"/>
    <x v="1"/>
    <x v="10"/>
    <s v="Xerox 210"/>
    <x v="12"/>
    <n v="3"/>
    <n v="0.2"/>
    <n v="5.4432"/>
  </r>
  <r>
    <n v="3598"/>
    <x v="1785"/>
    <x v="2"/>
    <x v="340"/>
    <d v="2011-09-14T00:00:00"/>
    <s v="Second Class"/>
    <s v="LC-17140"/>
    <s v="Logan Currie"/>
    <x v="1"/>
    <s v="United States"/>
    <s v="Philadelphia"/>
    <x v="9"/>
    <n v="19140"/>
    <x v="3"/>
    <s v="TEC-AC-10002134"/>
    <x v="2"/>
    <x v="11"/>
    <s v="Rosewill 107 Normal Keys USB Wired Standard Keyboard"/>
    <x v="2851"/>
    <n v="6"/>
    <n v="0.2"/>
    <n v="-4.852800000000002"/>
  </r>
  <r>
    <n v="3599"/>
    <x v="1785"/>
    <x v="2"/>
    <x v="340"/>
    <d v="2011-09-14T00:00:00"/>
    <s v="Second Class"/>
    <s v="LC-17140"/>
    <s v="Logan Currie"/>
    <x v="1"/>
    <s v="United States"/>
    <s v="Philadelphia"/>
    <x v="9"/>
    <n v="19140"/>
    <x v="3"/>
    <s v="FUR-FU-10002456"/>
    <x v="0"/>
    <x v="5"/>
    <s v="Master Caster Door Stop, Large Neon Orange"/>
    <x v="1133"/>
    <n v="3"/>
    <n v="0.2"/>
    <n v="5.023200000000001"/>
  </r>
  <r>
    <n v="3600"/>
    <x v="1785"/>
    <x v="2"/>
    <x v="340"/>
    <d v="2011-09-14T00:00:00"/>
    <s v="Second Class"/>
    <s v="LC-17140"/>
    <s v="Logan Currie"/>
    <x v="1"/>
    <s v="United States"/>
    <s v="Philadelphia"/>
    <x v="9"/>
    <n v="19140"/>
    <x v="3"/>
    <s v="TEC-PH-10002549"/>
    <x v="2"/>
    <x v="7"/>
    <s v="Polycom SoundPoint IP 450 VoIP phone"/>
    <x v="2852"/>
    <n v="1"/>
    <n v="0.4"/>
    <n v="-31.620400000000004"/>
  </r>
  <r>
    <n v="3601"/>
    <x v="1786"/>
    <x v="3"/>
    <x v="335"/>
    <d v="2014-07-01T00:00:00"/>
    <s v="Standard Class"/>
    <s v="NP-18700"/>
    <s v="Nora Preis"/>
    <x v="1"/>
    <s v="United States"/>
    <s v="Denver"/>
    <x v="22"/>
    <n v="80219"/>
    <x v="1"/>
    <s v="TEC-AC-10001990"/>
    <x v="2"/>
    <x v="11"/>
    <s v="Kensington Orbit Wireless Mobile Trackball for PC and Mac"/>
    <x v="1074"/>
    <n v="9"/>
    <n v="0.2"/>
    <n v="64.789199999999951"/>
  </r>
  <r>
    <n v="3602"/>
    <x v="1787"/>
    <x v="2"/>
    <x v="664"/>
    <d v="2011-11-24T00:00:00"/>
    <s v="Standard Class"/>
    <s v="RB-19330"/>
    <s v="Randy Bradley"/>
    <x v="1"/>
    <s v="United States"/>
    <s v="Philadelphia"/>
    <x v="9"/>
    <n v="19143"/>
    <x v="3"/>
    <s v="OFF-PA-10002137"/>
    <x v="1"/>
    <x v="10"/>
    <s v="Southworth 100% Résumé Paper, 24lb."/>
    <x v="2853"/>
    <n v="2"/>
    <n v="0.2"/>
    <n v="3.8899999999999988"/>
  </r>
  <r>
    <n v="3603"/>
    <x v="1787"/>
    <x v="2"/>
    <x v="664"/>
    <d v="2011-11-24T00:00:00"/>
    <s v="Standard Class"/>
    <s v="RB-19330"/>
    <s v="Randy Bradley"/>
    <x v="1"/>
    <s v="United States"/>
    <s v="Philadelphia"/>
    <x v="9"/>
    <n v="19143"/>
    <x v="3"/>
    <s v="FUR-CH-10004997"/>
    <x v="0"/>
    <x v="1"/>
    <s v="Hon Every-Day Series Multi-Task Chairs"/>
    <x v="2854"/>
    <n v="5"/>
    <n v="0.3"/>
    <n v="-93.989999999999952"/>
  </r>
  <r>
    <n v="3604"/>
    <x v="1788"/>
    <x v="3"/>
    <x v="170"/>
    <d v="2014-08-28T00:00:00"/>
    <s v="Standard Class"/>
    <s v="TH-21550"/>
    <s v="Tracy Hopkins"/>
    <x v="3"/>
    <s v="United States"/>
    <s v="Columbia"/>
    <x v="39"/>
    <n v="21044"/>
    <x v="3"/>
    <s v="OFF-PA-10000357"/>
    <x v="1"/>
    <x v="10"/>
    <s v="Xerox 1888"/>
    <x v="1959"/>
    <n v="5"/>
    <n v="0"/>
    <n v="133.15199999999999"/>
  </r>
  <r>
    <n v="3605"/>
    <x v="1788"/>
    <x v="3"/>
    <x v="170"/>
    <d v="2014-08-28T00:00:00"/>
    <s v="Standard Class"/>
    <s v="TH-21550"/>
    <s v="Tracy Hopkins"/>
    <x v="3"/>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3"/>
    <s v="United States"/>
    <s v="Columbia"/>
    <x v="39"/>
    <n v="21044"/>
    <x v="3"/>
    <s v="FUR-FU-10004960"/>
    <x v="0"/>
    <x v="5"/>
    <s v="Seth Thomas 12&quot; Clock w/ Goldtone Case"/>
    <x v="2856"/>
    <n v="4"/>
    <n v="0"/>
    <n v="31.252800000000001"/>
  </r>
  <r>
    <n v="3607"/>
    <x v="1789"/>
    <x v="0"/>
    <x v="299"/>
    <d v="2013-03-17T00:00:00"/>
    <s v="Second Class"/>
    <s v="CK-12595"/>
    <s v="Clytie Kelty"/>
    <x v="1"/>
    <s v="United States"/>
    <s v="New York City"/>
    <x v="15"/>
    <n v="10024"/>
    <x v="3"/>
    <s v="OFF-EN-10001099"/>
    <x v="1"/>
    <x v="12"/>
    <s v="Staples"/>
    <x v="1624"/>
    <n v="3"/>
    <n v="0"/>
    <n v="13.496399999999998"/>
  </r>
  <r>
    <n v="3608"/>
    <x v="1790"/>
    <x v="2"/>
    <x v="865"/>
    <d v="2011-09-28T00:00:00"/>
    <s v="Second Class"/>
    <s v="ST-20530"/>
    <s v="Shui Tom"/>
    <x v="1"/>
    <s v="United States"/>
    <s v="New York City"/>
    <x v="15"/>
    <n v="10035"/>
    <x v="3"/>
    <s v="OFF-BI-10002026"/>
    <x v="1"/>
    <x v="8"/>
    <s v="Avery Arch Ring Binders"/>
    <x v="2857"/>
    <n v="3"/>
    <n v="0.2"/>
    <n v="47.060999999999993"/>
  </r>
  <r>
    <n v="3609"/>
    <x v="1791"/>
    <x v="2"/>
    <x v="582"/>
    <d v="2011-05-03T00:00:00"/>
    <s v="Standard Class"/>
    <s v="GB-14530"/>
    <s v="George Bell"/>
    <x v="2"/>
    <s v="United States"/>
    <s v="Newark"/>
    <x v="24"/>
    <n v="43055"/>
    <x v="3"/>
    <s v="OFF-LA-10001613"/>
    <x v="1"/>
    <x v="2"/>
    <s v="Avery File Folder Labels"/>
    <x v="2789"/>
    <n v="3"/>
    <n v="0.2"/>
    <n v="2.5056000000000003"/>
  </r>
  <r>
    <n v="3610"/>
    <x v="1791"/>
    <x v="2"/>
    <x v="582"/>
    <d v="2011-05-03T00:00:00"/>
    <s v="Standard Class"/>
    <s v="GB-14530"/>
    <s v="George Bell"/>
    <x v="2"/>
    <s v="United States"/>
    <s v="Newark"/>
    <x v="24"/>
    <n v="43055"/>
    <x v="3"/>
    <s v="OFF-ST-10002214"/>
    <x v="1"/>
    <x v="4"/>
    <s v="X-Rack File for Hanging Folders"/>
    <x v="2858"/>
    <n v="3"/>
    <n v="0.2"/>
    <n v="2.0321999999999987"/>
  </r>
  <r>
    <n v="3611"/>
    <x v="1791"/>
    <x v="2"/>
    <x v="582"/>
    <d v="2011-05-03T00:00:00"/>
    <s v="Standard Class"/>
    <s v="GB-14530"/>
    <s v="George Bell"/>
    <x v="2"/>
    <s v="United States"/>
    <s v="Newark"/>
    <x v="24"/>
    <n v="43055"/>
    <x v="3"/>
    <s v="OFF-ST-10001128"/>
    <x v="1"/>
    <x v="4"/>
    <s v="Carina Mini System Audio Rack, Model AR050B"/>
    <x v="2859"/>
    <n v="2"/>
    <n v="0.2"/>
    <n v="-37.733199999999989"/>
  </r>
  <r>
    <n v="3612"/>
    <x v="1792"/>
    <x v="0"/>
    <x v="896"/>
    <d v="2013-12-02T00:00:00"/>
    <s v="Second Class"/>
    <s v="NC-18535"/>
    <s v="Nick Crebassa"/>
    <x v="2"/>
    <s v="United States"/>
    <s v="Dallas"/>
    <x v="5"/>
    <n v="75217"/>
    <x v="2"/>
    <s v="TEC-AC-10004864"/>
    <x v="2"/>
    <x v="11"/>
    <s v="Memorex Micro Travel Drive 32 GB"/>
    <x v="2860"/>
    <n v="2"/>
    <n v="0.2"/>
    <n v="16.794600000000003"/>
  </r>
  <r>
    <n v="3613"/>
    <x v="1793"/>
    <x v="1"/>
    <x v="155"/>
    <d v="2012-12-08T00:00:00"/>
    <s v="Standard Class"/>
    <s v="AB-10255"/>
    <s v="Alejandro Ballentine"/>
    <x v="3"/>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3"/>
    <s v="United States"/>
    <s v="Philadelphia"/>
    <x v="9"/>
    <n v="19134"/>
    <x v="3"/>
    <s v="TEC-AC-10000171"/>
    <x v="2"/>
    <x v="11"/>
    <s v="Verbatim 25 GB 6x Blu-ray Single Layer Recordable Disc, 25/Pack"/>
    <x v="2862"/>
    <n v="2"/>
    <n v="0.2"/>
    <n v="10.5754"/>
  </r>
  <r>
    <n v="3615"/>
    <x v="1794"/>
    <x v="3"/>
    <x v="123"/>
    <d v="2014-11-22T00:00:00"/>
    <s v="First Class"/>
    <s v="SC-20770"/>
    <s v="Stewart Carmichael"/>
    <x v="2"/>
    <s v="United States"/>
    <s v="San Antonio"/>
    <x v="5"/>
    <n v="78207"/>
    <x v="2"/>
    <s v="FUR-TA-10002622"/>
    <x v="0"/>
    <x v="3"/>
    <s v="Bush Andora Conference Table, Maple/Graphite Gray Finish"/>
    <x v="2863"/>
    <n v="6"/>
    <n v="0.3"/>
    <n v="-71.811599999999999"/>
  </r>
  <r>
    <n v="3616"/>
    <x v="1794"/>
    <x v="3"/>
    <x v="123"/>
    <d v="2014-11-22T00:00:00"/>
    <s v="First Class"/>
    <s v="SC-20770"/>
    <s v="Stewart Carmichael"/>
    <x v="2"/>
    <s v="United States"/>
    <s v="San Antonio"/>
    <x v="5"/>
    <n v="78207"/>
    <x v="2"/>
    <s v="OFF-AR-10001915"/>
    <x v="1"/>
    <x v="6"/>
    <s v="Peel-Off China Markers"/>
    <x v="2864"/>
    <n v="4"/>
    <n v="0.2"/>
    <n v="8.7384000000000022"/>
  </r>
  <r>
    <n v="3617"/>
    <x v="1795"/>
    <x v="0"/>
    <x v="64"/>
    <d v="2013-09-10T00:00:00"/>
    <s v="Standard Class"/>
    <s v="JC-15340"/>
    <s v="Jasper Cacioppo"/>
    <x v="1"/>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1"/>
    <s v="United States"/>
    <s v="Los Angeles"/>
    <x v="1"/>
    <n v="90004"/>
    <x v="1"/>
    <s v="OFF-BI-10004632"/>
    <x v="1"/>
    <x v="8"/>
    <s v="Ibico Hi-Tech Manual Binding System"/>
    <x v="1638"/>
    <n v="2"/>
    <n v="0.2"/>
    <n v="152.49499999999998"/>
  </r>
  <r>
    <n v="3619"/>
    <x v="1796"/>
    <x v="3"/>
    <x v="507"/>
    <d v="2014-09-09T00:00:00"/>
    <s v="Standard Class"/>
    <s v="RA-19285"/>
    <s v="Ralph Arnett"/>
    <x v="1"/>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1"/>
    <s v="United States"/>
    <s v="Los Angeles"/>
    <x v="1"/>
    <n v="90004"/>
    <x v="1"/>
    <s v="OFF-ST-10002974"/>
    <x v="1"/>
    <x v="4"/>
    <s v="Trav-L-File Heavy-Duty Shuttle II, Black"/>
    <x v="2867"/>
    <n v="5"/>
    <n v="0"/>
    <n v="65.35499999999999"/>
  </r>
  <r>
    <n v="3621"/>
    <x v="1797"/>
    <x v="0"/>
    <x v="897"/>
    <d v="2013-09-30T00:00:00"/>
    <s v="Standard Class"/>
    <s v="SH-19975"/>
    <s v="Sally Hughsby"/>
    <x v="2"/>
    <s v="United States"/>
    <s v="Smyrna"/>
    <x v="18"/>
    <n v="37167"/>
    <x v="0"/>
    <s v="OFF-AR-10003727"/>
    <x v="1"/>
    <x v="6"/>
    <s v="Berol Giant Pencil Sharpener"/>
    <x v="2868"/>
    <n v="3"/>
    <n v="0.2"/>
    <n v="4.5872999999999937"/>
  </r>
  <r>
    <n v="3622"/>
    <x v="1797"/>
    <x v="0"/>
    <x v="897"/>
    <d v="2013-09-30T00:00:00"/>
    <s v="Standard Class"/>
    <s v="SH-19975"/>
    <s v="Sally Hughsby"/>
    <x v="2"/>
    <s v="United States"/>
    <s v="Smyrna"/>
    <x v="18"/>
    <n v="37167"/>
    <x v="0"/>
    <s v="TEC-PH-10004071"/>
    <x v="2"/>
    <x v="7"/>
    <s v="PayAnywhere Card Reader"/>
    <x v="2869"/>
    <n v="8"/>
    <n v="0.2"/>
    <n v="5.5944000000000003"/>
  </r>
  <r>
    <n v="3623"/>
    <x v="1798"/>
    <x v="2"/>
    <x v="80"/>
    <d v="2011-09-19T00:00:00"/>
    <s v="Standard Class"/>
    <s v="JC-15775"/>
    <s v="John Castell"/>
    <x v="1"/>
    <s v="United States"/>
    <s v="Macon"/>
    <x v="32"/>
    <n v="31204"/>
    <x v="0"/>
    <s v="FUR-FU-10002878"/>
    <x v="0"/>
    <x v="5"/>
    <s v="Seth Thomas 14&quot; Day/Date Wall Clock"/>
    <x v="2870"/>
    <n v="5"/>
    <n v="0"/>
    <n v="52.688000000000002"/>
  </r>
  <r>
    <n v="3624"/>
    <x v="1798"/>
    <x v="2"/>
    <x v="80"/>
    <d v="2011-09-19T00:00:00"/>
    <s v="Standard Class"/>
    <s v="JC-15775"/>
    <s v="John Castell"/>
    <x v="1"/>
    <s v="United States"/>
    <s v="Macon"/>
    <x v="32"/>
    <n v="31204"/>
    <x v="0"/>
    <s v="OFF-BI-10001890"/>
    <x v="1"/>
    <x v="8"/>
    <s v="Avery Poly Binder Pockets"/>
    <x v="181"/>
    <n v="2"/>
    <n v="0"/>
    <n v="3.4367999999999999"/>
  </r>
  <r>
    <n v="3625"/>
    <x v="1799"/>
    <x v="3"/>
    <x v="240"/>
    <d v="2014-05-22T00:00:00"/>
    <s v="Second Class"/>
    <s v="BC-11125"/>
    <s v="Becky Castell"/>
    <x v="3"/>
    <s v="United States"/>
    <s v="San Francisco"/>
    <x v="1"/>
    <n v="94109"/>
    <x v="1"/>
    <s v="FUR-CH-10002647"/>
    <x v="0"/>
    <x v="1"/>
    <s v="Situations Contoured Folding Chairs, 4/Set"/>
    <x v="2871"/>
    <n v="12"/>
    <n v="0.2"/>
    <n v="42.588000000000022"/>
  </r>
  <r>
    <n v="3626"/>
    <x v="1799"/>
    <x v="3"/>
    <x v="240"/>
    <d v="2014-05-22T00:00:00"/>
    <s v="Second Class"/>
    <s v="BC-11125"/>
    <s v="Becky Castell"/>
    <x v="3"/>
    <s v="United States"/>
    <s v="San Francisco"/>
    <x v="1"/>
    <n v="94109"/>
    <x v="1"/>
    <s v="OFF-AR-10001315"/>
    <x v="1"/>
    <x v="6"/>
    <s v="Newell 310"/>
    <x v="2872"/>
    <n v="2"/>
    <n v="0"/>
    <n v="1.0207999999999999"/>
  </r>
  <r>
    <n v="3627"/>
    <x v="1799"/>
    <x v="3"/>
    <x v="240"/>
    <d v="2014-05-22T00:00:00"/>
    <s v="Second Class"/>
    <s v="BC-11125"/>
    <s v="Becky Castell"/>
    <x v="3"/>
    <s v="United States"/>
    <s v="San Francisco"/>
    <x v="1"/>
    <n v="94109"/>
    <x v="1"/>
    <s v="OFF-AR-10000122"/>
    <x v="1"/>
    <x v="6"/>
    <s v="Newell 314"/>
    <x v="2271"/>
    <n v="1"/>
    <n v="0"/>
    <n v="1.3949999999999996"/>
  </r>
  <r>
    <n v="3628"/>
    <x v="1799"/>
    <x v="3"/>
    <x v="240"/>
    <d v="2014-05-22T00:00:00"/>
    <s v="Second Class"/>
    <s v="BC-11125"/>
    <s v="Becky Castell"/>
    <x v="3"/>
    <s v="United States"/>
    <s v="San Francisco"/>
    <x v="1"/>
    <n v="94109"/>
    <x v="1"/>
    <s v="TEC-AC-10001465"/>
    <x v="2"/>
    <x v="11"/>
    <s v="SanDisk Cruzer 64 GB USB Flash Drive"/>
    <x v="2873"/>
    <n v="1"/>
    <n v="0"/>
    <n v="10.895999999999997"/>
  </r>
  <r>
    <n v="3629"/>
    <x v="1800"/>
    <x v="2"/>
    <x v="128"/>
    <d v="2011-08-13T00:00:00"/>
    <s v="Standard Class"/>
    <s v="JH-15985"/>
    <s v="Joseph Holt"/>
    <x v="1"/>
    <s v="United States"/>
    <s v="Seattle"/>
    <x v="4"/>
    <n v="98103"/>
    <x v="1"/>
    <s v="OFF-BI-10004600"/>
    <x v="1"/>
    <x v="8"/>
    <s v="Ibico Ibimaster 300 Manual Binding System"/>
    <x v="2874"/>
    <n v="7"/>
    <n v="0.2"/>
    <n v="643.98249999999996"/>
  </r>
  <r>
    <n v="3630"/>
    <x v="1801"/>
    <x v="3"/>
    <x v="200"/>
    <d v="2014-12-01T00:00:00"/>
    <s v="Standard Class"/>
    <s v="CC-12610"/>
    <s v="Corey Catlett"/>
    <x v="2"/>
    <s v="United States"/>
    <s v="Columbus"/>
    <x v="24"/>
    <n v="43229"/>
    <x v="3"/>
    <s v="OFF-AP-10002082"/>
    <x v="1"/>
    <x v="9"/>
    <s v="Holmes HEPA Air Purifier"/>
    <x v="2464"/>
    <n v="3"/>
    <n v="0.2"/>
    <n v="9.8009999999999984"/>
  </r>
  <r>
    <n v="3631"/>
    <x v="1801"/>
    <x v="3"/>
    <x v="200"/>
    <d v="2014-12-01T00:00:00"/>
    <s v="Standard Class"/>
    <s v="CC-12610"/>
    <s v="Corey Catlett"/>
    <x v="2"/>
    <s v="United States"/>
    <s v="Columbus"/>
    <x v="24"/>
    <n v="43229"/>
    <x v="3"/>
    <s v="OFF-AP-10004708"/>
    <x v="1"/>
    <x v="9"/>
    <s v="Fellowes Superior 10 Outlet Split Surge Protector"/>
    <x v="2875"/>
    <n v="7"/>
    <n v="0.2"/>
    <n v="23.977799999999988"/>
  </r>
  <r>
    <n v="3632"/>
    <x v="1802"/>
    <x v="3"/>
    <x v="898"/>
    <d v="2014-05-09T00:00:00"/>
    <s v="Second Class"/>
    <s v="DB-12970"/>
    <s v="Darren Budd"/>
    <x v="2"/>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2"/>
    <s v="United States"/>
    <s v="Los Angeles"/>
    <x v="1"/>
    <n v="90004"/>
    <x v="1"/>
    <s v="OFF-ST-10000025"/>
    <x v="1"/>
    <x v="4"/>
    <s v="Fellowes Stor/Drawer Steel Plus Storage Drawers"/>
    <x v="2877"/>
    <n v="8"/>
    <n v="0"/>
    <n v="45.80639999999994"/>
  </r>
  <r>
    <n v="3634"/>
    <x v="1803"/>
    <x v="0"/>
    <x v="338"/>
    <d v="2013-11-15T00:00:00"/>
    <s v="Standard Class"/>
    <s v="PP-18955"/>
    <s v="Paul Prost"/>
    <x v="3"/>
    <s v="United States"/>
    <s v="Springfield"/>
    <x v="24"/>
    <n v="45503"/>
    <x v="3"/>
    <s v="OFF-LA-10001613"/>
    <x v="1"/>
    <x v="2"/>
    <s v="Avery File Folder Labels"/>
    <x v="2145"/>
    <n v="4"/>
    <n v="0.2"/>
    <n v="3.3408000000000002"/>
  </r>
  <r>
    <n v="3635"/>
    <x v="1803"/>
    <x v="0"/>
    <x v="338"/>
    <d v="2013-11-15T00:00:00"/>
    <s v="Standard Class"/>
    <s v="PP-18955"/>
    <s v="Paul Prost"/>
    <x v="3"/>
    <s v="United States"/>
    <s v="Springfield"/>
    <x v="24"/>
    <n v="45503"/>
    <x v="3"/>
    <s v="TEC-PH-10000376"/>
    <x v="2"/>
    <x v="7"/>
    <s v="Square Credit Card Reader"/>
    <x v="2878"/>
    <n v="7"/>
    <n v="0.4"/>
    <n v="-9.7901999999999987"/>
  </r>
  <r>
    <n v="3636"/>
    <x v="1803"/>
    <x v="0"/>
    <x v="338"/>
    <d v="2013-11-15T00:00:00"/>
    <s v="Standard Class"/>
    <s v="PP-18955"/>
    <s v="Paul Prost"/>
    <x v="3"/>
    <s v="United States"/>
    <s v="Springfield"/>
    <x v="24"/>
    <n v="45503"/>
    <x v="3"/>
    <s v="OFF-PA-10004039"/>
    <x v="1"/>
    <x v="10"/>
    <s v="Xerox 1882"/>
    <x v="2879"/>
    <n v="2"/>
    <n v="0.2"/>
    <n v="32.468400000000003"/>
  </r>
  <r>
    <n v="3637"/>
    <x v="1803"/>
    <x v="0"/>
    <x v="338"/>
    <d v="2013-11-15T00:00:00"/>
    <s v="Standard Class"/>
    <s v="PP-18955"/>
    <s v="Paul Prost"/>
    <x v="3"/>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3"/>
    <s v="United States"/>
    <s v="Springfield"/>
    <x v="24"/>
    <n v="45503"/>
    <x v="3"/>
    <s v="OFF-AP-10002457"/>
    <x v="1"/>
    <x v="9"/>
    <s v="Eureka The Boss Plus 12-Amp Hard Box Upright Vacuum, Red"/>
    <x v="2881"/>
    <n v="4"/>
    <n v="0.2"/>
    <n v="29.301999999999978"/>
  </r>
  <r>
    <n v="3639"/>
    <x v="1803"/>
    <x v="0"/>
    <x v="338"/>
    <d v="2013-11-15T00:00:00"/>
    <s v="Standard Class"/>
    <s v="PP-18955"/>
    <s v="Paul Prost"/>
    <x v="3"/>
    <s v="United States"/>
    <s v="Springfield"/>
    <x v="24"/>
    <n v="45503"/>
    <x v="3"/>
    <s v="FUR-FU-10000758"/>
    <x v="0"/>
    <x v="5"/>
    <s v="DAX Natural Wood-Tone Poster Frame"/>
    <x v="2882"/>
    <n v="7"/>
    <n v="0.2"/>
    <n v="29.657599999999988"/>
  </r>
  <r>
    <n v="3640"/>
    <x v="1803"/>
    <x v="0"/>
    <x v="338"/>
    <d v="2013-11-15T00:00:00"/>
    <s v="Standard Class"/>
    <s v="PP-18955"/>
    <s v="Paul Prost"/>
    <x v="3"/>
    <s v="United States"/>
    <s v="Springfield"/>
    <x v="24"/>
    <n v="45503"/>
    <x v="3"/>
    <s v="OFF-PA-10000682"/>
    <x v="1"/>
    <x v="10"/>
    <s v="Xerox 1924"/>
    <x v="701"/>
    <n v="1"/>
    <n v="0.2"/>
    <n v="1.6762000000000001"/>
  </r>
  <r>
    <n v="3641"/>
    <x v="1803"/>
    <x v="0"/>
    <x v="338"/>
    <d v="2013-11-15T00:00:00"/>
    <s v="Standard Class"/>
    <s v="PP-18955"/>
    <s v="Paul Prost"/>
    <x v="3"/>
    <s v="United States"/>
    <s v="Springfield"/>
    <x v="24"/>
    <n v="45503"/>
    <x v="3"/>
    <s v="TEC-AC-10002550"/>
    <x v="2"/>
    <x v="11"/>
    <s v="Memorex 25GB 6X Branded Blu-Ray Recordable Disc, 30/Pack"/>
    <x v="2883"/>
    <n v="7"/>
    <n v="0.2"/>
    <n v="-29.074500000000008"/>
  </r>
  <r>
    <n v="3642"/>
    <x v="1803"/>
    <x v="0"/>
    <x v="338"/>
    <d v="2013-11-15T00:00:00"/>
    <s v="Standard Class"/>
    <s v="PP-18955"/>
    <s v="Paul Prost"/>
    <x v="3"/>
    <s v="United States"/>
    <s v="Springfield"/>
    <x v="24"/>
    <n v="45503"/>
    <x v="3"/>
    <s v="OFF-BI-10002082"/>
    <x v="1"/>
    <x v="8"/>
    <s v="GBC Twin Loop Wire Binding Elements"/>
    <x v="2884"/>
    <n v="7"/>
    <n v="0.7"/>
    <n v="-46.591999999999999"/>
  </r>
  <r>
    <n v="3643"/>
    <x v="1804"/>
    <x v="2"/>
    <x v="414"/>
    <d v="2011-12-23T00:00:00"/>
    <s v="Second Class"/>
    <s v="MC-17845"/>
    <s v="Michael Chen"/>
    <x v="1"/>
    <s v="United States"/>
    <s v="Los Angeles"/>
    <x v="1"/>
    <n v="90008"/>
    <x v="1"/>
    <s v="OFF-BI-10004632"/>
    <x v="1"/>
    <x v="8"/>
    <s v="Ibico Hi-Tech Manual Binding System"/>
    <x v="1638"/>
    <n v="2"/>
    <n v="0.2"/>
    <n v="152.49499999999998"/>
  </r>
  <r>
    <n v="3644"/>
    <x v="1804"/>
    <x v="2"/>
    <x v="414"/>
    <d v="2011-12-23T00:00:00"/>
    <s v="Second Class"/>
    <s v="MC-17845"/>
    <s v="Michael Chen"/>
    <x v="1"/>
    <s v="United States"/>
    <s v="Los Angeles"/>
    <x v="1"/>
    <n v="90008"/>
    <x v="1"/>
    <s v="OFF-AR-10001725"/>
    <x v="1"/>
    <x v="6"/>
    <s v="Boston Home &amp; Office Model 2000 Electric Pencil Sharpeners"/>
    <x v="2885"/>
    <n v="2"/>
    <n v="0"/>
    <n v="12.298000000000002"/>
  </r>
  <r>
    <n v="3645"/>
    <x v="1804"/>
    <x v="2"/>
    <x v="414"/>
    <d v="2011-12-23T00:00:00"/>
    <s v="Second Class"/>
    <s v="MC-17845"/>
    <s v="Michael Chen"/>
    <x v="1"/>
    <s v="United States"/>
    <s v="Los Angeles"/>
    <x v="1"/>
    <n v="90008"/>
    <x v="1"/>
    <s v="OFF-AR-10004269"/>
    <x v="1"/>
    <x v="6"/>
    <s v="Newell 31"/>
    <x v="1531"/>
    <n v="1"/>
    <n v="0"/>
    <n v="1.1564000000000001"/>
  </r>
  <r>
    <n v="3646"/>
    <x v="1804"/>
    <x v="2"/>
    <x v="414"/>
    <d v="2011-12-23T00:00:00"/>
    <s v="Second Class"/>
    <s v="MC-17845"/>
    <s v="Michael Chen"/>
    <x v="1"/>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3"/>
    <s v="United States"/>
    <s v="Los Angeles"/>
    <x v="1"/>
    <n v="90045"/>
    <x v="1"/>
    <s v="OFF-PA-10002195"/>
    <x v="1"/>
    <x v="10"/>
    <s v="Xerox 1966"/>
    <x v="90"/>
    <n v="1"/>
    <n v="0"/>
    <n v="3.1752000000000002"/>
  </r>
  <r>
    <n v="3648"/>
    <x v="1805"/>
    <x v="2"/>
    <x v="739"/>
    <d v="2011-07-27T00:00:00"/>
    <s v="Second Class"/>
    <s v="VF-21715"/>
    <s v="Vicky Freymann"/>
    <x v="3"/>
    <s v="United States"/>
    <s v="Los Angeles"/>
    <x v="1"/>
    <n v="90045"/>
    <x v="1"/>
    <s v="OFF-SU-10002522"/>
    <x v="1"/>
    <x v="14"/>
    <s v="Acme Kleen Earth Office Shears"/>
    <x v="2887"/>
    <n v="4"/>
    <n v="0"/>
    <n v="4.5007999999999981"/>
  </r>
  <r>
    <n v="3649"/>
    <x v="1806"/>
    <x v="1"/>
    <x v="6"/>
    <d v="2012-11-27T00:00:00"/>
    <s v="Standard Class"/>
    <s v="MC-17275"/>
    <s v="Marc Crier"/>
    <x v="1"/>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1"/>
    <s v="United States"/>
    <s v="Memphis"/>
    <x v="18"/>
    <n v="38109"/>
    <x v="0"/>
    <s v="OFF-FA-10004854"/>
    <x v="1"/>
    <x v="13"/>
    <s v="Vinyl Coated Wire Paper Clips in Organizer Box, 800/Box"/>
    <x v="2888"/>
    <n v="6"/>
    <n v="0.2"/>
    <n v="18.597599999999993"/>
  </r>
  <r>
    <n v="3651"/>
    <x v="1807"/>
    <x v="3"/>
    <x v="34"/>
    <d v="2014-12-12T00:00:00"/>
    <s v="Second Class"/>
    <s v="DB-13210"/>
    <s v="Dean Braden"/>
    <x v="1"/>
    <s v="United States"/>
    <s v="Detroit"/>
    <x v="12"/>
    <n v="48234"/>
    <x v="2"/>
    <s v="TEC-AC-10004859"/>
    <x v="2"/>
    <x v="11"/>
    <s v="Maxell Pro 80 Minute CD-R, 10/Pack"/>
    <x v="2889"/>
    <n v="6"/>
    <n v="0"/>
    <n v="41.952000000000005"/>
  </r>
  <r>
    <n v="3652"/>
    <x v="1807"/>
    <x v="3"/>
    <x v="34"/>
    <d v="2014-12-12T00:00:00"/>
    <s v="Second Class"/>
    <s v="DB-13210"/>
    <s v="Dean Braden"/>
    <x v="1"/>
    <s v="United States"/>
    <s v="Detroit"/>
    <x v="12"/>
    <n v="48234"/>
    <x v="2"/>
    <s v="OFF-AR-10001860"/>
    <x v="1"/>
    <x v="6"/>
    <s v="BIC Liqua Brite Liner"/>
    <x v="2890"/>
    <n v="5"/>
    <n v="0"/>
    <n v="12.492000000000001"/>
  </r>
  <r>
    <n v="3653"/>
    <x v="1807"/>
    <x v="3"/>
    <x v="34"/>
    <d v="2014-12-12T00:00:00"/>
    <s v="Second Class"/>
    <s v="DB-13210"/>
    <s v="Dean Braden"/>
    <x v="1"/>
    <s v="United States"/>
    <s v="Detroit"/>
    <x v="12"/>
    <n v="48234"/>
    <x v="2"/>
    <s v="OFF-BI-10001636"/>
    <x v="1"/>
    <x v="8"/>
    <s v="Ibico Plastic and Wire Spiral Binding Combs"/>
    <x v="2891"/>
    <n v="4"/>
    <n v="0"/>
    <n v="15.511199999999999"/>
  </r>
  <r>
    <n v="3654"/>
    <x v="1807"/>
    <x v="3"/>
    <x v="34"/>
    <d v="2014-12-12T00:00:00"/>
    <s v="Second Class"/>
    <s v="DB-13210"/>
    <s v="Dean Braden"/>
    <x v="1"/>
    <s v="United States"/>
    <s v="Detroit"/>
    <x v="12"/>
    <n v="48234"/>
    <x v="2"/>
    <s v="OFF-PA-10000349"/>
    <x v="1"/>
    <x v="10"/>
    <s v="Staples"/>
    <x v="1830"/>
    <n v="3"/>
    <n v="0"/>
    <n v="7.0218000000000007"/>
  </r>
  <r>
    <n v="3655"/>
    <x v="1808"/>
    <x v="3"/>
    <x v="515"/>
    <d v="2014-09-06T00:00:00"/>
    <s v="Standard Class"/>
    <s v="AJ-10945"/>
    <s v="Ashley Jarboe"/>
    <x v="1"/>
    <s v="United States"/>
    <s v="Lawrence"/>
    <x v="14"/>
    <n v="46226"/>
    <x v="2"/>
    <s v="OFF-AP-10002439"/>
    <x v="1"/>
    <x v="9"/>
    <s v="Tripp Lite Isotel 8 Ultra 8 Outlet Metal Surge"/>
    <x v="2892"/>
    <n v="9"/>
    <n v="0"/>
    <n v="166.06979999999999"/>
  </r>
  <r>
    <n v="3656"/>
    <x v="1809"/>
    <x v="3"/>
    <x v="558"/>
    <d v="2014-05-01T00:00:00"/>
    <s v="Standard Class"/>
    <s v="CP-12340"/>
    <s v="Christine Phan"/>
    <x v="2"/>
    <s v="United States"/>
    <s v="Jacksonville"/>
    <x v="2"/>
    <n v="32216"/>
    <x v="0"/>
    <s v="OFF-ST-10001370"/>
    <x v="1"/>
    <x v="4"/>
    <s v="Sensible Storage WireTech Storage Systems"/>
    <x v="394"/>
    <n v="2"/>
    <n v="0.2"/>
    <n v="-21.294000000000018"/>
  </r>
  <r>
    <n v="3657"/>
    <x v="1810"/>
    <x v="3"/>
    <x v="565"/>
    <d v="2014-09-15T00:00:00"/>
    <s v="Standard Class"/>
    <s v="DB-13555"/>
    <s v="Dorothy Badders"/>
    <x v="2"/>
    <s v="United States"/>
    <s v="Dublin"/>
    <x v="24"/>
    <n v="43017"/>
    <x v="3"/>
    <s v="TEC-AC-10002558"/>
    <x v="2"/>
    <x v="11"/>
    <s v="Imation Swivel Flash Drive USB flash drive - 8 GB"/>
    <x v="2893"/>
    <n v="1"/>
    <n v="0.2"/>
    <n v="1.7054999999999998"/>
  </r>
  <r>
    <n v="3658"/>
    <x v="1811"/>
    <x v="1"/>
    <x v="899"/>
    <d v="2012-03-17T00:00:00"/>
    <s v="Standard Class"/>
    <s v="EB-13750"/>
    <s v="Edward Becker"/>
    <x v="2"/>
    <s v="United States"/>
    <s v="Plantation"/>
    <x v="2"/>
    <n v="33317"/>
    <x v="0"/>
    <s v="OFF-EN-10004030"/>
    <x v="1"/>
    <x v="12"/>
    <s v="Convenience Packs of Business Envelopes"/>
    <x v="2894"/>
    <n v="3"/>
    <n v="0.2"/>
    <n v="2.9322000000000004"/>
  </r>
  <r>
    <n v="3659"/>
    <x v="1811"/>
    <x v="1"/>
    <x v="899"/>
    <d v="2012-03-17T00:00:00"/>
    <s v="Standard Class"/>
    <s v="EB-13750"/>
    <s v="Edward Becker"/>
    <x v="2"/>
    <s v="United States"/>
    <s v="Plantation"/>
    <x v="2"/>
    <n v="33317"/>
    <x v="0"/>
    <s v="FUR-FU-10003194"/>
    <x v="0"/>
    <x v="5"/>
    <s v="Eldon Expressions Desk Accessory, Wood Pencil Holder, Oak"/>
    <x v="2895"/>
    <n v="4"/>
    <n v="0.2"/>
    <n v="3.8599999999999977"/>
  </r>
  <r>
    <n v="3660"/>
    <x v="1811"/>
    <x v="1"/>
    <x v="899"/>
    <d v="2012-03-17T00:00:00"/>
    <s v="Standard Class"/>
    <s v="EB-13750"/>
    <s v="Edward Becker"/>
    <x v="2"/>
    <s v="United States"/>
    <s v="Plantation"/>
    <x v="2"/>
    <n v="33317"/>
    <x v="0"/>
    <s v="FUR-FU-10001731"/>
    <x v="0"/>
    <x v="5"/>
    <s v="Acrylic Self-Standing Desk Frames"/>
    <x v="1697"/>
    <n v="3"/>
    <n v="0.2"/>
    <n v="1.4418"/>
  </r>
  <r>
    <n v="3661"/>
    <x v="1812"/>
    <x v="0"/>
    <x v="427"/>
    <d v="2013-07-24T00:00:00"/>
    <s v="Standard Class"/>
    <s v="JP-15460"/>
    <s v="Jennifer Patt"/>
    <x v="2"/>
    <s v="United States"/>
    <s v="Glendale"/>
    <x v="16"/>
    <n v="85301"/>
    <x v="1"/>
    <s v="OFF-SU-10004782"/>
    <x v="1"/>
    <x v="14"/>
    <s v="Elite 5&quot; Scissors"/>
    <x v="2896"/>
    <n v="5"/>
    <n v="0.2"/>
    <n v="4.2249999999999979"/>
  </r>
  <r>
    <n v="3662"/>
    <x v="1813"/>
    <x v="0"/>
    <x v="900"/>
    <d v="2013-06-16T00:00:00"/>
    <s v="Second Class"/>
    <s v="SC-20050"/>
    <s v="Sample Company A"/>
    <x v="3"/>
    <s v="United States"/>
    <s v="Jackson"/>
    <x v="12"/>
    <n v="49201"/>
    <x v="2"/>
    <s v="TEC-PH-10003484"/>
    <x v="2"/>
    <x v="7"/>
    <s v="Ooma Telo VoIP Home Phone System"/>
    <x v="2258"/>
    <n v="3"/>
    <n v="0"/>
    <n v="94.492500000000007"/>
  </r>
  <r>
    <n v="3663"/>
    <x v="1814"/>
    <x v="3"/>
    <x v="445"/>
    <d v="2014-07-10T00:00:00"/>
    <s v="Standard Class"/>
    <s v="FM-14290"/>
    <s v="Frank Merwin"/>
    <x v="3"/>
    <s v="United States"/>
    <s v="Quincy"/>
    <x v="31"/>
    <n v="2169"/>
    <x v="3"/>
    <s v="TEC-AC-10003590"/>
    <x v="2"/>
    <x v="11"/>
    <s v="TRENDnet 56K USB 2.0 Phone, Internet and Fax Modem"/>
    <x v="2897"/>
    <n v="10"/>
    <n v="0"/>
    <n v="93.203999999999994"/>
  </r>
  <r>
    <n v="3664"/>
    <x v="1814"/>
    <x v="3"/>
    <x v="445"/>
    <d v="2014-07-10T00:00:00"/>
    <s v="Standard Class"/>
    <s v="FM-14290"/>
    <s v="Frank Merwin"/>
    <x v="3"/>
    <s v="United States"/>
    <s v="Quincy"/>
    <x v="31"/>
    <n v="2169"/>
    <x v="3"/>
    <s v="OFF-PA-10001970"/>
    <x v="1"/>
    <x v="10"/>
    <s v="Xerox 1881"/>
    <x v="335"/>
    <n v="2"/>
    <n v="0"/>
    <n v="11.543199999999999"/>
  </r>
  <r>
    <n v="3665"/>
    <x v="1815"/>
    <x v="2"/>
    <x v="589"/>
    <d v="2011-12-13T00:00:00"/>
    <s v="Standard Class"/>
    <s v="TB-21250"/>
    <s v="Tim Brockman"/>
    <x v="1"/>
    <s v="United States"/>
    <s v="Salem"/>
    <x v="21"/>
    <n v="97301"/>
    <x v="1"/>
    <s v="OFF-LA-10001569"/>
    <x v="1"/>
    <x v="2"/>
    <s v="Avery 499"/>
    <x v="2898"/>
    <n v="7"/>
    <n v="0.2"/>
    <n v="9.0635999999999974"/>
  </r>
  <r>
    <n v="3666"/>
    <x v="1815"/>
    <x v="2"/>
    <x v="589"/>
    <d v="2011-12-13T00:00:00"/>
    <s v="Standard Class"/>
    <s v="TB-21250"/>
    <s v="Tim Brockman"/>
    <x v="1"/>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1"/>
    <s v="United States"/>
    <s v="Salem"/>
    <x v="21"/>
    <n v="97301"/>
    <x v="1"/>
    <s v="TEC-PH-10003095"/>
    <x v="2"/>
    <x v="7"/>
    <s v="Samsung HM1900 Bluetooth Headset"/>
    <x v="2672"/>
    <n v="3"/>
    <n v="0.2"/>
    <n v="19.754999999999999"/>
  </r>
  <r>
    <n v="3668"/>
    <x v="1815"/>
    <x v="2"/>
    <x v="589"/>
    <d v="2011-12-13T00:00:00"/>
    <s v="Standard Class"/>
    <s v="TB-21250"/>
    <s v="Tim Brockman"/>
    <x v="1"/>
    <s v="United States"/>
    <s v="Salem"/>
    <x v="21"/>
    <n v="97301"/>
    <x v="1"/>
    <s v="OFF-SU-10000432"/>
    <x v="1"/>
    <x v="14"/>
    <s v="Acco Side-Punched Conventional Columnar Pads"/>
    <x v="2900"/>
    <n v="5"/>
    <n v="0.2"/>
    <n v="-2.6025000000000014"/>
  </r>
  <r>
    <n v="3669"/>
    <x v="1815"/>
    <x v="2"/>
    <x v="589"/>
    <d v="2011-12-13T00:00:00"/>
    <s v="Standard Class"/>
    <s v="TB-21250"/>
    <s v="Tim Brockman"/>
    <x v="1"/>
    <s v="United States"/>
    <s v="Salem"/>
    <x v="21"/>
    <n v="97301"/>
    <x v="1"/>
    <s v="TEC-AC-10004227"/>
    <x v="2"/>
    <x v="11"/>
    <s v="SanDisk Ultra 16 GB MicroSDHC Class 10 Memory Card"/>
    <x v="2901"/>
    <n v="10"/>
    <n v="0.2"/>
    <n v="-18.186000000000014"/>
  </r>
  <r>
    <n v="3670"/>
    <x v="1815"/>
    <x v="2"/>
    <x v="589"/>
    <d v="2011-12-13T00:00:00"/>
    <s v="Standard Class"/>
    <s v="TB-21250"/>
    <s v="Tim Brockman"/>
    <x v="1"/>
    <s v="United States"/>
    <s v="Salem"/>
    <x v="21"/>
    <n v="97301"/>
    <x v="1"/>
    <s v="OFF-LA-10004409"/>
    <x v="1"/>
    <x v="2"/>
    <s v="Avery 492"/>
    <x v="132"/>
    <n v="5"/>
    <n v="0.2"/>
    <n v="3.7439999999999989"/>
  </r>
  <r>
    <n v="3671"/>
    <x v="1815"/>
    <x v="2"/>
    <x v="589"/>
    <d v="2011-12-13T00:00:00"/>
    <s v="Standard Class"/>
    <s v="TB-21250"/>
    <s v="Tim Brockman"/>
    <x v="1"/>
    <s v="United States"/>
    <s v="Salem"/>
    <x v="21"/>
    <n v="97301"/>
    <x v="1"/>
    <s v="OFF-PA-10001569"/>
    <x v="1"/>
    <x v="10"/>
    <s v="Xerox 232"/>
    <x v="563"/>
    <n v="2"/>
    <n v="0.2"/>
    <n v="3.6288"/>
  </r>
  <r>
    <n v="3672"/>
    <x v="1815"/>
    <x v="2"/>
    <x v="589"/>
    <d v="2011-12-13T00:00:00"/>
    <s v="Standard Class"/>
    <s v="TB-21250"/>
    <s v="Tim Brockman"/>
    <x v="1"/>
    <s v="United States"/>
    <s v="Salem"/>
    <x v="21"/>
    <n v="97301"/>
    <x v="1"/>
    <s v="OFF-ST-10001031"/>
    <x v="1"/>
    <x v="4"/>
    <s v="Adjustable Personal File Tote"/>
    <x v="384"/>
    <n v="3"/>
    <n v="0.2"/>
    <n v="2.9304000000000023"/>
  </r>
  <r>
    <n v="3673"/>
    <x v="1816"/>
    <x v="0"/>
    <x v="143"/>
    <d v="2013-04-15T00:00:00"/>
    <s v="Standard Class"/>
    <s v="EH-14125"/>
    <s v="Eugene Hildebrand"/>
    <x v="3"/>
    <s v="United States"/>
    <s v="Troy"/>
    <x v="24"/>
    <n v="45373"/>
    <x v="3"/>
    <s v="OFF-EN-10002312"/>
    <x v="1"/>
    <x v="12"/>
    <s v="#10 Self-Seal White Envelopes"/>
    <x v="2902"/>
    <n v="1"/>
    <n v="0.2"/>
    <n v="3.2161"/>
  </r>
  <r>
    <n v="3674"/>
    <x v="1816"/>
    <x v="0"/>
    <x v="143"/>
    <d v="2013-04-15T00:00:00"/>
    <s v="Standard Class"/>
    <s v="EH-14125"/>
    <s v="Eugene Hildebrand"/>
    <x v="3"/>
    <s v="United States"/>
    <s v="Troy"/>
    <x v="24"/>
    <n v="45373"/>
    <x v="3"/>
    <s v="OFF-BI-10004224"/>
    <x v="1"/>
    <x v="8"/>
    <s v="Catalog Binders with Expanding Posts"/>
    <x v="1444"/>
    <n v="6"/>
    <n v="0.7"/>
    <n v="-100.91999999999999"/>
  </r>
  <r>
    <n v="3675"/>
    <x v="1817"/>
    <x v="3"/>
    <x v="44"/>
    <d v="2014-11-12T00:00:00"/>
    <s v="Standard Class"/>
    <s v="ML-17410"/>
    <s v="Maris LaWare"/>
    <x v="1"/>
    <s v="United States"/>
    <s v="Philadelphia"/>
    <x v="9"/>
    <n v="19143"/>
    <x v="3"/>
    <s v="FUR-CH-10003774"/>
    <x v="0"/>
    <x v="1"/>
    <s v="Global Wood Trimmed Manager's Task Chair, Khaki"/>
    <x v="2903"/>
    <n v="2"/>
    <n v="0.3"/>
    <n v="-30.933200000000006"/>
  </r>
  <r>
    <n v="3676"/>
    <x v="1817"/>
    <x v="3"/>
    <x v="44"/>
    <d v="2014-11-12T00:00:00"/>
    <s v="Standard Class"/>
    <s v="ML-17410"/>
    <s v="Maris LaWare"/>
    <x v="1"/>
    <s v="United States"/>
    <s v="Philadelphia"/>
    <x v="9"/>
    <n v="19143"/>
    <x v="3"/>
    <s v="OFF-PA-10000157"/>
    <x v="1"/>
    <x v="10"/>
    <s v="Xerox 191"/>
    <x v="1107"/>
    <n v="3"/>
    <n v="0.2"/>
    <n v="16.183799999999998"/>
  </r>
  <r>
    <n v="3677"/>
    <x v="1818"/>
    <x v="1"/>
    <x v="901"/>
    <d v="2012-12-09T00:00:00"/>
    <s v="Standard Class"/>
    <s v="MH-17620"/>
    <s v="Matt Hagelstein"/>
    <x v="2"/>
    <s v="United States"/>
    <s v="San Diego"/>
    <x v="1"/>
    <n v="92105"/>
    <x v="1"/>
    <s v="FUR-FU-10004090"/>
    <x v="0"/>
    <x v="5"/>
    <s v="Executive Impressions 14&quot; Contract Wall Clock"/>
    <x v="791"/>
    <n v="2"/>
    <n v="0"/>
    <n v="14.671799999999998"/>
  </r>
  <r>
    <n v="3678"/>
    <x v="1819"/>
    <x v="1"/>
    <x v="584"/>
    <d v="2012-07-14T00:00:00"/>
    <s v="Standard Class"/>
    <s v="BT-11680"/>
    <s v="Brian Thompson"/>
    <x v="1"/>
    <s v="United States"/>
    <s v="Clinton"/>
    <x v="39"/>
    <n v="20735"/>
    <x v="3"/>
    <s v="OFF-FA-10002763"/>
    <x v="1"/>
    <x v="13"/>
    <s v="Advantus Map Pennant Flags and Round Head Tacks"/>
    <x v="2394"/>
    <n v="4"/>
    <n v="0"/>
    <n v="5.0559999999999992"/>
  </r>
  <r>
    <n v="3679"/>
    <x v="1819"/>
    <x v="1"/>
    <x v="584"/>
    <d v="2012-07-14T00:00:00"/>
    <s v="Standard Class"/>
    <s v="BT-11680"/>
    <s v="Brian Thompson"/>
    <x v="1"/>
    <s v="United States"/>
    <s v="Clinton"/>
    <x v="39"/>
    <n v="20735"/>
    <x v="3"/>
    <s v="TEC-MA-10002428"/>
    <x v="2"/>
    <x v="15"/>
    <s v="Fellowes Powershred HS-440 4-Sheet High Security Shredder"/>
    <x v="2904"/>
    <n v="3"/>
    <n v="0"/>
    <n v="209.23649999999998"/>
  </r>
  <r>
    <n v="3680"/>
    <x v="1819"/>
    <x v="1"/>
    <x v="584"/>
    <d v="2012-07-14T00:00:00"/>
    <s v="Standard Class"/>
    <s v="BT-11680"/>
    <s v="Brian Thompson"/>
    <x v="1"/>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1"/>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1"/>
    <s v="United States"/>
    <s v="Clinton"/>
    <x v="39"/>
    <n v="20735"/>
    <x v="3"/>
    <s v="OFF-BI-10002854"/>
    <x v="1"/>
    <x v="8"/>
    <s v="Performers Binder/Pad Holder, Black"/>
    <x v="2906"/>
    <n v="3"/>
    <n v="0"/>
    <n v="42.045000000000002"/>
  </r>
  <r>
    <n v="3683"/>
    <x v="1819"/>
    <x v="1"/>
    <x v="584"/>
    <d v="2012-07-14T00:00:00"/>
    <s v="Standard Class"/>
    <s v="BT-11680"/>
    <s v="Brian Thompson"/>
    <x v="1"/>
    <s v="United States"/>
    <s v="Clinton"/>
    <x v="39"/>
    <n v="20735"/>
    <x v="3"/>
    <s v="OFF-AR-10002987"/>
    <x v="1"/>
    <x v="6"/>
    <s v="Prismacolor Color Pencil Set"/>
    <x v="1378"/>
    <n v="4"/>
    <n v="0"/>
    <n v="32.537600000000005"/>
  </r>
  <r>
    <n v="3684"/>
    <x v="1819"/>
    <x v="1"/>
    <x v="584"/>
    <d v="2012-07-14T00:00:00"/>
    <s v="Standard Class"/>
    <s v="BT-11680"/>
    <s v="Brian Thompson"/>
    <x v="1"/>
    <s v="United States"/>
    <s v="Clinton"/>
    <x v="39"/>
    <n v="20735"/>
    <x v="3"/>
    <s v="OFF-BI-10004001"/>
    <x v="1"/>
    <x v="8"/>
    <s v="GBC Recycled VeloBinder Covers"/>
    <x v="2907"/>
    <n v="9"/>
    <n v="0"/>
    <n v="70.545599999999979"/>
  </r>
  <r>
    <n v="3685"/>
    <x v="1819"/>
    <x v="1"/>
    <x v="584"/>
    <d v="2012-07-14T00:00:00"/>
    <s v="Standard Class"/>
    <s v="BT-11680"/>
    <s v="Brian Thompson"/>
    <x v="1"/>
    <s v="United States"/>
    <s v="Clinton"/>
    <x v="39"/>
    <n v="20735"/>
    <x v="3"/>
    <s v="OFF-BI-10001634"/>
    <x v="1"/>
    <x v="8"/>
    <s v="Wilson Jones Active Use Binders"/>
    <x v="2908"/>
    <n v="6"/>
    <n v="0"/>
    <n v="21.403200000000002"/>
  </r>
  <r>
    <n v="3686"/>
    <x v="1819"/>
    <x v="1"/>
    <x v="584"/>
    <d v="2012-07-14T00:00:00"/>
    <s v="Standard Class"/>
    <s v="BT-11680"/>
    <s v="Brian Thompson"/>
    <x v="1"/>
    <s v="United States"/>
    <s v="Clinton"/>
    <x v="39"/>
    <n v="20735"/>
    <x v="3"/>
    <s v="OFF-ST-10003722"/>
    <x v="1"/>
    <x v="4"/>
    <s v="Project Tote Personal File"/>
    <x v="2909"/>
    <n v="7"/>
    <n v="0"/>
    <n v="28.480899999999984"/>
  </r>
  <r>
    <n v="3687"/>
    <x v="1820"/>
    <x v="0"/>
    <x v="180"/>
    <d v="2013-12-20T00:00:00"/>
    <s v="Standard Class"/>
    <s v="JC-15340"/>
    <s v="Jasper Cacioppo"/>
    <x v="1"/>
    <s v="United States"/>
    <s v="Riverside"/>
    <x v="1"/>
    <n v="92503"/>
    <x v="1"/>
    <s v="OFF-AR-10004757"/>
    <x v="1"/>
    <x v="6"/>
    <s v="Crayola Colored Pencils"/>
    <x v="296"/>
    <n v="3"/>
    <n v="0"/>
    <n v="3.2471999999999994"/>
  </r>
  <r>
    <n v="3688"/>
    <x v="1821"/>
    <x v="0"/>
    <x v="244"/>
    <d v="2013-05-25T00:00:00"/>
    <s v="Standard Class"/>
    <s v="DB-13210"/>
    <s v="Dean Braden"/>
    <x v="1"/>
    <s v="United States"/>
    <s v="Port Saint Lucie"/>
    <x v="2"/>
    <n v="34952"/>
    <x v="0"/>
    <s v="OFF-BI-10004140"/>
    <x v="1"/>
    <x v="8"/>
    <s v="Avery Non-Stick Binders"/>
    <x v="2910"/>
    <n v="2"/>
    <n v="0.7"/>
    <n v="-2.2450000000000001"/>
  </r>
  <r>
    <n v="3689"/>
    <x v="1822"/>
    <x v="3"/>
    <x v="455"/>
    <d v="2014-06-06T00:00:00"/>
    <s v="Second Class"/>
    <s v="DO-13435"/>
    <s v="Denny Ordway"/>
    <x v="1"/>
    <s v="United States"/>
    <s v="Mesa"/>
    <x v="16"/>
    <n v="85204"/>
    <x v="1"/>
    <s v="OFF-PA-10002479"/>
    <x v="1"/>
    <x v="10"/>
    <s v="Xerox 4200 Series MultiUse Premium Copy Paper (20Lb. and 84 Bright)"/>
    <x v="869"/>
    <n v="6"/>
    <n v="0.2"/>
    <n v="7.92"/>
  </r>
  <r>
    <n v="3690"/>
    <x v="1822"/>
    <x v="3"/>
    <x v="455"/>
    <d v="2014-06-06T00:00:00"/>
    <s v="Second Class"/>
    <s v="DO-13435"/>
    <s v="Denny Ordway"/>
    <x v="1"/>
    <s v="United States"/>
    <s v="Mesa"/>
    <x v="16"/>
    <n v="85204"/>
    <x v="1"/>
    <s v="OFF-EN-10001141"/>
    <x v="1"/>
    <x v="12"/>
    <s v="Manila Recycled Extra-Heavyweight Clasp Envelopes, 6&quot; x 9&quot;"/>
    <x v="2911"/>
    <n v="5"/>
    <n v="0.2"/>
    <n v="15.921000000000003"/>
  </r>
  <r>
    <n v="3691"/>
    <x v="1823"/>
    <x v="1"/>
    <x v="628"/>
    <d v="2012-11-02T00:00:00"/>
    <s v="Second Class"/>
    <s v="FA-14230"/>
    <s v="Frank Atkinson"/>
    <x v="2"/>
    <s v="United States"/>
    <s v="Denver"/>
    <x v="22"/>
    <n v="80219"/>
    <x v="1"/>
    <s v="TEC-MA-10000597"/>
    <x v="2"/>
    <x v="15"/>
    <s v="Lexmark S315 Color Inkjet Printer"/>
    <x v="2912"/>
    <n v="2"/>
    <n v="0.7"/>
    <n v="-45.995400000000004"/>
  </r>
  <r>
    <n v="3692"/>
    <x v="1823"/>
    <x v="1"/>
    <x v="628"/>
    <d v="2012-11-02T00:00:00"/>
    <s v="Second Class"/>
    <s v="FA-14230"/>
    <s v="Frank Atkinson"/>
    <x v="2"/>
    <s v="United States"/>
    <s v="Denver"/>
    <x v="22"/>
    <n v="80219"/>
    <x v="1"/>
    <s v="TEC-CO-10001571"/>
    <x v="2"/>
    <x v="16"/>
    <s v="Sharp 1540cs Digital Laser Copier"/>
    <x v="2913"/>
    <n v="1"/>
    <n v="0.2"/>
    <n v="164.99700000000001"/>
  </r>
  <r>
    <n v="3693"/>
    <x v="1823"/>
    <x v="1"/>
    <x v="628"/>
    <d v="2012-11-02T00:00:00"/>
    <s v="Second Class"/>
    <s v="FA-14230"/>
    <s v="Frank Atkinson"/>
    <x v="2"/>
    <s v="United States"/>
    <s v="Denver"/>
    <x v="22"/>
    <n v="80219"/>
    <x v="1"/>
    <s v="TEC-PH-10004531"/>
    <x v="2"/>
    <x v="7"/>
    <s v="OtterBox Commuter Series Case - iPhone 5 &amp; 5s"/>
    <x v="2914"/>
    <n v="5"/>
    <n v="0.2"/>
    <n v="30.785999999999998"/>
  </r>
  <r>
    <n v="3694"/>
    <x v="1823"/>
    <x v="1"/>
    <x v="628"/>
    <d v="2012-11-02T00:00:00"/>
    <s v="Second Class"/>
    <s v="FA-14230"/>
    <s v="Frank Atkinson"/>
    <x v="2"/>
    <s v="United States"/>
    <s v="Denver"/>
    <x v="22"/>
    <n v="80219"/>
    <x v="1"/>
    <s v="FUR-FU-10003026"/>
    <x v="0"/>
    <x v="5"/>
    <s v="Eldon Regeneration Recycled Desk Accessories, Black"/>
    <x v="2915"/>
    <n v="4"/>
    <n v="0.2"/>
    <n v="3.6783999999999999"/>
  </r>
  <r>
    <n v="3695"/>
    <x v="1824"/>
    <x v="0"/>
    <x v="680"/>
    <d v="2013-10-21T00:00:00"/>
    <s v="Standard Class"/>
    <s v="QJ-19255"/>
    <s v="Quincy Jones"/>
    <x v="2"/>
    <s v="United States"/>
    <s v="Springfield"/>
    <x v="17"/>
    <n v="22153"/>
    <x v="0"/>
    <s v="OFF-BI-10002082"/>
    <x v="1"/>
    <x v="8"/>
    <s v="GBC Twin Loop Wire Binding Elements"/>
    <x v="2916"/>
    <n v="7"/>
    <n v="0"/>
    <n v="116.48"/>
  </r>
  <r>
    <n v="3696"/>
    <x v="1824"/>
    <x v="0"/>
    <x v="680"/>
    <d v="2013-10-21T00:00:00"/>
    <s v="Standard Class"/>
    <s v="QJ-19255"/>
    <s v="Quincy Jones"/>
    <x v="2"/>
    <s v="United States"/>
    <s v="Springfield"/>
    <x v="17"/>
    <n v="22153"/>
    <x v="0"/>
    <s v="OFF-EN-10002312"/>
    <x v="1"/>
    <x v="12"/>
    <s v="#10 Self-Seal White Envelopes"/>
    <x v="2917"/>
    <n v="6"/>
    <n v="0"/>
    <n v="32.604599999999998"/>
  </r>
  <r>
    <n v="3697"/>
    <x v="1824"/>
    <x v="0"/>
    <x v="680"/>
    <d v="2013-10-21T00:00:00"/>
    <s v="Standard Class"/>
    <s v="QJ-19255"/>
    <s v="Quincy Jones"/>
    <x v="2"/>
    <s v="United States"/>
    <s v="Springfield"/>
    <x v="17"/>
    <n v="22153"/>
    <x v="0"/>
    <s v="OFF-AP-10000696"/>
    <x v="1"/>
    <x v="9"/>
    <s v="Holmes Odor Grabber"/>
    <x v="1905"/>
    <n v="3"/>
    <n v="0"/>
    <n v="14.275799999999998"/>
  </r>
  <r>
    <n v="3698"/>
    <x v="1825"/>
    <x v="1"/>
    <x v="902"/>
    <d v="2012-11-21T00:00:00"/>
    <s v="Second Class"/>
    <s v="TC-21475"/>
    <s v="Tony Chapman"/>
    <x v="3"/>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2"/>
    <s v="United States"/>
    <s v="Tempe"/>
    <x v="16"/>
    <n v="85281"/>
    <x v="1"/>
    <s v="OFF-ST-10001034"/>
    <x v="1"/>
    <x v="4"/>
    <s v="Eldon File Chest Portable File"/>
    <x v="2918"/>
    <n v="5"/>
    <n v="0.2"/>
    <n v="5.9550000000000054"/>
  </r>
  <r>
    <n v="3700"/>
    <x v="1827"/>
    <x v="3"/>
    <x v="38"/>
    <d v="2014-11-19T00:00:00"/>
    <s v="Second Class"/>
    <s v="AD-10180"/>
    <s v="Alan Dominguez"/>
    <x v="3"/>
    <s v="United States"/>
    <s v="Yonkers"/>
    <x v="15"/>
    <n v="10701"/>
    <x v="3"/>
    <s v="TEC-AC-10004114"/>
    <x v="2"/>
    <x v="11"/>
    <s v="KeyTronic 6101 Series - Keyboard - Black"/>
    <x v="2919"/>
    <n v="4"/>
    <n v="0"/>
    <n v="70.502800000000008"/>
  </r>
  <r>
    <n v="3701"/>
    <x v="1828"/>
    <x v="3"/>
    <x v="165"/>
    <d v="2014-12-30T00:00:00"/>
    <s v="Standard Class"/>
    <s v="AC-10615"/>
    <s v="Ann Chong"/>
    <x v="2"/>
    <s v="United States"/>
    <s v="Rochester"/>
    <x v="15"/>
    <n v="14609"/>
    <x v="3"/>
    <s v="FUR-FU-10001602"/>
    <x v="0"/>
    <x v="5"/>
    <s v="Eldon Delta Triangular Chair Mat, 52&quot; x 58&quot;, Clear"/>
    <x v="2920"/>
    <n v="1"/>
    <n v="0"/>
    <n v="6.8273999999999972"/>
  </r>
  <r>
    <n v="3702"/>
    <x v="1829"/>
    <x v="0"/>
    <x v="850"/>
    <d v="2013-01-13T00:00:00"/>
    <s v="Second Class"/>
    <s v="MF-17665"/>
    <s v="Maureen Fritzler"/>
    <x v="2"/>
    <s v="United States"/>
    <s v="Toledo"/>
    <x v="24"/>
    <n v="43615"/>
    <x v="3"/>
    <s v="FUR-FU-10002445"/>
    <x v="0"/>
    <x v="5"/>
    <s v="DAX Two-Tone Rosewood/Black Document Frame, Desktop, 5 x 7"/>
    <x v="2921"/>
    <n v="2"/>
    <n v="0.2"/>
    <n v="3.7920000000000011"/>
  </r>
  <r>
    <n v="3703"/>
    <x v="1830"/>
    <x v="1"/>
    <x v="385"/>
    <d v="2012-06-19T00:00:00"/>
    <s v="Standard Class"/>
    <s v="DH-13075"/>
    <s v="Dave Hallsten"/>
    <x v="2"/>
    <s v="United States"/>
    <s v="Decatur"/>
    <x v="19"/>
    <n v="35601"/>
    <x v="0"/>
    <s v="OFF-AR-10004269"/>
    <x v="1"/>
    <x v="6"/>
    <s v="Newell 31"/>
    <x v="2922"/>
    <n v="6"/>
    <n v="0"/>
    <n v="6.9384000000000006"/>
  </r>
  <r>
    <n v="3704"/>
    <x v="1830"/>
    <x v="1"/>
    <x v="385"/>
    <d v="2012-06-19T00:00:00"/>
    <s v="Standard Class"/>
    <s v="DH-13075"/>
    <s v="Dave Hallsten"/>
    <x v="2"/>
    <s v="United States"/>
    <s v="Decatur"/>
    <x v="19"/>
    <n v="35601"/>
    <x v="0"/>
    <s v="OFF-BI-10001249"/>
    <x v="1"/>
    <x v="8"/>
    <s v="Avery Heavy-Duty EZD View Binder with Locking Rings"/>
    <x v="2923"/>
    <n v="3"/>
    <n v="0"/>
    <n v="8.8043999999999993"/>
  </r>
  <r>
    <n v="3705"/>
    <x v="1830"/>
    <x v="1"/>
    <x v="385"/>
    <d v="2012-06-19T00:00:00"/>
    <s v="Standard Class"/>
    <s v="DH-13075"/>
    <s v="Dave Hallsten"/>
    <x v="2"/>
    <s v="United States"/>
    <s v="Decatur"/>
    <x v="19"/>
    <n v="35601"/>
    <x v="0"/>
    <s v="TEC-CO-10004202"/>
    <x v="2"/>
    <x v="16"/>
    <s v="Brother DCP1000 Digital 3 in 1 Multifunction Machine"/>
    <x v="2924"/>
    <n v="3"/>
    <n v="0"/>
    <n v="314.98950000000002"/>
  </r>
  <r>
    <n v="3706"/>
    <x v="1830"/>
    <x v="1"/>
    <x v="385"/>
    <d v="2012-06-19T00:00:00"/>
    <s v="Standard Class"/>
    <s v="DH-13075"/>
    <s v="Dave Hallsten"/>
    <x v="2"/>
    <s v="United States"/>
    <s v="Decatur"/>
    <x v="19"/>
    <n v="35601"/>
    <x v="0"/>
    <s v="OFF-PA-10003363"/>
    <x v="1"/>
    <x v="10"/>
    <s v="Xerox 204"/>
    <x v="56"/>
    <n v="5"/>
    <n v="0"/>
    <n v="15.552000000000001"/>
  </r>
  <r>
    <n v="3707"/>
    <x v="1831"/>
    <x v="3"/>
    <x v="257"/>
    <d v="2014-03-23T00:00:00"/>
    <s v="Standard Class"/>
    <s v="EN-13780"/>
    <s v="Edward Nazzal"/>
    <x v="1"/>
    <s v="United States"/>
    <s v="Dallas"/>
    <x v="5"/>
    <n v="75220"/>
    <x v="2"/>
    <s v="OFF-AR-10001915"/>
    <x v="1"/>
    <x v="6"/>
    <s v="Peel-Off China Markers"/>
    <x v="361"/>
    <n v="3"/>
    <n v="0.2"/>
    <n v="6.5538000000000007"/>
  </r>
  <r>
    <n v="3708"/>
    <x v="1832"/>
    <x v="2"/>
    <x v="533"/>
    <d v="2011-11-27T00:00:00"/>
    <s v="Standard Class"/>
    <s v="SS-20140"/>
    <s v="Saphhira Shifley"/>
    <x v="2"/>
    <s v="United States"/>
    <s v="Mesquite"/>
    <x v="5"/>
    <n v="75150"/>
    <x v="2"/>
    <s v="FUR-FU-10001940"/>
    <x v="0"/>
    <x v="5"/>
    <s v="Staples"/>
    <x v="2925"/>
    <n v="2"/>
    <n v="0.6"/>
    <n v="-2.5471999999999984"/>
  </r>
  <r>
    <n v="3709"/>
    <x v="1832"/>
    <x v="2"/>
    <x v="533"/>
    <d v="2011-11-27T00:00:00"/>
    <s v="Standard Class"/>
    <s v="SS-20140"/>
    <s v="Saphhira Shifley"/>
    <x v="2"/>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2"/>
    <s v="United States"/>
    <s v="Mesquite"/>
    <x v="5"/>
    <n v="75150"/>
    <x v="2"/>
    <s v="TEC-AC-10003709"/>
    <x v="2"/>
    <x v="11"/>
    <s v="Maxell 4.7GB DVD-R 5/Pack"/>
    <x v="2927"/>
    <n v="7"/>
    <n v="0.2"/>
    <n v="1.6632000000000007"/>
  </r>
  <r>
    <n v="3711"/>
    <x v="1833"/>
    <x v="3"/>
    <x v="453"/>
    <d v="2014-10-18T00:00:00"/>
    <s v="First Class"/>
    <s v="RS-19765"/>
    <s v="Roland Schwarz"/>
    <x v="2"/>
    <s v="United States"/>
    <s v="Los Angeles"/>
    <x v="1"/>
    <n v="90045"/>
    <x v="1"/>
    <s v="FUR-TA-10001705"/>
    <x v="0"/>
    <x v="3"/>
    <s v="Bush Advantage Collection Round Conference Table"/>
    <x v="2928"/>
    <n v="3"/>
    <n v="0.2"/>
    <n v="6.3779999999999575"/>
  </r>
  <r>
    <n v="3712"/>
    <x v="1833"/>
    <x v="3"/>
    <x v="453"/>
    <d v="2014-10-18T00:00:00"/>
    <s v="First Class"/>
    <s v="RS-19765"/>
    <s v="Roland Schwarz"/>
    <x v="2"/>
    <s v="United States"/>
    <s v="Los Angeles"/>
    <x v="1"/>
    <n v="90045"/>
    <x v="1"/>
    <s v="OFF-PA-10000675"/>
    <x v="1"/>
    <x v="10"/>
    <s v="Xerox 1919"/>
    <x v="2929"/>
    <n v="5"/>
    <n v="0"/>
    <n v="100.4255"/>
  </r>
  <r>
    <n v="3713"/>
    <x v="1834"/>
    <x v="3"/>
    <x v="81"/>
    <d v="2014-04-25T00:00:00"/>
    <s v="First Class"/>
    <s v="JW-15955"/>
    <s v="Joni Wasserman"/>
    <x v="1"/>
    <s v="United States"/>
    <s v="Seattle"/>
    <x v="4"/>
    <n v="98103"/>
    <x v="1"/>
    <s v="TEC-AC-10000521"/>
    <x v="2"/>
    <x v="11"/>
    <s v="Verbatim Slim CD and DVD Storage Cases, 50/Pack"/>
    <x v="1042"/>
    <n v="1"/>
    <n v="0"/>
    <n v="3.4619999999999997"/>
  </r>
  <r>
    <n v="3714"/>
    <x v="1834"/>
    <x v="3"/>
    <x v="81"/>
    <d v="2014-04-25T00:00:00"/>
    <s v="First Class"/>
    <s v="JW-15955"/>
    <s v="Joni Wasserman"/>
    <x v="1"/>
    <s v="United States"/>
    <s v="Seattle"/>
    <x v="4"/>
    <n v="98103"/>
    <x v="1"/>
    <s v="FUR-FU-10004622"/>
    <x v="0"/>
    <x v="5"/>
    <s v="Eldon Advantage Foldable Chair Mats for Low Pile Carpets"/>
    <x v="2930"/>
    <n v="3"/>
    <n v="0"/>
    <n v="34.145999999999994"/>
  </r>
  <r>
    <n v="3715"/>
    <x v="1835"/>
    <x v="2"/>
    <x v="589"/>
    <d v="2011-12-10T00:00:00"/>
    <s v="Second Class"/>
    <s v="JK-15625"/>
    <s v="Jim Karlsson"/>
    <x v="1"/>
    <s v="United States"/>
    <s v="Olympia"/>
    <x v="4"/>
    <n v="98502"/>
    <x v="1"/>
    <s v="OFF-PA-10001954"/>
    <x v="1"/>
    <x v="10"/>
    <s v="Xerox 1964"/>
    <x v="1846"/>
    <n v="2"/>
    <n v="0"/>
    <n v="21.012799999999999"/>
  </r>
  <r>
    <n v="3716"/>
    <x v="1835"/>
    <x v="2"/>
    <x v="589"/>
    <d v="2011-12-10T00:00:00"/>
    <s v="Second Class"/>
    <s v="JK-15625"/>
    <s v="Jim Karlsson"/>
    <x v="1"/>
    <s v="United States"/>
    <s v="Olympia"/>
    <x v="4"/>
    <n v="98502"/>
    <x v="1"/>
    <s v="FUR-CH-10002602"/>
    <x v="0"/>
    <x v="1"/>
    <s v="DMI Arturo Collection Mission-style Design Wood Chair"/>
    <x v="891"/>
    <n v="5"/>
    <n v="0.2"/>
    <n v="45.294000000000011"/>
  </r>
  <r>
    <n v="3717"/>
    <x v="1836"/>
    <x v="3"/>
    <x v="148"/>
    <d v="2014-06-03T00:00:00"/>
    <s v="Standard Class"/>
    <s v="JO-15550"/>
    <s v="Jesus Ocampo"/>
    <x v="3"/>
    <s v="United States"/>
    <s v="Omaha"/>
    <x v="8"/>
    <n v="68104"/>
    <x v="2"/>
    <s v="OFF-FA-10004395"/>
    <x v="1"/>
    <x v="13"/>
    <s v="Plymouth Boxed Rubber Bands by Plymouth"/>
    <x v="2931"/>
    <n v="5"/>
    <n v="0"/>
    <n v="1.1775000000000002"/>
  </r>
  <r>
    <n v="3718"/>
    <x v="1837"/>
    <x v="0"/>
    <x v="251"/>
    <d v="2013-09-24T00:00:00"/>
    <s v="Standard Class"/>
    <s v="TP-21130"/>
    <s v="Theone Pippenger"/>
    <x v="1"/>
    <s v="United States"/>
    <s v="Columbus"/>
    <x v="32"/>
    <n v="31907"/>
    <x v="0"/>
    <s v="OFF-SU-10003002"/>
    <x v="1"/>
    <x v="14"/>
    <s v="Letter Slitter"/>
    <x v="1325"/>
    <n v="2"/>
    <n v="0"/>
    <n v="0.15120000000000022"/>
  </r>
  <r>
    <n v="3719"/>
    <x v="1837"/>
    <x v="0"/>
    <x v="251"/>
    <d v="2013-09-24T00:00:00"/>
    <s v="Standard Class"/>
    <s v="TP-21130"/>
    <s v="Theone Pippenger"/>
    <x v="1"/>
    <s v="United States"/>
    <s v="Columbus"/>
    <x v="32"/>
    <n v="31907"/>
    <x v="0"/>
    <s v="TEC-AC-10002926"/>
    <x v="2"/>
    <x v="11"/>
    <s v="Logitech Wireless Marathon Mouse M705"/>
    <x v="2932"/>
    <n v="5"/>
    <n v="0"/>
    <n v="107.47850000000001"/>
  </r>
  <r>
    <n v="3720"/>
    <x v="1838"/>
    <x v="0"/>
    <x v="42"/>
    <d v="2013-09-24T00:00:00"/>
    <s v="Standard Class"/>
    <s v="BS-11590"/>
    <s v="Brendan Sweed"/>
    <x v="2"/>
    <s v="United States"/>
    <s v="Columbus"/>
    <x v="14"/>
    <n v="47201"/>
    <x v="2"/>
    <s v="OFF-AR-10002656"/>
    <x v="1"/>
    <x v="6"/>
    <s v="Sanford Liquid Accent Highlighters"/>
    <x v="657"/>
    <n v="5"/>
    <n v="0"/>
    <n v="12.357999999999997"/>
  </r>
  <r>
    <n v="3721"/>
    <x v="1839"/>
    <x v="0"/>
    <x v="887"/>
    <d v="2013-12-25T00:00:00"/>
    <s v="Standard Class"/>
    <s v="AB-10255"/>
    <s v="Alejandro Ballentine"/>
    <x v="3"/>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3"/>
    <s v="United States"/>
    <s v="Jackson"/>
    <x v="35"/>
    <n v="39212"/>
    <x v="0"/>
    <s v="OFF-BI-10003910"/>
    <x v="1"/>
    <x v="8"/>
    <s v="DXL Angle-View Binders with Locking Rings by Samsill"/>
    <x v="741"/>
    <n v="2"/>
    <n v="0"/>
    <n v="6.9390000000000001"/>
  </r>
  <r>
    <n v="3723"/>
    <x v="1840"/>
    <x v="3"/>
    <x v="903"/>
    <d v="2014-11-27T00:00:00"/>
    <s v="Standard Class"/>
    <s v="FO-14305"/>
    <s v="Frank Olsen"/>
    <x v="1"/>
    <s v="United States"/>
    <s v="Houston"/>
    <x v="5"/>
    <n v="77070"/>
    <x v="2"/>
    <s v="OFF-AR-10000122"/>
    <x v="1"/>
    <x v="6"/>
    <s v="Newell 314"/>
    <x v="2934"/>
    <n v="8"/>
    <n v="0.2"/>
    <n v="2.2319999999999958"/>
  </r>
  <r>
    <n v="3724"/>
    <x v="1841"/>
    <x v="2"/>
    <x v="125"/>
    <d v="2012-01-04T00:00:00"/>
    <s v="Standard Class"/>
    <s v="MF-17665"/>
    <s v="Maureen Fritzler"/>
    <x v="2"/>
    <s v="United States"/>
    <s v="Phoenix"/>
    <x v="16"/>
    <n v="85023"/>
    <x v="1"/>
    <s v="OFF-BI-10004600"/>
    <x v="1"/>
    <x v="8"/>
    <s v="Ibico Ibimaster 300 Manual Binding System"/>
    <x v="2935"/>
    <n v="5"/>
    <n v="0.7"/>
    <n v="-459.98750000000018"/>
  </r>
  <r>
    <n v="3725"/>
    <x v="1842"/>
    <x v="3"/>
    <x v="355"/>
    <d v="2014-04-06T00:00:00"/>
    <s v="First Class"/>
    <s v="SA-20830"/>
    <s v="Sue Ann Reed"/>
    <x v="1"/>
    <s v="United States"/>
    <s v="Chicago"/>
    <x v="10"/>
    <n v="60653"/>
    <x v="2"/>
    <s v="OFF-AR-10003045"/>
    <x v="1"/>
    <x v="6"/>
    <s v="Prang Colored Pencils"/>
    <x v="2617"/>
    <n v="3"/>
    <n v="0.2"/>
    <n v="2.2050000000000001"/>
  </r>
  <r>
    <n v="3726"/>
    <x v="1843"/>
    <x v="0"/>
    <x v="482"/>
    <d v="2014-01-03T00:00:00"/>
    <s v="Standard Class"/>
    <s v="SH-19975"/>
    <s v="Sally Hughsby"/>
    <x v="2"/>
    <s v="United States"/>
    <s v="Denver"/>
    <x v="22"/>
    <n v="80219"/>
    <x v="1"/>
    <s v="OFF-AP-10000252"/>
    <x v="1"/>
    <x v="9"/>
    <s v="Harmony HEPA Quiet Air Purifiers"/>
    <x v="694"/>
    <n v="2"/>
    <n v="0.2"/>
    <n v="3.51"/>
  </r>
  <r>
    <n v="3727"/>
    <x v="1844"/>
    <x v="0"/>
    <x v="410"/>
    <d v="2013-06-12T00:00:00"/>
    <s v="Standard Class"/>
    <s v="JL-15235"/>
    <s v="Janet Lee"/>
    <x v="1"/>
    <s v="United States"/>
    <s v="Newark"/>
    <x v="13"/>
    <n v="19711"/>
    <x v="3"/>
    <s v="OFF-ST-10001496"/>
    <x v="1"/>
    <x v="4"/>
    <s v="Standard Rollaway File with Lock"/>
    <x v="2936"/>
    <n v="2"/>
    <n v="0"/>
    <n v="93.698800000000006"/>
  </r>
  <r>
    <n v="3728"/>
    <x v="1844"/>
    <x v="0"/>
    <x v="410"/>
    <d v="2013-06-12T00:00:00"/>
    <s v="Standard Class"/>
    <s v="JL-15235"/>
    <s v="Janet Lee"/>
    <x v="1"/>
    <s v="United States"/>
    <s v="Newark"/>
    <x v="13"/>
    <n v="19711"/>
    <x v="3"/>
    <s v="OFF-AR-10000122"/>
    <x v="1"/>
    <x v="6"/>
    <s v="Newell 314"/>
    <x v="954"/>
    <n v="2"/>
    <n v="0"/>
    <n v="2.7899999999999991"/>
  </r>
  <r>
    <n v="3729"/>
    <x v="1844"/>
    <x v="0"/>
    <x v="410"/>
    <d v="2013-06-12T00:00:00"/>
    <s v="Standard Class"/>
    <s v="JL-15235"/>
    <s v="Janet Lee"/>
    <x v="1"/>
    <s v="United States"/>
    <s v="Newark"/>
    <x v="13"/>
    <n v="19711"/>
    <x v="3"/>
    <s v="OFF-LA-10000407"/>
    <x v="1"/>
    <x v="2"/>
    <s v="Avery White Multi-Purpose Labels"/>
    <x v="1830"/>
    <n v="3"/>
    <n v="0"/>
    <n v="6.8723999999999998"/>
  </r>
  <r>
    <n v="3730"/>
    <x v="1845"/>
    <x v="1"/>
    <x v="227"/>
    <d v="2012-09-23T00:00:00"/>
    <s v="Standard Class"/>
    <s v="KH-16630"/>
    <s v="Ken Heidel"/>
    <x v="2"/>
    <s v="United States"/>
    <s v="Clinton"/>
    <x v="39"/>
    <n v="20735"/>
    <x v="3"/>
    <s v="OFF-ST-10004950"/>
    <x v="1"/>
    <x v="4"/>
    <s v="Acco Perma 3000 Stacking Storage Drawers"/>
    <x v="108"/>
    <n v="2"/>
    <n v="0"/>
    <n v="7.9724000000000004"/>
  </r>
  <r>
    <n v="3731"/>
    <x v="1845"/>
    <x v="1"/>
    <x v="227"/>
    <d v="2012-09-23T00:00:00"/>
    <s v="Standard Class"/>
    <s v="KH-16630"/>
    <s v="Ken Heidel"/>
    <x v="2"/>
    <s v="United States"/>
    <s v="Clinton"/>
    <x v="39"/>
    <n v="20735"/>
    <x v="3"/>
    <s v="OFF-ST-10004123"/>
    <x v="1"/>
    <x v="4"/>
    <s v="Safco Industrial Wire Shelving System"/>
    <x v="2937"/>
    <n v="7"/>
    <n v="0"/>
    <n v="0"/>
  </r>
  <r>
    <n v="3732"/>
    <x v="1845"/>
    <x v="1"/>
    <x v="227"/>
    <d v="2012-09-23T00:00:00"/>
    <s v="Standard Class"/>
    <s v="KH-16630"/>
    <s v="Ken Heidel"/>
    <x v="2"/>
    <s v="United States"/>
    <s v="Clinton"/>
    <x v="39"/>
    <n v="20735"/>
    <x v="3"/>
    <s v="TEC-PH-10000730"/>
    <x v="2"/>
    <x v="7"/>
    <s v="Samsung Galaxy S4 Active"/>
    <x v="2938"/>
    <n v="1"/>
    <n v="0"/>
    <n v="129.99740000000003"/>
  </r>
  <r>
    <n v="3733"/>
    <x v="1845"/>
    <x v="1"/>
    <x v="227"/>
    <d v="2012-09-23T00:00:00"/>
    <s v="Standard Class"/>
    <s v="KH-16630"/>
    <s v="Ken Heidel"/>
    <x v="2"/>
    <s v="United States"/>
    <s v="Clinton"/>
    <x v="39"/>
    <n v="20735"/>
    <x v="3"/>
    <s v="TEC-PH-10000895"/>
    <x v="2"/>
    <x v="7"/>
    <s v="Polycom VVX 310 VoIP phone"/>
    <x v="2939"/>
    <n v="7"/>
    <n v="0"/>
    <n v="327.58180000000004"/>
  </r>
  <r>
    <n v="3734"/>
    <x v="1845"/>
    <x v="1"/>
    <x v="227"/>
    <d v="2012-09-23T00:00:00"/>
    <s v="Standard Class"/>
    <s v="KH-16630"/>
    <s v="Ken Heidel"/>
    <x v="2"/>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1"/>
    <s v="United States"/>
    <s v="New York City"/>
    <x v="15"/>
    <n v="10011"/>
    <x v="3"/>
    <s v="OFF-PA-10002254"/>
    <x v="1"/>
    <x v="10"/>
    <s v="Xerox 1883"/>
    <x v="978"/>
    <n v="1"/>
    <n v="0"/>
    <n v="12.134799999999998"/>
  </r>
  <r>
    <n v="3736"/>
    <x v="1846"/>
    <x v="3"/>
    <x v="904"/>
    <d v="2014-03-12T00:00:00"/>
    <s v="Second Class"/>
    <s v="RM-19750"/>
    <s v="Roland Murray"/>
    <x v="1"/>
    <s v="United States"/>
    <s v="New York City"/>
    <x v="15"/>
    <n v="10011"/>
    <x v="3"/>
    <s v="FUR-FU-10002554"/>
    <x v="0"/>
    <x v="5"/>
    <s v="Westinghouse Floor Lamp with Metal Mesh Shade, Black"/>
    <x v="2941"/>
    <n v="3"/>
    <n v="0"/>
    <n v="16.553099999999993"/>
  </r>
  <r>
    <n v="3737"/>
    <x v="1847"/>
    <x v="0"/>
    <x v="716"/>
    <d v="2013-03-18T00:00:00"/>
    <s v="Same Day"/>
    <s v="VM-21835"/>
    <s v="Vivian Mathis"/>
    <x v="1"/>
    <s v="United States"/>
    <s v="Newark"/>
    <x v="13"/>
    <n v="19711"/>
    <x v="3"/>
    <s v="TEC-PH-10000673"/>
    <x v="2"/>
    <x v="7"/>
    <s v="Plantronics Voyager Pro HD - Bluetooth Headset"/>
    <x v="2256"/>
    <n v="2"/>
    <n v="0"/>
    <n v="62.3904"/>
  </r>
  <r>
    <n v="3738"/>
    <x v="1847"/>
    <x v="0"/>
    <x v="716"/>
    <d v="2013-03-18T00:00:00"/>
    <s v="Same Day"/>
    <s v="VM-21835"/>
    <s v="Vivian Mathis"/>
    <x v="1"/>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1"/>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1"/>
    <s v="United States"/>
    <s v="Jackson"/>
    <x v="12"/>
    <n v="49201"/>
    <x v="2"/>
    <s v="TEC-AC-10001109"/>
    <x v="2"/>
    <x v="11"/>
    <s v="Logitech Trackman Marble Mouse"/>
    <x v="2830"/>
    <n v="2"/>
    <n v="0"/>
    <n v="25.191600000000001"/>
  </r>
  <r>
    <n v="3741"/>
    <x v="1848"/>
    <x v="0"/>
    <x v="10"/>
    <d v="2013-12-14T00:00:00"/>
    <s v="Standard Class"/>
    <s v="LH-17155"/>
    <s v="Logan Haushalter"/>
    <x v="1"/>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1"/>
    <s v="United States"/>
    <s v="New York City"/>
    <x v="15"/>
    <n v="10011"/>
    <x v="3"/>
    <s v="OFF-EN-10001137"/>
    <x v="1"/>
    <x v="12"/>
    <s v="#10 Gummed Flap White Envelopes, 100/Box"/>
    <x v="1873"/>
    <n v="4"/>
    <n v="0"/>
    <n v="7.5991999999999997"/>
  </r>
  <r>
    <n v="3743"/>
    <x v="1849"/>
    <x v="0"/>
    <x v="804"/>
    <d v="2013-01-21T00:00:00"/>
    <s v="Standard Class"/>
    <s v="WB-21850"/>
    <s v="William Brown"/>
    <x v="1"/>
    <s v="United States"/>
    <s v="New York City"/>
    <x v="15"/>
    <n v="10011"/>
    <x v="3"/>
    <s v="OFF-PA-10004285"/>
    <x v="1"/>
    <x v="10"/>
    <s v="Xerox 1959"/>
    <x v="1847"/>
    <n v="9"/>
    <n v="0"/>
    <n v="28.857599999999998"/>
  </r>
  <r>
    <n v="3744"/>
    <x v="1849"/>
    <x v="0"/>
    <x v="804"/>
    <d v="2013-01-21T00:00:00"/>
    <s v="Standard Class"/>
    <s v="WB-21850"/>
    <s v="William Brown"/>
    <x v="1"/>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1"/>
    <s v="United States"/>
    <s v="Rock Hill"/>
    <x v="20"/>
    <n v="29730"/>
    <x v="0"/>
    <s v="OFF-FA-10002763"/>
    <x v="1"/>
    <x v="13"/>
    <s v="Advantus Map Pennant Flags and Round Head Tacks"/>
    <x v="2945"/>
    <n v="3"/>
    <n v="0"/>
    <n v="3.7919999999999994"/>
  </r>
  <r>
    <n v="3746"/>
    <x v="1851"/>
    <x v="0"/>
    <x v="713"/>
    <d v="2013-09-29T00:00:00"/>
    <s v="Second Class"/>
    <s v="RA-19915"/>
    <s v="Russell Applegate"/>
    <x v="1"/>
    <s v="United States"/>
    <s v="Columbus"/>
    <x v="32"/>
    <n v="31907"/>
    <x v="0"/>
    <s v="OFF-ST-10003058"/>
    <x v="1"/>
    <x v="4"/>
    <s v="Eldon Mobile Mega Data Cart  Mega Stackable  Add-On Trays"/>
    <x v="2946"/>
    <n v="5"/>
    <n v="0"/>
    <n v="34.292499999999997"/>
  </r>
  <r>
    <n v="3747"/>
    <x v="1851"/>
    <x v="0"/>
    <x v="713"/>
    <d v="2013-09-29T00:00:00"/>
    <s v="Second Class"/>
    <s v="RA-19915"/>
    <s v="Russell Applegate"/>
    <x v="1"/>
    <s v="United States"/>
    <s v="Columbus"/>
    <x v="32"/>
    <n v="31907"/>
    <x v="0"/>
    <s v="FUR-CH-10002084"/>
    <x v="0"/>
    <x v="1"/>
    <s v="Hon Mobius Operator's Chair"/>
    <x v="2411"/>
    <n v="3"/>
    <n v="0"/>
    <n v="81.173400000000001"/>
  </r>
  <r>
    <n v="3748"/>
    <x v="1852"/>
    <x v="3"/>
    <x v="151"/>
    <d v="2014-08-30T00:00:00"/>
    <s v="Second Class"/>
    <s v="DR-12880"/>
    <s v="Dan Reichenbach"/>
    <x v="2"/>
    <s v="United States"/>
    <s v="Inglewood"/>
    <x v="1"/>
    <n v="90301"/>
    <x v="1"/>
    <s v="FUR-FU-10002937"/>
    <x v="0"/>
    <x v="5"/>
    <s v="GE 48&quot; Fluorescent Tube, Cool White Energy Saver, 34 Watts, 30/Box"/>
    <x v="1421"/>
    <n v="2"/>
    <n v="0"/>
    <n v="99.23"/>
  </r>
  <r>
    <n v="3749"/>
    <x v="1852"/>
    <x v="3"/>
    <x v="151"/>
    <d v="2014-08-30T00:00:00"/>
    <s v="Second Class"/>
    <s v="DR-12880"/>
    <s v="Dan Reichenbach"/>
    <x v="2"/>
    <s v="United States"/>
    <s v="Inglewood"/>
    <x v="1"/>
    <n v="90301"/>
    <x v="1"/>
    <s v="OFF-AP-10001242"/>
    <x v="1"/>
    <x v="9"/>
    <s v="APC 7 Outlet Network SurgeArrest Surge Protector"/>
    <x v="2947"/>
    <n v="4"/>
    <n v="0"/>
    <n v="96.575999999999993"/>
  </r>
  <r>
    <n v="3750"/>
    <x v="1852"/>
    <x v="3"/>
    <x v="151"/>
    <d v="2014-08-30T00:00:00"/>
    <s v="Second Class"/>
    <s v="DR-12880"/>
    <s v="Dan Reichenbach"/>
    <x v="2"/>
    <s v="United States"/>
    <s v="Inglewood"/>
    <x v="1"/>
    <n v="90301"/>
    <x v="1"/>
    <s v="TEC-CO-10001571"/>
    <x v="2"/>
    <x v="16"/>
    <s v="Sharp 1540cs Digital Laser Copier"/>
    <x v="2948"/>
    <n v="2"/>
    <n v="0.2"/>
    <n v="329.99400000000003"/>
  </r>
  <r>
    <n v="3751"/>
    <x v="1852"/>
    <x v="3"/>
    <x v="151"/>
    <d v="2014-08-30T00:00:00"/>
    <s v="Second Class"/>
    <s v="DR-12880"/>
    <s v="Dan Reichenbach"/>
    <x v="2"/>
    <s v="United States"/>
    <s v="Inglewood"/>
    <x v="1"/>
    <n v="90301"/>
    <x v="1"/>
    <s v="OFF-SU-10002503"/>
    <x v="1"/>
    <x v="14"/>
    <s v="Acme Preferred Stainless Steel Scissors"/>
    <x v="158"/>
    <n v="5"/>
    <n v="0"/>
    <n v="8.2359999999999989"/>
  </r>
  <r>
    <n v="3752"/>
    <x v="1852"/>
    <x v="3"/>
    <x v="151"/>
    <d v="2014-08-30T00:00:00"/>
    <s v="Second Class"/>
    <s v="DR-12880"/>
    <s v="Dan Reichenbach"/>
    <x v="2"/>
    <s v="United States"/>
    <s v="Inglewood"/>
    <x v="1"/>
    <n v="90301"/>
    <x v="1"/>
    <s v="FUR-CH-10004886"/>
    <x v="0"/>
    <x v="1"/>
    <s v="Bevis Steel Folding Chairs"/>
    <x v="2186"/>
    <n v="3"/>
    <n v="0.2"/>
    <n v="23.027999999999992"/>
  </r>
  <r>
    <n v="3753"/>
    <x v="1852"/>
    <x v="3"/>
    <x v="151"/>
    <d v="2014-08-30T00:00:00"/>
    <s v="Second Class"/>
    <s v="DR-12880"/>
    <s v="Dan Reichenbach"/>
    <x v="2"/>
    <s v="United States"/>
    <s v="Inglewood"/>
    <x v="1"/>
    <n v="90301"/>
    <x v="1"/>
    <s v="OFF-PA-10001289"/>
    <x v="1"/>
    <x v="10"/>
    <s v="White Computer Printout Paper by Universal"/>
    <x v="2248"/>
    <n v="3"/>
    <n v="0"/>
    <n v="56.977199999999996"/>
  </r>
  <r>
    <n v="3754"/>
    <x v="1852"/>
    <x v="3"/>
    <x v="151"/>
    <d v="2014-08-30T00:00:00"/>
    <s v="Second Class"/>
    <s v="DR-12880"/>
    <s v="Dan Reichenbach"/>
    <x v="2"/>
    <s v="United States"/>
    <s v="Inglewood"/>
    <x v="1"/>
    <n v="90301"/>
    <x v="1"/>
    <s v="OFF-BI-10003650"/>
    <x v="1"/>
    <x v="8"/>
    <s v="GBC DocuBind 300 Electric Binding Machine"/>
    <x v="847"/>
    <n v="2"/>
    <n v="0.2"/>
    <n v="294.54879999999991"/>
  </r>
  <r>
    <n v="3755"/>
    <x v="1852"/>
    <x v="3"/>
    <x v="151"/>
    <d v="2014-08-30T00:00:00"/>
    <s v="Second Class"/>
    <s v="DR-12880"/>
    <s v="Dan Reichenbach"/>
    <x v="2"/>
    <s v="United States"/>
    <s v="Inglewood"/>
    <x v="1"/>
    <n v="90301"/>
    <x v="1"/>
    <s v="OFF-ST-10001370"/>
    <x v="1"/>
    <x v="4"/>
    <s v="Sensible Storage WireTech Storage Systems"/>
    <x v="1383"/>
    <n v="5"/>
    <n v="0"/>
    <n v="17.744999999999962"/>
  </r>
  <r>
    <n v="3756"/>
    <x v="1853"/>
    <x v="0"/>
    <x v="840"/>
    <d v="2013-03-07T00:00:00"/>
    <s v="First Class"/>
    <s v="JG-15310"/>
    <s v="Jason Gross"/>
    <x v="2"/>
    <s v="United States"/>
    <s v="Odessa"/>
    <x v="5"/>
    <n v="79762"/>
    <x v="2"/>
    <s v="OFF-PA-10001892"/>
    <x v="1"/>
    <x v="10"/>
    <s v="Rediform Wirebound &quot;Phone Memo&quot; Message Book, 11 x 5-3/4"/>
    <x v="2949"/>
    <n v="7"/>
    <n v="0.2"/>
    <n v="15.509199999999998"/>
  </r>
  <r>
    <n v="3757"/>
    <x v="1853"/>
    <x v="0"/>
    <x v="840"/>
    <d v="2013-03-07T00:00:00"/>
    <s v="First Class"/>
    <s v="JG-15310"/>
    <s v="Jason Gross"/>
    <x v="2"/>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1"/>
    <s v="United States"/>
    <s v="Newark"/>
    <x v="24"/>
    <n v="43055"/>
    <x v="3"/>
    <s v="OFF-AR-10001615"/>
    <x v="1"/>
    <x v="6"/>
    <s v="Newell 34"/>
    <x v="2951"/>
    <n v="7"/>
    <n v="0.2"/>
    <n v="8.3328000000000024"/>
  </r>
  <r>
    <n v="3759"/>
    <x v="1855"/>
    <x v="1"/>
    <x v="227"/>
    <d v="2012-09-23T00:00:00"/>
    <s v="Standard Class"/>
    <s v="GB-14530"/>
    <s v="George Bell"/>
    <x v="2"/>
    <s v="United States"/>
    <s v="Los Angeles"/>
    <x v="1"/>
    <n v="90049"/>
    <x v="1"/>
    <s v="OFF-AR-10003602"/>
    <x v="1"/>
    <x v="6"/>
    <s v="Quartet Omega Colored Chalk, 12/Pack"/>
    <x v="2643"/>
    <n v="2"/>
    <n v="0"/>
    <n v="5.4895999999999994"/>
  </r>
  <r>
    <n v="3760"/>
    <x v="1855"/>
    <x v="1"/>
    <x v="227"/>
    <d v="2012-09-23T00:00:00"/>
    <s v="Standard Class"/>
    <s v="GB-14530"/>
    <s v="George Bell"/>
    <x v="2"/>
    <s v="United States"/>
    <s v="Los Angeles"/>
    <x v="1"/>
    <n v="90049"/>
    <x v="1"/>
    <s v="OFF-SU-10004782"/>
    <x v="1"/>
    <x v="14"/>
    <s v="Elite 5&quot; Scissors"/>
    <x v="2952"/>
    <n v="2"/>
    <n v="0"/>
    <n v="5.0699999999999985"/>
  </r>
  <r>
    <n v="3761"/>
    <x v="1855"/>
    <x v="1"/>
    <x v="227"/>
    <d v="2012-09-23T00:00:00"/>
    <s v="Standard Class"/>
    <s v="GB-14530"/>
    <s v="George Bell"/>
    <x v="2"/>
    <s v="United States"/>
    <s v="Los Angeles"/>
    <x v="1"/>
    <n v="90049"/>
    <x v="1"/>
    <s v="FUR-FU-10001591"/>
    <x v="0"/>
    <x v="5"/>
    <s v="Advantus Panel Wall Certificate Holder - 8.5x11"/>
    <x v="2953"/>
    <n v="2"/>
    <n v="0"/>
    <n v="10.248000000000001"/>
  </r>
  <r>
    <n v="3762"/>
    <x v="1856"/>
    <x v="3"/>
    <x v="605"/>
    <d v="2014-05-18T00:00:00"/>
    <s v="Standard Class"/>
    <s v="CK-12205"/>
    <s v="Chloris Kastensmidt"/>
    <x v="1"/>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2"/>
    <s v="United States"/>
    <s v="West Allis"/>
    <x v="6"/>
    <n v="53214"/>
    <x v="2"/>
    <s v="FUR-BO-10001337"/>
    <x v="0"/>
    <x v="0"/>
    <s v="O'Sullivan Living Dimensions 2-Shelf Bookcases"/>
    <x v="1805"/>
    <n v="2"/>
    <n v="0"/>
    <n v="24.195999999999998"/>
  </r>
  <r>
    <n v="3764"/>
    <x v="1857"/>
    <x v="0"/>
    <x v="572"/>
    <d v="2013-08-19T00:00:00"/>
    <s v="Second Class"/>
    <s v="TS-21160"/>
    <s v="Theresa Swint"/>
    <x v="2"/>
    <s v="United States"/>
    <s v="West Allis"/>
    <x v="6"/>
    <n v="53214"/>
    <x v="2"/>
    <s v="OFF-BI-10003529"/>
    <x v="1"/>
    <x v="8"/>
    <s v="Avery Round Ring Poly Binders"/>
    <x v="2955"/>
    <n v="3"/>
    <n v="0"/>
    <n v="4.1747999999999994"/>
  </r>
  <r>
    <n v="3765"/>
    <x v="1858"/>
    <x v="3"/>
    <x v="906"/>
    <d v="2014-03-03T00:00:00"/>
    <s v="Standard Class"/>
    <s v="MH-18025"/>
    <s v="Michelle Huthwaite"/>
    <x v="1"/>
    <s v="United States"/>
    <s v="Chicago"/>
    <x v="10"/>
    <n v="60623"/>
    <x v="2"/>
    <s v="OFF-BI-10002609"/>
    <x v="1"/>
    <x v="8"/>
    <s v="Avery Hidden Tab Dividers for Binding Systems"/>
    <x v="99"/>
    <n v="3"/>
    <n v="0.8"/>
    <n v="-3.0396000000000001"/>
  </r>
  <r>
    <n v="3766"/>
    <x v="1859"/>
    <x v="0"/>
    <x v="844"/>
    <d v="2013-03-26T00:00:00"/>
    <s v="Standard Class"/>
    <s v="DM-12955"/>
    <s v="Dario Medina"/>
    <x v="2"/>
    <s v="United States"/>
    <s v="Houston"/>
    <x v="5"/>
    <n v="77036"/>
    <x v="2"/>
    <s v="FUR-TA-10004767"/>
    <x v="0"/>
    <x v="3"/>
    <s v="Safco Drafting Table"/>
    <x v="2811"/>
    <n v="2"/>
    <n v="0.3"/>
    <n v="-1.4196000000000097"/>
  </r>
  <r>
    <n v="3767"/>
    <x v="1859"/>
    <x v="0"/>
    <x v="844"/>
    <d v="2013-03-26T00:00:00"/>
    <s v="Standard Class"/>
    <s v="DM-12955"/>
    <s v="Dario Medina"/>
    <x v="2"/>
    <s v="United States"/>
    <s v="Houston"/>
    <x v="5"/>
    <n v="77036"/>
    <x v="2"/>
    <s v="OFF-AR-10001868"/>
    <x v="1"/>
    <x v="6"/>
    <s v="Prang Dustless Chalk Sticks"/>
    <x v="2956"/>
    <n v="1"/>
    <n v="0.2"/>
    <n v="0.504"/>
  </r>
  <r>
    <n v="3768"/>
    <x v="1860"/>
    <x v="1"/>
    <x v="575"/>
    <d v="2012-12-10T00:00:00"/>
    <s v="Second Class"/>
    <s v="JJ-15760"/>
    <s v="Joel Jenkins"/>
    <x v="3"/>
    <s v="United States"/>
    <s v="Houston"/>
    <x v="5"/>
    <n v="77036"/>
    <x v="2"/>
    <s v="TEC-PH-10004896"/>
    <x v="2"/>
    <x v="7"/>
    <s v="Nokia Lumia 521 (T-Mobile)"/>
    <x v="2546"/>
    <n v="5"/>
    <n v="0.2"/>
    <n v="11.996000000000002"/>
  </r>
  <r>
    <n v="3769"/>
    <x v="1861"/>
    <x v="2"/>
    <x v="757"/>
    <d v="2011-12-20T00:00:00"/>
    <s v="Second Class"/>
    <s v="KB-16585"/>
    <s v="Ken Black"/>
    <x v="2"/>
    <s v="United States"/>
    <s v="Hialeah"/>
    <x v="2"/>
    <n v="33012"/>
    <x v="0"/>
    <s v="FUR-CH-10000988"/>
    <x v="0"/>
    <x v="1"/>
    <s v="Hon Olson Stacker Stools"/>
    <x v="2957"/>
    <n v="9"/>
    <n v="0.2"/>
    <n v="101.38319999999999"/>
  </r>
  <r>
    <n v="3770"/>
    <x v="1861"/>
    <x v="2"/>
    <x v="757"/>
    <d v="2011-12-20T00:00:00"/>
    <s v="Second Class"/>
    <s v="KB-16585"/>
    <s v="Ken Black"/>
    <x v="2"/>
    <s v="United States"/>
    <s v="Hialeah"/>
    <x v="2"/>
    <n v="33012"/>
    <x v="0"/>
    <s v="OFF-FA-10000490"/>
    <x v="1"/>
    <x v="13"/>
    <s v="OIC Binder Clips, Mini, 1/4&quot; Capacity, Black"/>
    <x v="2958"/>
    <n v="2"/>
    <n v="0.2"/>
    <n v="0.66959999999999997"/>
  </r>
  <r>
    <n v="3771"/>
    <x v="1862"/>
    <x v="0"/>
    <x v="907"/>
    <d v="2013-12-22T00:00:00"/>
    <s v="Standard Class"/>
    <s v="CM-12160"/>
    <s v="Charles McCrossin"/>
    <x v="1"/>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2"/>
    <s v="United States"/>
    <s v="Philadelphia"/>
    <x v="9"/>
    <n v="19140"/>
    <x v="3"/>
    <s v="OFF-ST-10004804"/>
    <x v="1"/>
    <x v="4"/>
    <s v="Belkin 19&quot; Vented Equipment Shelf, Black"/>
    <x v="250"/>
    <n v="2"/>
    <n v="0.2"/>
    <n v="-19.562399999999997"/>
  </r>
  <r>
    <n v="3773"/>
    <x v="1864"/>
    <x v="2"/>
    <x v="908"/>
    <d v="2011-08-11T00:00:00"/>
    <s v="Second Class"/>
    <s v="RF-19735"/>
    <s v="Roland Fjeld"/>
    <x v="1"/>
    <s v="United States"/>
    <s v="Columbia"/>
    <x v="20"/>
    <n v="29203"/>
    <x v="0"/>
    <s v="TEC-AC-10000023"/>
    <x v="2"/>
    <x v="11"/>
    <s v="Maxell 74 Minute CD-R Spindle, 50/Pack"/>
    <x v="2960"/>
    <n v="3"/>
    <n v="0"/>
    <n v="22.647599999999997"/>
  </r>
  <r>
    <n v="3774"/>
    <x v="1865"/>
    <x v="2"/>
    <x v="909"/>
    <d v="2011-04-13T00:00:00"/>
    <s v="Second Class"/>
    <s v="JK-15370"/>
    <s v="Jay Kimmel"/>
    <x v="1"/>
    <s v="United States"/>
    <s v="Miami"/>
    <x v="2"/>
    <n v="33180"/>
    <x v="0"/>
    <s v="OFF-FA-10001332"/>
    <x v="1"/>
    <x v="13"/>
    <s v="Acco Banker's Clasps, 5 3/4&quot;-Long"/>
    <x v="2789"/>
    <n v="3"/>
    <n v="0.2"/>
    <n v="2.3327999999999998"/>
  </r>
  <r>
    <n v="3775"/>
    <x v="1865"/>
    <x v="2"/>
    <x v="909"/>
    <d v="2011-04-13T00:00:00"/>
    <s v="Second Class"/>
    <s v="JK-15370"/>
    <s v="Jay Kimmel"/>
    <x v="1"/>
    <s v="United States"/>
    <s v="Miami"/>
    <x v="2"/>
    <n v="33180"/>
    <x v="0"/>
    <s v="TEC-AC-10002001"/>
    <x v="2"/>
    <x v="11"/>
    <s v="Logitech Wireless Gaming Headset G930"/>
    <x v="2961"/>
    <n v="3"/>
    <n v="0.2"/>
    <n v="81.59490000000001"/>
  </r>
  <r>
    <n v="3776"/>
    <x v="1865"/>
    <x v="2"/>
    <x v="909"/>
    <d v="2011-04-13T00:00:00"/>
    <s v="Second Class"/>
    <s v="JK-15370"/>
    <s v="Jay Kimmel"/>
    <x v="1"/>
    <s v="United States"/>
    <s v="Miami"/>
    <x v="2"/>
    <n v="33180"/>
    <x v="0"/>
    <s v="OFF-PA-10000029"/>
    <x v="1"/>
    <x v="10"/>
    <s v="Xerox 224"/>
    <x v="563"/>
    <n v="2"/>
    <n v="0.2"/>
    <n v="3.6288"/>
  </r>
  <r>
    <n v="3777"/>
    <x v="1865"/>
    <x v="2"/>
    <x v="909"/>
    <d v="2011-04-13T00:00:00"/>
    <s v="Second Class"/>
    <s v="JK-15370"/>
    <s v="Jay Kimmel"/>
    <x v="1"/>
    <s v="United States"/>
    <s v="Miami"/>
    <x v="2"/>
    <n v="33180"/>
    <x v="0"/>
    <s v="TEC-AC-10001874"/>
    <x v="2"/>
    <x v="11"/>
    <s v="Logitech Wireless Anywhere Mouse MX for PC and Mac"/>
    <x v="2962"/>
    <n v="7"/>
    <n v="0.2"/>
    <n v="41.992999999999995"/>
  </r>
  <r>
    <n v="3778"/>
    <x v="1866"/>
    <x v="1"/>
    <x v="910"/>
    <d v="2012-05-08T00:00:00"/>
    <s v="Standard Class"/>
    <s v="JB-16045"/>
    <s v="Julia Barnett"/>
    <x v="3"/>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3"/>
    <s v="United States"/>
    <s v="Miami"/>
    <x v="2"/>
    <n v="33180"/>
    <x v="0"/>
    <s v="TEC-PH-10002564"/>
    <x v="2"/>
    <x v="7"/>
    <s v="OtterBox Defender Series Case - Samsung Galaxy S4"/>
    <x v="981"/>
    <n v="3"/>
    <n v="0.2"/>
    <n v="8.9969999999999892"/>
  </r>
  <r>
    <n v="3780"/>
    <x v="1868"/>
    <x v="3"/>
    <x v="911"/>
    <d v="2014-02-21T00:00:00"/>
    <s v="Standard Class"/>
    <s v="LF-17185"/>
    <s v="Luke Foster"/>
    <x v="1"/>
    <s v="United States"/>
    <s v="New York City"/>
    <x v="15"/>
    <n v="10035"/>
    <x v="3"/>
    <s v="OFF-PA-10003465"/>
    <x v="1"/>
    <x v="10"/>
    <s v="Xerox 1912"/>
    <x v="2479"/>
    <n v="2"/>
    <n v="0"/>
    <n v="18.211199999999998"/>
  </r>
  <r>
    <n v="3781"/>
    <x v="1869"/>
    <x v="2"/>
    <x v="912"/>
    <d v="2011-11-20T00:00:00"/>
    <s v="Standard Class"/>
    <s v="RH-19510"/>
    <s v="Rick Huthwaite"/>
    <x v="3"/>
    <s v="United States"/>
    <s v="Manhattan"/>
    <x v="41"/>
    <n v="66502"/>
    <x v="2"/>
    <s v="TEC-PH-10000038"/>
    <x v="2"/>
    <x v="7"/>
    <s v="Jawbone MINI JAMBOX Wireless Bluetooth Speaker"/>
    <x v="2963"/>
    <n v="2"/>
    <n v="0"/>
    <n v="10.958399999999983"/>
  </r>
  <r>
    <n v="3782"/>
    <x v="1870"/>
    <x v="1"/>
    <x v="584"/>
    <d v="2012-07-14T00:00:00"/>
    <s v="Second Class"/>
    <s v="MC-17575"/>
    <s v="Matt Collins"/>
    <x v="1"/>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1"/>
    <s v="United States"/>
    <s v="Memphis"/>
    <x v="18"/>
    <n v="38109"/>
    <x v="0"/>
    <s v="OFF-PA-10003424"/>
    <x v="1"/>
    <x v="10"/>
    <s v="&quot;While you Were Out&quot; Message Book, One Form per Page"/>
    <x v="2965"/>
    <n v="3"/>
    <n v="0.2"/>
    <n v="3.3389999999999995"/>
  </r>
  <r>
    <n v="3784"/>
    <x v="1871"/>
    <x v="3"/>
    <x v="38"/>
    <d v="2014-11-17T00:00:00"/>
    <s v="Second Class"/>
    <s v="MN-17935"/>
    <s v="Michael Nguyen"/>
    <x v="1"/>
    <s v="United States"/>
    <s v="Memphis"/>
    <x v="18"/>
    <n v="38109"/>
    <x v="0"/>
    <s v="OFF-ST-10003716"/>
    <x v="1"/>
    <x v="4"/>
    <s v="Tennsco Double-Tier Lockers"/>
    <x v="2966"/>
    <n v="4"/>
    <n v="0.2"/>
    <n v="-63.005600000000015"/>
  </r>
  <r>
    <n v="3785"/>
    <x v="1872"/>
    <x v="3"/>
    <x v="689"/>
    <d v="2014-08-05T00:00:00"/>
    <s v="Standard Class"/>
    <s v="EH-14125"/>
    <s v="Eugene Hildebrand"/>
    <x v="3"/>
    <s v="United States"/>
    <s v="Fort Lauderdale"/>
    <x v="2"/>
    <n v="33311"/>
    <x v="0"/>
    <s v="TEC-AC-10003590"/>
    <x v="2"/>
    <x v="11"/>
    <s v="TRENDnet 56K USB 2.0 Phone, Internet and Fax Modem"/>
    <x v="2967"/>
    <n v="2"/>
    <n v="0.2"/>
    <n v="8.2847999999999971"/>
  </r>
  <r>
    <n v="3786"/>
    <x v="1873"/>
    <x v="3"/>
    <x v="377"/>
    <d v="2014-12-31T00:00:00"/>
    <s v="Standard Class"/>
    <s v="TC-21535"/>
    <s v="Tracy Collins"/>
    <x v="3"/>
    <s v="United States"/>
    <s v="Columbus"/>
    <x v="24"/>
    <n v="43229"/>
    <x v="3"/>
    <s v="OFF-BI-10000494"/>
    <x v="1"/>
    <x v="8"/>
    <s v="Acco Economy Flexible Poly Round Ring Binder"/>
    <x v="2968"/>
    <n v="2"/>
    <n v="0.7"/>
    <n v="-2.6099999999999994"/>
  </r>
  <r>
    <n v="3787"/>
    <x v="1874"/>
    <x v="0"/>
    <x v="731"/>
    <d v="2013-11-05T00:00:00"/>
    <s v="Standard Class"/>
    <s v="JD-15895"/>
    <s v="Jonathan Doherty"/>
    <x v="2"/>
    <s v="United States"/>
    <s v="Los Angeles"/>
    <x v="1"/>
    <n v="90045"/>
    <x v="1"/>
    <s v="OFF-ST-10002615"/>
    <x v="1"/>
    <x v="4"/>
    <s v="Dual Level, Single-Width Filing Carts"/>
    <x v="2969"/>
    <n v="7"/>
    <n v="0"/>
    <n v="282.20920000000001"/>
  </r>
  <r>
    <n v="3788"/>
    <x v="1875"/>
    <x v="0"/>
    <x v="913"/>
    <d v="2013-09-10T00:00:00"/>
    <s v="Standard Class"/>
    <s v="IL-15100"/>
    <s v="Ivan Liston"/>
    <x v="1"/>
    <s v="United States"/>
    <s v="Houston"/>
    <x v="5"/>
    <n v="77041"/>
    <x v="2"/>
    <s v="OFF-AR-10002804"/>
    <x v="1"/>
    <x v="6"/>
    <s v="Faber Castell Col-Erase Pencils"/>
    <x v="2970"/>
    <n v="1"/>
    <n v="0.2"/>
    <n v="1.0269000000000001"/>
  </r>
  <r>
    <n v="3789"/>
    <x v="1875"/>
    <x v="0"/>
    <x v="913"/>
    <d v="2013-09-10T00:00:00"/>
    <s v="Standard Class"/>
    <s v="IL-15100"/>
    <s v="Ivan Liston"/>
    <x v="1"/>
    <s v="United States"/>
    <s v="Houston"/>
    <x v="5"/>
    <n v="77041"/>
    <x v="2"/>
    <s v="OFF-AR-10001044"/>
    <x v="1"/>
    <x v="6"/>
    <s v="BOSTON Ranger #55 Pencil Sharpener, Black"/>
    <x v="2971"/>
    <n v="3"/>
    <n v="0.2"/>
    <n v="7.0172999999999952"/>
  </r>
  <r>
    <n v="3790"/>
    <x v="1876"/>
    <x v="0"/>
    <x v="764"/>
    <d v="2013-04-22T00:00:00"/>
    <s v="Standard Class"/>
    <s v="SW-20350"/>
    <s v="Sean Wendt"/>
    <x v="3"/>
    <s v="United States"/>
    <s v="Omaha"/>
    <x v="8"/>
    <n v="68104"/>
    <x v="2"/>
    <s v="OFF-FA-10000134"/>
    <x v="1"/>
    <x v="13"/>
    <s v="Advantus Push Pins, Aluminum Head"/>
    <x v="2972"/>
    <n v="5"/>
    <n v="0"/>
    <n v="9.0054999999999996"/>
  </r>
  <r>
    <n v="3791"/>
    <x v="1877"/>
    <x v="2"/>
    <x v="260"/>
    <d v="2011-07-11T00:00:00"/>
    <s v="Standard Class"/>
    <s v="DP-13390"/>
    <s v="Dennis Pardue"/>
    <x v="3"/>
    <s v="United States"/>
    <s v="Los Angeles"/>
    <x v="1"/>
    <n v="90004"/>
    <x v="1"/>
    <s v="OFF-BI-10001670"/>
    <x v="1"/>
    <x v="8"/>
    <s v="Vinyl Sectional Post Binders"/>
    <x v="2973"/>
    <n v="6"/>
    <n v="0.2"/>
    <n v="67.86"/>
  </r>
  <r>
    <n v="3792"/>
    <x v="1878"/>
    <x v="1"/>
    <x v="914"/>
    <d v="2012-02-28T00:00:00"/>
    <s v="First Class"/>
    <s v="BT-11395"/>
    <s v="Bill Tyler"/>
    <x v="2"/>
    <s v="United States"/>
    <s v="Altoona"/>
    <x v="9"/>
    <n v="16602"/>
    <x v="3"/>
    <s v="OFF-BI-10000343"/>
    <x v="1"/>
    <x v="8"/>
    <s v="Pressboard Covers with Storage Hooks, 9 1/2&quot; x 11&quot;, Light Blue"/>
    <x v="2974"/>
    <n v="3"/>
    <n v="0.7"/>
    <n v="-3.3879000000000001"/>
  </r>
  <r>
    <n v="3793"/>
    <x v="1878"/>
    <x v="1"/>
    <x v="914"/>
    <d v="2012-02-28T00:00:00"/>
    <s v="First Class"/>
    <s v="BT-11395"/>
    <s v="Bill Tyler"/>
    <x v="2"/>
    <s v="United States"/>
    <s v="Altoona"/>
    <x v="9"/>
    <n v="16602"/>
    <x v="3"/>
    <s v="OFF-AR-10002257"/>
    <x v="1"/>
    <x v="6"/>
    <s v="Eldon Spacemaker Box, Quick-Snap Lid, Clear"/>
    <x v="2975"/>
    <n v="6"/>
    <n v="0.2"/>
    <n v="2.2043999999999979"/>
  </r>
  <r>
    <n v="3794"/>
    <x v="1879"/>
    <x v="1"/>
    <x v="154"/>
    <d v="2012-12-01T00:00:00"/>
    <s v="Standard Class"/>
    <s v="JE-15475"/>
    <s v="Jeremy Ellison"/>
    <x v="1"/>
    <s v="United States"/>
    <s v="New York City"/>
    <x v="15"/>
    <n v="10024"/>
    <x v="3"/>
    <s v="OFF-AR-10001915"/>
    <x v="1"/>
    <x v="6"/>
    <s v="Peel-Off China Markers"/>
    <x v="1418"/>
    <n v="3"/>
    <n v="0"/>
    <n v="12.511800000000001"/>
  </r>
  <r>
    <n v="3795"/>
    <x v="1880"/>
    <x v="2"/>
    <x v="915"/>
    <d v="2011-02-03T00:00:00"/>
    <s v="Standard Class"/>
    <s v="EJ-13720"/>
    <s v="Ed Jacobs"/>
    <x v="1"/>
    <s v="United States"/>
    <s v="San Diego"/>
    <x v="1"/>
    <n v="92037"/>
    <x v="1"/>
    <s v="OFF-ST-10003692"/>
    <x v="1"/>
    <x v="4"/>
    <s v="Recycled Steel Personal File for Hanging File Folders"/>
    <x v="2976"/>
    <n v="1"/>
    <n v="0"/>
    <n v="14.307499999999997"/>
  </r>
  <r>
    <n v="3796"/>
    <x v="1880"/>
    <x v="2"/>
    <x v="915"/>
    <d v="2011-02-03T00:00:00"/>
    <s v="Standard Class"/>
    <s v="EJ-13720"/>
    <s v="Ed Jacobs"/>
    <x v="1"/>
    <s v="United States"/>
    <s v="San Diego"/>
    <x v="1"/>
    <n v="92037"/>
    <x v="1"/>
    <s v="FUR-TA-10003469"/>
    <x v="0"/>
    <x v="3"/>
    <s v="Balt Split Level Computer Training Table"/>
    <x v="2977"/>
    <n v="3"/>
    <n v="0.2"/>
    <n v="-16.649999999999991"/>
  </r>
  <r>
    <n v="3797"/>
    <x v="1880"/>
    <x v="2"/>
    <x v="915"/>
    <d v="2011-02-03T00:00:00"/>
    <s v="Standard Class"/>
    <s v="EJ-13720"/>
    <s v="Ed Jacobs"/>
    <x v="1"/>
    <s v="United States"/>
    <s v="San Diego"/>
    <x v="1"/>
    <n v="92037"/>
    <x v="1"/>
    <s v="OFF-AR-10003179"/>
    <x v="1"/>
    <x v="6"/>
    <s v="Dixon Ticonderoga Core-Lock Colored Pencils"/>
    <x v="2978"/>
    <n v="4"/>
    <n v="0"/>
    <n v="12.025199999999998"/>
  </r>
  <r>
    <n v="3798"/>
    <x v="1881"/>
    <x v="3"/>
    <x v="397"/>
    <d v="2014-09-27T00:00:00"/>
    <s v="First Class"/>
    <s v="BE-11410"/>
    <s v="Bobby Elias"/>
    <x v="1"/>
    <s v="United States"/>
    <s v="Miami"/>
    <x v="2"/>
    <n v="33178"/>
    <x v="0"/>
    <s v="OFF-PA-10003395"/>
    <x v="1"/>
    <x v="10"/>
    <s v="Xerox 1941"/>
    <x v="1152"/>
    <n v="3"/>
    <n v="0.2"/>
    <n v="88.073999999999984"/>
  </r>
  <r>
    <n v="3799"/>
    <x v="1882"/>
    <x v="3"/>
    <x v="259"/>
    <d v="2014-11-06T00:00:00"/>
    <s v="First Class"/>
    <s v="KL-16555"/>
    <s v="Kelly Lampkin"/>
    <x v="2"/>
    <s v="United States"/>
    <s v="Greensboro"/>
    <x v="3"/>
    <n v="27405"/>
    <x v="0"/>
    <s v="FUR-TA-10004575"/>
    <x v="0"/>
    <x v="3"/>
    <s v="Hon 5100 Series Wood Tables"/>
    <x v="2979"/>
    <n v="3"/>
    <n v="0.4"/>
    <n v="-192.04680000000008"/>
  </r>
  <r>
    <n v="3800"/>
    <x v="1882"/>
    <x v="3"/>
    <x v="259"/>
    <d v="2014-11-06T00:00:00"/>
    <s v="First Class"/>
    <s v="KL-16555"/>
    <s v="Kelly Lampkin"/>
    <x v="2"/>
    <s v="United States"/>
    <s v="Greensboro"/>
    <x v="3"/>
    <n v="27405"/>
    <x v="0"/>
    <s v="TEC-PH-10002483"/>
    <x v="2"/>
    <x v="7"/>
    <s v="Motorola Moto X"/>
    <x v="2980"/>
    <n v="5"/>
    <n v="0.2"/>
    <n v="118.99650000000003"/>
  </r>
  <r>
    <n v="3801"/>
    <x v="1883"/>
    <x v="0"/>
    <x v="500"/>
    <d v="2013-10-21T00:00:00"/>
    <s v="Standard Class"/>
    <s v="NC-18415"/>
    <s v="Nathan Cano"/>
    <x v="1"/>
    <s v="United States"/>
    <s v="Jacksonville"/>
    <x v="3"/>
    <n v="28540"/>
    <x v="0"/>
    <s v="FUR-CH-10003606"/>
    <x v="0"/>
    <x v="1"/>
    <s v="SAFCO Folding Chair Trolley"/>
    <x v="2981"/>
    <n v="1"/>
    <n v="0.2"/>
    <n v="10.2592"/>
  </r>
  <r>
    <n v="3802"/>
    <x v="1883"/>
    <x v="0"/>
    <x v="500"/>
    <d v="2013-10-21T00:00:00"/>
    <s v="Standard Class"/>
    <s v="NC-18415"/>
    <s v="Nathan Cano"/>
    <x v="1"/>
    <s v="United States"/>
    <s v="Jacksonville"/>
    <x v="3"/>
    <n v="28540"/>
    <x v="0"/>
    <s v="TEC-AC-10002473"/>
    <x v="2"/>
    <x v="11"/>
    <s v="Maxell 4.7GB DVD-R"/>
    <x v="2982"/>
    <n v="1"/>
    <n v="0.2"/>
    <n v="5.9597999999999995"/>
  </r>
  <r>
    <n v="3803"/>
    <x v="1883"/>
    <x v="0"/>
    <x v="500"/>
    <d v="2013-10-21T00:00:00"/>
    <s v="Standard Class"/>
    <s v="NC-18415"/>
    <s v="Nathan Cano"/>
    <x v="1"/>
    <s v="United States"/>
    <s v="Jacksonville"/>
    <x v="3"/>
    <n v="28540"/>
    <x v="0"/>
    <s v="OFF-PA-10002319"/>
    <x v="1"/>
    <x v="10"/>
    <s v="Xerox 1944"/>
    <x v="2557"/>
    <n v="3"/>
    <n v="0.2"/>
    <n v="33.721199999999996"/>
  </r>
  <r>
    <n v="3804"/>
    <x v="1883"/>
    <x v="0"/>
    <x v="500"/>
    <d v="2013-10-21T00:00:00"/>
    <s v="Standard Class"/>
    <s v="NC-18415"/>
    <s v="Nathan Cano"/>
    <x v="1"/>
    <s v="United States"/>
    <s v="Jacksonville"/>
    <x v="3"/>
    <n v="28540"/>
    <x v="0"/>
    <s v="OFF-SU-10000946"/>
    <x v="1"/>
    <x v="14"/>
    <s v="Staples"/>
    <x v="2600"/>
    <n v="2"/>
    <n v="0.2"/>
    <n v="1.436399999999999"/>
  </r>
  <r>
    <n v="3805"/>
    <x v="1883"/>
    <x v="0"/>
    <x v="500"/>
    <d v="2013-10-21T00:00:00"/>
    <s v="Standard Class"/>
    <s v="NC-18415"/>
    <s v="Nathan Cano"/>
    <x v="1"/>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1"/>
    <s v="United States"/>
    <s v="Jacksonville"/>
    <x v="3"/>
    <n v="28540"/>
    <x v="0"/>
    <s v="OFF-PA-10002377"/>
    <x v="1"/>
    <x v="10"/>
    <s v="Xerox 1916"/>
    <x v="2984"/>
    <n v="1"/>
    <n v="0.2"/>
    <n v="14.681999999999999"/>
  </r>
  <r>
    <n v="3807"/>
    <x v="1884"/>
    <x v="1"/>
    <x v="768"/>
    <d v="2012-11-19T00:00:00"/>
    <s v="Standard Class"/>
    <s v="AH-10690"/>
    <s v="Anna Häberlin"/>
    <x v="2"/>
    <s v="United States"/>
    <s v="Plantation"/>
    <x v="2"/>
    <n v="33317"/>
    <x v="0"/>
    <s v="OFF-AR-10001246"/>
    <x v="1"/>
    <x v="6"/>
    <s v="Newell 317"/>
    <x v="2722"/>
    <n v="5"/>
    <n v="0.2"/>
    <n v="1.3229999999999991"/>
  </r>
  <r>
    <n v="3808"/>
    <x v="1884"/>
    <x v="1"/>
    <x v="768"/>
    <d v="2012-11-19T00:00:00"/>
    <s v="Standard Class"/>
    <s v="AH-10690"/>
    <s v="Anna Häberlin"/>
    <x v="2"/>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2"/>
    <s v="United States"/>
    <s v="Plantation"/>
    <x v="2"/>
    <n v="33317"/>
    <x v="0"/>
    <s v="OFF-BI-10002799"/>
    <x v="1"/>
    <x v="8"/>
    <s v="SlimView Poly Binder, 3/8&quot;"/>
    <x v="2986"/>
    <n v="3"/>
    <n v="0.7"/>
    <n v="-3.7295999999999996"/>
  </r>
  <r>
    <n v="3810"/>
    <x v="1884"/>
    <x v="1"/>
    <x v="768"/>
    <d v="2012-11-19T00:00:00"/>
    <s v="Standard Class"/>
    <s v="AH-10690"/>
    <s v="Anna Häberlin"/>
    <x v="2"/>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2"/>
    <s v="United States"/>
    <s v="Plantation"/>
    <x v="2"/>
    <n v="33317"/>
    <x v="0"/>
    <s v="TEC-PH-10000441"/>
    <x v="2"/>
    <x v="7"/>
    <s v="VTech DS6151"/>
    <x v="519"/>
    <n v="1"/>
    <n v="0.2"/>
    <n v="10.079200000000007"/>
  </r>
  <r>
    <n v="3812"/>
    <x v="1884"/>
    <x v="1"/>
    <x v="768"/>
    <d v="2012-11-19T00:00:00"/>
    <s v="Standard Class"/>
    <s v="AH-10690"/>
    <s v="Anna Häberlin"/>
    <x v="2"/>
    <s v="United States"/>
    <s v="Plantation"/>
    <x v="2"/>
    <n v="33317"/>
    <x v="0"/>
    <s v="FUR-CH-10004477"/>
    <x v="0"/>
    <x v="1"/>
    <s v="Global Push Button Manager's Chair, Indigo"/>
    <x v="2988"/>
    <n v="3"/>
    <n v="0.2"/>
    <n v="16.440299999999986"/>
  </r>
  <r>
    <n v="3813"/>
    <x v="1885"/>
    <x v="3"/>
    <x v="916"/>
    <d v="2014-03-06T00:00:00"/>
    <s v="Same Day"/>
    <s v="PK-19075"/>
    <s v="Pete Kriz"/>
    <x v="1"/>
    <s v="United States"/>
    <s v="Milwaukee"/>
    <x v="6"/>
    <n v="53209"/>
    <x v="2"/>
    <s v="OFF-LA-10003537"/>
    <x v="1"/>
    <x v="2"/>
    <s v="Avery 515"/>
    <x v="2989"/>
    <n v="2"/>
    <n v="0"/>
    <n v="11.778199999999998"/>
  </r>
  <r>
    <n v="3814"/>
    <x v="1886"/>
    <x v="1"/>
    <x v="599"/>
    <d v="2012-11-09T00:00:00"/>
    <s v="Standard Class"/>
    <s v="NG-18430"/>
    <s v="Nathan Gelder"/>
    <x v="1"/>
    <s v="United States"/>
    <s v="Quincy"/>
    <x v="10"/>
    <n v="62301"/>
    <x v="2"/>
    <s v="OFF-LA-10004484"/>
    <x v="1"/>
    <x v="2"/>
    <s v="Avery 476"/>
    <x v="2990"/>
    <n v="6"/>
    <n v="0.2"/>
    <n v="6.4427999999999992"/>
  </r>
  <r>
    <n v="3815"/>
    <x v="1887"/>
    <x v="0"/>
    <x v="630"/>
    <d v="2013-07-09T00:00:00"/>
    <s v="Same Day"/>
    <s v="ZD-21925"/>
    <s v="Zuschuss Donatelli"/>
    <x v="1"/>
    <s v="United States"/>
    <s v="Jacksonville"/>
    <x v="2"/>
    <n v="32216"/>
    <x v="0"/>
    <s v="TEC-PH-10002824"/>
    <x v="2"/>
    <x v="7"/>
    <s v="Jabra SPEAK 410 Multidevice Speakerphone"/>
    <x v="2991"/>
    <n v="5"/>
    <n v="0.2"/>
    <n v="51.497499999999974"/>
  </r>
  <r>
    <n v="3816"/>
    <x v="1887"/>
    <x v="0"/>
    <x v="630"/>
    <d v="2013-07-09T00:00:00"/>
    <s v="Same Day"/>
    <s v="ZD-21925"/>
    <s v="Zuschuss Donatelli"/>
    <x v="1"/>
    <s v="United States"/>
    <s v="Jacksonville"/>
    <x v="2"/>
    <n v="32216"/>
    <x v="0"/>
    <s v="OFF-PA-10004965"/>
    <x v="1"/>
    <x v="10"/>
    <s v="Xerox 1921"/>
    <x v="2992"/>
    <n v="2"/>
    <n v="0.2"/>
    <n v="4.9949999999999992"/>
  </r>
  <r>
    <n v="3817"/>
    <x v="1888"/>
    <x v="1"/>
    <x v="426"/>
    <d v="2012-09-19T00:00:00"/>
    <s v="Standard Class"/>
    <s v="NW-18400"/>
    <s v="Natalie Webber"/>
    <x v="1"/>
    <s v="United States"/>
    <s v="Mobile"/>
    <x v="19"/>
    <n v="36608"/>
    <x v="0"/>
    <s v="FUR-TA-10003569"/>
    <x v="0"/>
    <x v="3"/>
    <s v="Bretford CR8500 Series Meeting Room Furniture"/>
    <x v="2842"/>
    <n v="2"/>
    <n v="0"/>
    <n v="200.49"/>
  </r>
  <r>
    <n v="3818"/>
    <x v="1888"/>
    <x v="1"/>
    <x v="426"/>
    <d v="2012-09-19T00:00:00"/>
    <s v="Standard Class"/>
    <s v="NW-18400"/>
    <s v="Natalie Webber"/>
    <x v="1"/>
    <s v="United States"/>
    <s v="Mobile"/>
    <x v="19"/>
    <n v="36608"/>
    <x v="0"/>
    <s v="TEC-PH-10003187"/>
    <x v="2"/>
    <x v="7"/>
    <s v="Anker Astro Mini 3000mAh Ultra-Compact Portable Charger"/>
    <x v="1543"/>
    <n v="3"/>
    <n v="0"/>
    <n v="0"/>
  </r>
  <r>
    <n v="3819"/>
    <x v="1888"/>
    <x v="1"/>
    <x v="426"/>
    <d v="2012-09-19T00:00:00"/>
    <s v="Standard Class"/>
    <s v="NW-18400"/>
    <s v="Natalie Webber"/>
    <x v="1"/>
    <s v="United States"/>
    <s v="Mobile"/>
    <x v="19"/>
    <n v="36608"/>
    <x v="0"/>
    <s v="FUR-CH-10004853"/>
    <x v="0"/>
    <x v="1"/>
    <s v="Global Manager's Adjustable Task Chair, Storm"/>
    <x v="2993"/>
    <n v="7"/>
    <n v="0"/>
    <n v="306.48939999999988"/>
  </r>
  <r>
    <n v="3820"/>
    <x v="1889"/>
    <x v="3"/>
    <x v="449"/>
    <d v="2014-10-15T00:00:00"/>
    <s v="Standard Class"/>
    <s v="HG-14845"/>
    <s v="Harry Greene"/>
    <x v="1"/>
    <s v="United States"/>
    <s v="New York City"/>
    <x v="15"/>
    <n v="10024"/>
    <x v="3"/>
    <s v="OFF-BI-10001031"/>
    <x v="1"/>
    <x v="8"/>
    <s v="Pressboard Data Binders by Wilson Jones"/>
    <x v="2994"/>
    <n v="3"/>
    <n v="0.2"/>
    <n v="4.3253999999999984"/>
  </r>
  <r>
    <n v="3821"/>
    <x v="1889"/>
    <x v="3"/>
    <x v="449"/>
    <d v="2014-10-15T00:00:00"/>
    <s v="Standard Class"/>
    <s v="HG-14845"/>
    <s v="Harry Greene"/>
    <x v="1"/>
    <s v="United States"/>
    <s v="New York City"/>
    <x v="15"/>
    <n v="10024"/>
    <x v="3"/>
    <s v="FUR-BO-10003034"/>
    <x v="0"/>
    <x v="0"/>
    <s v="O'Sullivan Elevations Bookcase, Cherry Finish"/>
    <x v="2361"/>
    <n v="3"/>
    <n v="0.2"/>
    <n v="-15.71759999999999"/>
  </r>
  <r>
    <n v="3822"/>
    <x v="1889"/>
    <x v="3"/>
    <x v="449"/>
    <d v="2014-10-15T00:00:00"/>
    <s v="Standard Class"/>
    <s v="HG-14845"/>
    <s v="Harry Greene"/>
    <x v="1"/>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1"/>
    <s v="United States"/>
    <s v="New York City"/>
    <x v="15"/>
    <n v="10024"/>
    <x v="3"/>
    <s v="OFF-BI-10003655"/>
    <x v="1"/>
    <x v="8"/>
    <s v="Durable Pressboard Binders"/>
    <x v="2614"/>
    <n v="6"/>
    <n v="0.2"/>
    <n v="6.1560000000000006"/>
  </r>
  <r>
    <n v="3824"/>
    <x v="1890"/>
    <x v="1"/>
    <x v="471"/>
    <d v="2012-09-18T00:00:00"/>
    <s v="Standard Class"/>
    <s v="CC-12685"/>
    <s v="Craig Carroll"/>
    <x v="1"/>
    <s v="United States"/>
    <s v="New York City"/>
    <x v="15"/>
    <n v="10011"/>
    <x v="3"/>
    <s v="OFF-ST-10000585"/>
    <x v="1"/>
    <x v="4"/>
    <s v="Economy Rollaway Files"/>
    <x v="2996"/>
    <n v="6"/>
    <n v="0"/>
    <n v="257.71199999999999"/>
  </r>
  <r>
    <n v="3825"/>
    <x v="1890"/>
    <x v="1"/>
    <x v="471"/>
    <d v="2012-09-18T00:00:00"/>
    <s v="Standard Class"/>
    <s v="CC-12685"/>
    <s v="Craig Carroll"/>
    <x v="1"/>
    <s v="United States"/>
    <s v="New York City"/>
    <x v="15"/>
    <n v="10011"/>
    <x v="3"/>
    <s v="TEC-CO-10001571"/>
    <x v="2"/>
    <x v="16"/>
    <s v="Sharp 1540cs Digital Laser Copier"/>
    <x v="2948"/>
    <n v="2"/>
    <n v="0.2"/>
    <n v="329.99400000000003"/>
  </r>
  <r>
    <n v="3826"/>
    <x v="1890"/>
    <x v="1"/>
    <x v="471"/>
    <d v="2012-09-18T00:00:00"/>
    <s v="Standard Class"/>
    <s v="CC-12685"/>
    <s v="Craig Carroll"/>
    <x v="1"/>
    <s v="United States"/>
    <s v="New York City"/>
    <x v="15"/>
    <n v="10011"/>
    <x v="3"/>
    <s v="OFF-BI-10002012"/>
    <x v="1"/>
    <x v="8"/>
    <s v="Wilson Jones Easy Flow II Sheet Lifters"/>
    <x v="91"/>
    <n v="9"/>
    <n v="0.2"/>
    <n v="4.5359999999999996"/>
  </r>
  <r>
    <n v="3827"/>
    <x v="1891"/>
    <x v="2"/>
    <x v="273"/>
    <d v="2011-10-12T00:00:00"/>
    <s v="Standard Class"/>
    <s v="JG-15805"/>
    <s v="John Grady"/>
    <x v="2"/>
    <s v="United States"/>
    <s v="Dallas"/>
    <x v="5"/>
    <n v="75217"/>
    <x v="2"/>
    <s v="OFF-ST-10001228"/>
    <x v="1"/>
    <x v="4"/>
    <s v="Fellowes Personal Hanging Folder Files, Navy"/>
    <x v="2060"/>
    <n v="10"/>
    <n v="0.2"/>
    <n v="10.744000000000007"/>
  </r>
  <r>
    <n v="3828"/>
    <x v="1892"/>
    <x v="3"/>
    <x v="917"/>
    <d v="2014-05-12T00:00:00"/>
    <s v="Standard Class"/>
    <s v="RW-19540"/>
    <s v="Rick Wilson"/>
    <x v="2"/>
    <s v="United States"/>
    <s v="Detroit"/>
    <x v="12"/>
    <n v="48234"/>
    <x v="2"/>
    <s v="FUR-CH-10004086"/>
    <x v="0"/>
    <x v="1"/>
    <s v="Hon 4070 Series Pagoda Armless Upholstered Stacking Chairs"/>
    <x v="2997"/>
    <n v="5"/>
    <n v="0"/>
    <n v="423.00849999999997"/>
  </r>
  <r>
    <n v="3829"/>
    <x v="1892"/>
    <x v="3"/>
    <x v="917"/>
    <d v="2014-05-12T00:00:00"/>
    <s v="Standard Class"/>
    <s v="RW-19540"/>
    <s v="Rick Wilson"/>
    <x v="2"/>
    <s v="United States"/>
    <s v="Detroit"/>
    <x v="12"/>
    <n v="48234"/>
    <x v="2"/>
    <s v="FUR-CH-10002017"/>
    <x v="0"/>
    <x v="1"/>
    <s v="SAFCO Optional Arm Kit for Workspace Cribbage Stacking Chair"/>
    <x v="2998"/>
    <n v="1"/>
    <n v="0"/>
    <n v="7.4591999999999992"/>
  </r>
  <r>
    <n v="3830"/>
    <x v="1892"/>
    <x v="3"/>
    <x v="917"/>
    <d v="2014-05-12T00:00:00"/>
    <s v="Standard Class"/>
    <s v="RW-19540"/>
    <s v="Rick Wilson"/>
    <x v="2"/>
    <s v="United States"/>
    <s v="Detroit"/>
    <x v="12"/>
    <n v="48234"/>
    <x v="2"/>
    <s v="FUR-CH-10000595"/>
    <x v="0"/>
    <x v="1"/>
    <s v="Safco Contoured Stacking Chairs"/>
    <x v="2999"/>
    <n v="2"/>
    <n v="0"/>
    <n v="119.19999999999999"/>
  </r>
  <r>
    <n v="3831"/>
    <x v="1892"/>
    <x v="3"/>
    <x v="917"/>
    <d v="2014-05-12T00:00:00"/>
    <s v="Standard Class"/>
    <s v="RW-19540"/>
    <s v="Rick Wilson"/>
    <x v="2"/>
    <s v="United States"/>
    <s v="Detroit"/>
    <x v="12"/>
    <n v="48234"/>
    <x v="2"/>
    <s v="OFF-AP-10001563"/>
    <x v="1"/>
    <x v="9"/>
    <s v="Belkin Premiere Surge Master II 8-outlet surge protector"/>
    <x v="3000"/>
    <n v="2"/>
    <n v="0.1"/>
    <n v="18.460399999999986"/>
  </r>
  <r>
    <n v="3832"/>
    <x v="1893"/>
    <x v="1"/>
    <x v="717"/>
    <d v="2012-11-19T00:00:00"/>
    <s v="Standard Class"/>
    <s v="LS-17230"/>
    <s v="Lycoris Saunders"/>
    <x v="1"/>
    <s v="United States"/>
    <s v="Dover"/>
    <x v="13"/>
    <n v="19901"/>
    <x v="3"/>
    <s v="FUR-FU-10004017"/>
    <x v="0"/>
    <x v="5"/>
    <s v="Executive Impressions 13&quot; Chairman Wall Clock"/>
    <x v="3001"/>
    <n v="3"/>
    <n v="0"/>
    <n v="26.648999999999997"/>
  </r>
  <r>
    <n v="3833"/>
    <x v="1893"/>
    <x v="1"/>
    <x v="717"/>
    <d v="2012-11-19T00:00:00"/>
    <s v="Standard Class"/>
    <s v="LS-17230"/>
    <s v="Lycoris Saunders"/>
    <x v="1"/>
    <s v="United States"/>
    <s v="Dover"/>
    <x v="13"/>
    <n v="19901"/>
    <x v="3"/>
    <s v="OFF-BI-10002571"/>
    <x v="1"/>
    <x v="8"/>
    <s v="Avery Framed View Binder, EZD Ring (Locking), Navy, 1 1/2&quot;"/>
    <x v="3002"/>
    <n v="2"/>
    <n v="0"/>
    <n v="9.3811999999999998"/>
  </r>
  <r>
    <n v="3834"/>
    <x v="1894"/>
    <x v="2"/>
    <x v="156"/>
    <d v="2011-11-24T00:00:00"/>
    <s v="Same Day"/>
    <s v="MY-18295"/>
    <s v="Muhammed Yedwab"/>
    <x v="2"/>
    <s v="United States"/>
    <s v="Columbus"/>
    <x v="24"/>
    <n v="43229"/>
    <x v="3"/>
    <s v="TEC-PH-10000560"/>
    <x v="2"/>
    <x v="7"/>
    <s v="Samsung Galaxy S III - 16GB - pebble blue (T-Mobile)"/>
    <x v="3003"/>
    <n v="5"/>
    <n v="0.4"/>
    <n v="-209.99399999999991"/>
  </r>
  <r>
    <n v="3835"/>
    <x v="1894"/>
    <x v="2"/>
    <x v="156"/>
    <d v="2011-11-24T00:00:00"/>
    <s v="Same Day"/>
    <s v="MY-18295"/>
    <s v="Muhammed Yedwab"/>
    <x v="2"/>
    <s v="United States"/>
    <s v="Columbus"/>
    <x v="24"/>
    <n v="43229"/>
    <x v="3"/>
    <s v="FUR-CH-10000847"/>
    <x v="0"/>
    <x v="1"/>
    <s v="Global Executive Mid-Back Manager's Chair"/>
    <x v="3004"/>
    <n v="3"/>
    <n v="0.3"/>
    <n v="-34.917600000000022"/>
  </r>
  <r>
    <n v="3836"/>
    <x v="1895"/>
    <x v="2"/>
    <x v="918"/>
    <d v="2011-04-15T00:00:00"/>
    <s v="Standard Class"/>
    <s v="JM-15655"/>
    <s v="Jim Mitchum"/>
    <x v="2"/>
    <s v="United States"/>
    <s v="Glendale"/>
    <x v="16"/>
    <n v="85301"/>
    <x v="1"/>
    <s v="OFF-FA-10000611"/>
    <x v="1"/>
    <x v="13"/>
    <s v="Binder Clips by OIC"/>
    <x v="3005"/>
    <n v="2"/>
    <n v="0.2"/>
    <n v="0.82879999999999987"/>
  </r>
  <r>
    <n v="3837"/>
    <x v="1895"/>
    <x v="2"/>
    <x v="918"/>
    <d v="2011-04-15T00:00:00"/>
    <s v="Standard Class"/>
    <s v="JM-15655"/>
    <s v="Jim Mitchum"/>
    <x v="2"/>
    <s v="United States"/>
    <s v="Glendale"/>
    <x v="16"/>
    <n v="85301"/>
    <x v="1"/>
    <s v="OFF-PA-10004733"/>
    <x v="1"/>
    <x v="10"/>
    <s v="Things To Do Today Spiral Book"/>
    <x v="3006"/>
    <n v="3"/>
    <n v="0.2"/>
    <n v="6.8903999999999979"/>
  </r>
  <r>
    <n v="3838"/>
    <x v="1896"/>
    <x v="2"/>
    <x v="711"/>
    <d v="2011-08-02T00:00:00"/>
    <s v="Standard Class"/>
    <s v="KM-16720"/>
    <s v="Kunst Miller"/>
    <x v="1"/>
    <s v="United States"/>
    <s v="North Las Vegas"/>
    <x v="33"/>
    <n v="89031"/>
    <x v="1"/>
    <s v="TEC-PH-10001363"/>
    <x v="2"/>
    <x v="7"/>
    <s v="Apple iPhone 5S"/>
    <x v="3007"/>
    <n v="2"/>
    <n v="0.2"/>
    <n v="113.99799999999991"/>
  </r>
  <r>
    <n v="3839"/>
    <x v="1896"/>
    <x v="2"/>
    <x v="711"/>
    <d v="2011-08-02T00:00:00"/>
    <s v="Standard Class"/>
    <s v="KM-16720"/>
    <s v="Kunst Miller"/>
    <x v="1"/>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1"/>
    <s v="United States"/>
    <s v="North Las Vegas"/>
    <x v="33"/>
    <n v="89031"/>
    <x v="1"/>
    <s v="FUR-FU-10004018"/>
    <x v="0"/>
    <x v="5"/>
    <s v="Tensor Computer Mounted Lamp"/>
    <x v="3009"/>
    <n v="9"/>
    <n v="0"/>
    <n v="36.182700000000004"/>
  </r>
  <r>
    <n v="3841"/>
    <x v="1896"/>
    <x v="2"/>
    <x v="711"/>
    <d v="2011-08-02T00:00:00"/>
    <s v="Standard Class"/>
    <s v="KM-16720"/>
    <s v="Kunst Miller"/>
    <x v="1"/>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2"/>
    <s v="United States"/>
    <s v="Bristol"/>
    <x v="18"/>
    <n v="37620"/>
    <x v="0"/>
    <s v="FUR-CH-10002647"/>
    <x v="0"/>
    <x v="1"/>
    <s v="Situations Contoured Folding Chairs, 4/Set"/>
    <x v="3011"/>
    <n v="3"/>
    <n v="0.2"/>
    <n v="10.647000000000006"/>
  </r>
  <r>
    <n v="3843"/>
    <x v="1898"/>
    <x v="2"/>
    <x v="919"/>
    <d v="2011-10-31T00:00:00"/>
    <s v="First Class"/>
    <s v="TS-21370"/>
    <s v="Todd Sumrall"/>
    <x v="2"/>
    <s v="United States"/>
    <s v="Los Angeles"/>
    <x v="1"/>
    <n v="90049"/>
    <x v="1"/>
    <s v="OFF-BI-10004140"/>
    <x v="1"/>
    <x v="8"/>
    <s v="Avery Non-Stick Binders"/>
    <x v="1600"/>
    <n v="2"/>
    <n v="0.2"/>
    <n v="2.2449999999999992"/>
  </r>
  <r>
    <n v="3844"/>
    <x v="1898"/>
    <x v="2"/>
    <x v="919"/>
    <d v="2011-10-31T00:00:00"/>
    <s v="First Class"/>
    <s v="TS-21370"/>
    <s v="Todd Sumrall"/>
    <x v="2"/>
    <s v="United States"/>
    <s v="Los Angeles"/>
    <x v="1"/>
    <n v="90049"/>
    <x v="1"/>
    <s v="OFF-SU-10002301"/>
    <x v="1"/>
    <x v="14"/>
    <s v="Serrated Blade or Curved Handle Hand Letter Openers"/>
    <x v="3012"/>
    <n v="2"/>
    <n v="0"/>
    <n v="6.2800000000000189E-2"/>
  </r>
  <r>
    <n v="3845"/>
    <x v="1898"/>
    <x v="2"/>
    <x v="919"/>
    <d v="2011-10-31T00:00:00"/>
    <s v="First Class"/>
    <s v="TS-21370"/>
    <s v="Todd Sumrall"/>
    <x v="2"/>
    <s v="United States"/>
    <s v="Los Angeles"/>
    <x v="1"/>
    <n v="90049"/>
    <x v="1"/>
    <s v="OFF-SU-10000646"/>
    <x v="1"/>
    <x v="14"/>
    <s v="Premier Automatic Letter Opener"/>
    <x v="3013"/>
    <n v="2"/>
    <n v="0"/>
    <n v="14.422200000000032"/>
  </r>
  <r>
    <n v="3846"/>
    <x v="1898"/>
    <x v="2"/>
    <x v="919"/>
    <d v="2011-10-31T00:00:00"/>
    <s v="First Class"/>
    <s v="TS-21370"/>
    <s v="Todd Sumrall"/>
    <x v="2"/>
    <s v="United States"/>
    <s v="Los Angeles"/>
    <x v="1"/>
    <n v="90049"/>
    <x v="1"/>
    <s v="FUR-BO-10001337"/>
    <x v="0"/>
    <x v="0"/>
    <s v="O'Sullivan Living Dimensions 2-Shelf Bookcases"/>
    <x v="3014"/>
    <n v="6"/>
    <n v="0.15"/>
    <n v="-36.293999999999997"/>
  </r>
  <r>
    <n v="3847"/>
    <x v="1898"/>
    <x v="2"/>
    <x v="919"/>
    <d v="2011-10-31T00:00:00"/>
    <s v="First Class"/>
    <s v="TS-21370"/>
    <s v="Todd Sumrall"/>
    <x v="2"/>
    <s v="United States"/>
    <s v="Los Angeles"/>
    <x v="1"/>
    <n v="90049"/>
    <x v="1"/>
    <s v="OFF-ST-10003442"/>
    <x v="1"/>
    <x v="4"/>
    <s v="Eldon Portable Mobile Manager"/>
    <x v="1605"/>
    <n v="5"/>
    <n v="0"/>
    <n v="38.177999999999997"/>
  </r>
  <r>
    <n v="3848"/>
    <x v="1899"/>
    <x v="3"/>
    <x v="920"/>
    <d v="2014-11-28T00:00:00"/>
    <s v="Second Class"/>
    <s v="SZ-20035"/>
    <s v="Sam Zeldin"/>
    <x v="3"/>
    <s v="United States"/>
    <s v="Canton"/>
    <x v="12"/>
    <n v="48187"/>
    <x v="2"/>
    <s v="OFF-ST-10001097"/>
    <x v="1"/>
    <x v="4"/>
    <s v="Office Impressions Heavy Duty Welded Shelving &amp; Multimedia Storage Drawers"/>
    <x v="881"/>
    <n v="3"/>
    <n v="0"/>
    <n v="0"/>
  </r>
  <r>
    <n v="3849"/>
    <x v="1900"/>
    <x v="3"/>
    <x v="585"/>
    <d v="2014-09-24T00:00:00"/>
    <s v="First Class"/>
    <s v="JE-15745"/>
    <s v="Joel Eaton"/>
    <x v="1"/>
    <s v="United States"/>
    <s v="Fayetteville"/>
    <x v="36"/>
    <n v="72701"/>
    <x v="0"/>
    <s v="OFF-BI-10004318"/>
    <x v="1"/>
    <x v="8"/>
    <s v="Ibico EB-19 Dual Function Manual Binding System"/>
    <x v="3015"/>
    <n v="4"/>
    <n v="0"/>
    <n v="318.30160000000001"/>
  </r>
  <r>
    <n v="3850"/>
    <x v="1900"/>
    <x v="3"/>
    <x v="585"/>
    <d v="2014-09-24T00:00:00"/>
    <s v="First Class"/>
    <s v="JE-15745"/>
    <s v="Joel Eaton"/>
    <x v="1"/>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2"/>
    <s v="United States"/>
    <s v="Springfield"/>
    <x v="25"/>
    <n v="65807"/>
    <x v="2"/>
    <s v="OFF-PA-10001970"/>
    <x v="1"/>
    <x v="10"/>
    <s v="Xerox 1881"/>
    <x v="3016"/>
    <n v="7"/>
    <n v="0"/>
    <n v="40.401199999999996"/>
  </r>
  <r>
    <n v="3852"/>
    <x v="1902"/>
    <x v="1"/>
    <x v="481"/>
    <d v="2012-09-21T00:00:00"/>
    <s v="Same Day"/>
    <s v="DH-13675"/>
    <s v="Duane Huffman"/>
    <x v="3"/>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1"/>
    <s v="United States"/>
    <s v="Rockford"/>
    <x v="10"/>
    <n v="61107"/>
    <x v="2"/>
    <s v="OFF-BI-10001524"/>
    <x v="1"/>
    <x v="8"/>
    <s v="GBC Premium Transparent Covers with Diagonal Lined Pattern"/>
    <x v="3018"/>
    <n v="8"/>
    <n v="0.8"/>
    <n v="-53.708800000000025"/>
  </r>
  <r>
    <n v="3854"/>
    <x v="1904"/>
    <x v="3"/>
    <x v="921"/>
    <d v="2014-06-11T00:00:00"/>
    <s v="Standard Class"/>
    <s v="GH-14410"/>
    <s v="Gary Hansen"/>
    <x v="3"/>
    <s v="United States"/>
    <s v="San Francisco"/>
    <x v="1"/>
    <n v="94122"/>
    <x v="1"/>
    <s v="FUR-FU-10004164"/>
    <x v="0"/>
    <x v="5"/>
    <s v="Eldon 300 Class Desk Accessories, Black"/>
    <x v="1931"/>
    <n v="1"/>
    <n v="0"/>
    <n v="2.1780000000000004"/>
  </r>
  <r>
    <n v="3855"/>
    <x v="1904"/>
    <x v="3"/>
    <x v="921"/>
    <d v="2014-06-11T00:00:00"/>
    <s v="Standard Class"/>
    <s v="GH-14410"/>
    <s v="Gary Hansen"/>
    <x v="3"/>
    <s v="United States"/>
    <s v="San Francisco"/>
    <x v="1"/>
    <n v="94122"/>
    <x v="1"/>
    <s v="OFF-ST-10002957"/>
    <x v="1"/>
    <x v="4"/>
    <s v="Sterilite Show Offs Storage Containers"/>
    <x v="1603"/>
    <n v="5"/>
    <n v="0"/>
    <n v="0"/>
  </r>
  <r>
    <n v="3856"/>
    <x v="1905"/>
    <x v="3"/>
    <x v="436"/>
    <d v="2014-10-29T00:00:00"/>
    <s v="Second Class"/>
    <s v="DM-13015"/>
    <s v="Darrin Martin"/>
    <x v="1"/>
    <s v="United States"/>
    <s v="San Antonio"/>
    <x v="5"/>
    <n v="78207"/>
    <x v="2"/>
    <s v="OFF-BI-10004364"/>
    <x v="1"/>
    <x v="8"/>
    <s v="Storex Dura Pro Binders"/>
    <x v="3019"/>
    <n v="3"/>
    <n v="0.8"/>
    <n v="-6.2370000000000019"/>
  </r>
  <r>
    <n v="3857"/>
    <x v="1905"/>
    <x v="3"/>
    <x v="436"/>
    <d v="2014-10-29T00:00:00"/>
    <s v="Second Class"/>
    <s v="DM-13015"/>
    <s v="Darrin Martin"/>
    <x v="1"/>
    <s v="United States"/>
    <s v="San Antonio"/>
    <x v="5"/>
    <n v="78207"/>
    <x v="2"/>
    <s v="TEC-PH-10002824"/>
    <x v="2"/>
    <x v="7"/>
    <s v="Jabra SPEAK 410 Multidevice Speakerphone"/>
    <x v="2991"/>
    <n v="5"/>
    <n v="0.2"/>
    <n v="51.497499999999974"/>
  </r>
  <r>
    <n v="3858"/>
    <x v="1905"/>
    <x v="3"/>
    <x v="436"/>
    <d v="2014-10-29T00:00:00"/>
    <s v="Second Class"/>
    <s v="DM-13015"/>
    <s v="Darrin Martin"/>
    <x v="1"/>
    <s v="United States"/>
    <s v="San Antonio"/>
    <x v="5"/>
    <n v="78207"/>
    <x v="2"/>
    <s v="OFF-AR-10000634"/>
    <x v="1"/>
    <x v="6"/>
    <s v="Newell 320"/>
    <x v="1518"/>
    <n v="3"/>
    <n v="0.2"/>
    <n v="0.89880000000000004"/>
  </r>
  <r>
    <n v="3859"/>
    <x v="1906"/>
    <x v="2"/>
    <x v="414"/>
    <d v="2011-12-20T00:00:00"/>
    <s v="Same Day"/>
    <s v="TC-21295"/>
    <s v="Toby Carlisle"/>
    <x v="1"/>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3"/>
    <s v="United States"/>
    <s v="Chicago"/>
    <x v="10"/>
    <n v="60653"/>
    <x v="2"/>
    <s v="FUR-TA-10001932"/>
    <x v="0"/>
    <x v="3"/>
    <s v="Chromcraft 48&quot; x 96&quot; Racetrack Double Pedestal Table"/>
    <x v="3021"/>
    <n v="3"/>
    <n v="0.5"/>
    <n v="-269.33760000000001"/>
  </r>
  <r>
    <n v="3861"/>
    <x v="1907"/>
    <x v="3"/>
    <x v="922"/>
    <d v="2014-02-23T00:00:00"/>
    <s v="Standard Class"/>
    <s v="JK-16120"/>
    <s v="Julie Kriz"/>
    <x v="3"/>
    <s v="United States"/>
    <s v="Chicago"/>
    <x v="10"/>
    <n v="60653"/>
    <x v="2"/>
    <s v="TEC-PH-10002789"/>
    <x v="2"/>
    <x v="7"/>
    <s v="LG Exalt"/>
    <x v="1889"/>
    <n v="1"/>
    <n v="0.2"/>
    <n v="10.919299999999996"/>
  </r>
  <r>
    <n v="3862"/>
    <x v="1908"/>
    <x v="2"/>
    <x v="523"/>
    <d v="2011-05-10T00:00:00"/>
    <s v="Standard Class"/>
    <s v="NC-18415"/>
    <s v="Nathan Cano"/>
    <x v="1"/>
    <s v="United States"/>
    <s v="Yonkers"/>
    <x v="15"/>
    <n v="10701"/>
    <x v="3"/>
    <s v="OFF-BI-10004828"/>
    <x v="1"/>
    <x v="8"/>
    <s v="GBC Poly Designer Binding Covers"/>
    <x v="3022"/>
    <n v="3"/>
    <n v="0.2"/>
    <n v="14.563799999999997"/>
  </r>
  <r>
    <n v="3863"/>
    <x v="1908"/>
    <x v="2"/>
    <x v="523"/>
    <d v="2011-05-10T00:00:00"/>
    <s v="Standard Class"/>
    <s v="NC-18415"/>
    <s v="Nathan Cano"/>
    <x v="1"/>
    <s v="United States"/>
    <s v="Yonkers"/>
    <x v="15"/>
    <n v="10701"/>
    <x v="3"/>
    <s v="OFF-BI-10003981"/>
    <x v="1"/>
    <x v="8"/>
    <s v="Avery Durable Plastic 1&quot; Binders"/>
    <x v="3023"/>
    <n v="3"/>
    <n v="0.2"/>
    <n v="3.9497999999999998"/>
  </r>
  <r>
    <n v="3864"/>
    <x v="1909"/>
    <x v="3"/>
    <x v="161"/>
    <d v="2014-10-20T00:00:00"/>
    <s v="Second Class"/>
    <s v="AJ-10960"/>
    <s v="Astrea Jones"/>
    <x v="1"/>
    <s v="United States"/>
    <s v="San Diego"/>
    <x v="1"/>
    <n v="92037"/>
    <x v="1"/>
    <s v="OFF-AR-10001770"/>
    <x v="1"/>
    <x v="6"/>
    <s v="Economy #2 Pencils"/>
    <x v="3024"/>
    <n v="4"/>
    <n v="0"/>
    <n v="2.7664"/>
  </r>
  <r>
    <n v="3865"/>
    <x v="1910"/>
    <x v="1"/>
    <x v="109"/>
    <d v="2012-12-03T00:00:00"/>
    <s v="Standard Class"/>
    <s v="LC-16885"/>
    <s v="Lena Creighton"/>
    <x v="1"/>
    <s v="United States"/>
    <s v="Champaign"/>
    <x v="10"/>
    <n v="61821"/>
    <x v="2"/>
    <s v="FUR-FU-10004904"/>
    <x v="0"/>
    <x v="5"/>
    <s v="Eldon &quot;L&quot; Workstation Diamond Chairmat"/>
    <x v="3025"/>
    <n v="5"/>
    <n v="0.6"/>
    <n v="-182.35200000000003"/>
  </r>
  <r>
    <n v="3866"/>
    <x v="1911"/>
    <x v="2"/>
    <x v="923"/>
    <d v="2011-07-29T00:00:00"/>
    <s v="Second Class"/>
    <s v="GW-14605"/>
    <s v="Giulietta Weimer"/>
    <x v="1"/>
    <s v="United States"/>
    <s v="San Francisco"/>
    <x v="1"/>
    <n v="94122"/>
    <x v="1"/>
    <s v="TEC-AC-10002842"/>
    <x v="2"/>
    <x v="11"/>
    <s v="WD My Passport Ultra 2TB Portable External Hard Drive"/>
    <x v="1685"/>
    <n v="2"/>
    <n v="0"/>
    <n v="38.080000000000013"/>
  </r>
  <r>
    <n v="3867"/>
    <x v="1912"/>
    <x v="3"/>
    <x v="756"/>
    <d v="2014-04-26T00:00:00"/>
    <s v="Second Class"/>
    <s v="SC-20305"/>
    <s v="Sean Christensen"/>
    <x v="1"/>
    <s v="United States"/>
    <s v="Lawrence"/>
    <x v="14"/>
    <n v="46226"/>
    <x v="2"/>
    <s v="TEC-AC-10003590"/>
    <x v="2"/>
    <x v="11"/>
    <s v="TRENDnet 56K USB 2.0 Phone, Internet and Fax Modem"/>
    <x v="3026"/>
    <n v="6"/>
    <n v="0"/>
    <n v="55.922399999999996"/>
  </r>
  <r>
    <n v="3868"/>
    <x v="1913"/>
    <x v="1"/>
    <x v="924"/>
    <d v="2012-10-27T00:00:00"/>
    <s v="Second Class"/>
    <s v="JF-15355"/>
    <s v="Jay Fein"/>
    <x v="1"/>
    <s v="United States"/>
    <s v="San Diego"/>
    <x v="1"/>
    <n v="92105"/>
    <x v="1"/>
    <s v="TEC-AC-10000710"/>
    <x v="2"/>
    <x v="11"/>
    <s v="Maxell DVD-RAM Discs"/>
    <x v="3027"/>
    <n v="9"/>
    <n v="0"/>
    <n v="63.777600000000007"/>
  </r>
  <r>
    <n v="3869"/>
    <x v="1913"/>
    <x v="1"/>
    <x v="924"/>
    <d v="2012-10-27T00:00:00"/>
    <s v="Second Class"/>
    <s v="JF-15355"/>
    <s v="Jay Fein"/>
    <x v="1"/>
    <s v="United States"/>
    <s v="San Diego"/>
    <x v="1"/>
    <n v="92105"/>
    <x v="1"/>
    <s v="FUR-CH-10004495"/>
    <x v="0"/>
    <x v="1"/>
    <s v="Global Leather and Oak Executive Chair, Black"/>
    <x v="3028"/>
    <n v="1"/>
    <n v="0.2"/>
    <n v="27.088199999999965"/>
  </r>
  <r>
    <n v="3870"/>
    <x v="1913"/>
    <x v="1"/>
    <x v="924"/>
    <d v="2012-10-27T00:00:00"/>
    <s v="Second Class"/>
    <s v="JF-15355"/>
    <s v="Jay Fein"/>
    <x v="1"/>
    <s v="United States"/>
    <s v="San Diego"/>
    <x v="1"/>
    <n v="92105"/>
    <x v="1"/>
    <s v="FUR-CH-10004540"/>
    <x v="0"/>
    <x v="1"/>
    <s v="Global Chrome Stack Chair"/>
    <x v="3029"/>
    <n v="7"/>
    <n v="0.2"/>
    <n v="16.797200000000004"/>
  </r>
  <r>
    <n v="3871"/>
    <x v="1913"/>
    <x v="1"/>
    <x v="924"/>
    <d v="2012-10-27T00:00:00"/>
    <s v="Second Class"/>
    <s v="JF-15355"/>
    <s v="Jay Fein"/>
    <x v="1"/>
    <s v="United States"/>
    <s v="San Diego"/>
    <x v="1"/>
    <n v="92105"/>
    <x v="1"/>
    <s v="OFF-PA-10004971"/>
    <x v="1"/>
    <x v="10"/>
    <s v="Xerox 196"/>
    <x v="1057"/>
    <n v="2"/>
    <n v="0"/>
    <n v="5.6644000000000005"/>
  </r>
  <r>
    <n v="3872"/>
    <x v="1913"/>
    <x v="1"/>
    <x v="924"/>
    <d v="2012-10-27T00:00:00"/>
    <s v="Second Class"/>
    <s v="JF-15355"/>
    <s v="Jay Fein"/>
    <x v="1"/>
    <s v="United States"/>
    <s v="San Diego"/>
    <x v="1"/>
    <n v="92105"/>
    <x v="1"/>
    <s v="OFF-EN-10002600"/>
    <x v="1"/>
    <x v="12"/>
    <s v="Redi-Strip #10 Envelopes, 4 1/8 x 9 1/2"/>
    <x v="3030"/>
    <n v="4"/>
    <n v="0"/>
    <n v="5.6639999999999997"/>
  </r>
  <r>
    <n v="3873"/>
    <x v="1913"/>
    <x v="1"/>
    <x v="924"/>
    <d v="2012-10-27T00:00:00"/>
    <s v="Second Class"/>
    <s v="JF-15355"/>
    <s v="Jay Fein"/>
    <x v="1"/>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1"/>
    <s v="United States"/>
    <s v="Johnson City"/>
    <x v="18"/>
    <n v="37604"/>
    <x v="0"/>
    <s v="OFF-EN-10001099"/>
    <x v="1"/>
    <x v="12"/>
    <s v="Staples"/>
    <x v="3032"/>
    <n v="3"/>
    <n v="0.2"/>
    <n v="7.6283999999999974"/>
  </r>
  <r>
    <n v="3875"/>
    <x v="1914"/>
    <x v="0"/>
    <x v="64"/>
    <d v="2013-09-08T00:00:00"/>
    <s v="Second Class"/>
    <s v="DM-13015"/>
    <s v="Darrin Martin"/>
    <x v="1"/>
    <s v="United States"/>
    <s v="Johnson City"/>
    <x v="18"/>
    <n v="37604"/>
    <x v="0"/>
    <s v="OFF-BI-10001597"/>
    <x v="1"/>
    <x v="8"/>
    <s v="Wilson Jones Ledger-Size, Piano-Hinge Binder, 2&quot;, Blue"/>
    <x v="3033"/>
    <n v="7"/>
    <n v="0.7"/>
    <n v="-63.109199999999987"/>
  </r>
  <r>
    <n v="3876"/>
    <x v="1914"/>
    <x v="0"/>
    <x v="64"/>
    <d v="2013-09-08T00:00:00"/>
    <s v="Second Class"/>
    <s v="DM-13015"/>
    <s v="Darrin Martin"/>
    <x v="1"/>
    <s v="United States"/>
    <s v="Johnson City"/>
    <x v="18"/>
    <n v="37604"/>
    <x v="0"/>
    <s v="TEC-PH-10002660"/>
    <x v="2"/>
    <x v="7"/>
    <s v="Nortel Networks T7316 E Nt8 B27"/>
    <x v="3034"/>
    <n v="2"/>
    <n v="0.2"/>
    <n v="6.7990000000000066"/>
  </r>
  <r>
    <n v="3877"/>
    <x v="1914"/>
    <x v="0"/>
    <x v="64"/>
    <d v="2013-09-08T00:00:00"/>
    <s v="Second Class"/>
    <s v="DM-13015"/>
    <s v="Darrin Martin"/>
    <x v="1"/>
    <s v="United States"/>
    <s v="Johnson City"/>
    <x v="18"/>
    <n v="37604"/>
    <x v="0"/>
    <s v="OFF-PA-10000327"/>
    <x v="1"/>
    <x v="10"/>
    <s v="Xerox 1971"/>
    <x v="1518"/>
    <n v="3"/>
    <n v="0.2"/>
    <n v="3.2099999999999982"/>
  </r>
  <r>
    <n v="3878"/>
    <x v="1915"/>
    <x v="0"/>
    <x v="99"/>
    <d v="2013-11-03T00:00:00"/>
    <s v="Standard Class"/>
    <s v="EP-13915"/>
    <s v="Emily Phan"/>
    <x v="1"/>
    <s v="United States"/>
    <s v="Tampa"/>
    <x v="2"/>
    <n v="33614"/>
    <x v="0"/>
    <s v="OFF-BI-10001191"/>
    <x v="1"/>
    <x v="8"/>
    <s v="Canvas Sectional Post Binders"/>
    <x v="3035"/>
    <n v="5"/>
    <n v="0.7"/>
    <n v="-26.732999999999997"/>
  </r>
  <r>
    <n v="3879"/>
    <x v="1916"/>
    <x v="2"/>
    <x v="267"/>
    <d v="2011-04-07T00:00:00"/>
    <s v="First Class"/>
    <s v="JG-15805"/>
    <s v="John Grady"/>
    <x v="2"/>
    <s v="United States"/>
    <s v="Decatur"/>
    <x v="10"/>
    <n v="62521"/>
    <x v="2"/>
    <s v="OFF-ST-10003455"/>
    <x v="1"/>
    <x v="4"/>
    <s v="Tenex File Box, Personal Filing Tote with Lid, Black"/>
    <x v="1612"/>
    <n v="4"/>
    <n v="0.2"/>
    <n v="3.7224000000000004"/>
  </r>
  <r>
    <n v="3880"/>
    <x v="1916"/>
    <x v="2"/>
    <x v="267"/>
    <d v="2011-04-07T00:00:00"/>
    <s v="First Class"/>
    <s v="JG-15805"/>
    <s v="John Grady"/>
    <x v="2"/>
    <s v="United States"/>
    <s v="Decatur"/>
    <x v="10"/>
    <n v="62521"/>
    <x v="2"/>
    <s v="OFF-ST-10001031"/>
    <x v="1"/>
    <x v="4"/>
    <s v="Adjustable Personal File Tote"/>
    <x v="3036"/>
    <n v="4"/>
    <n v="0.2"/>
    <n v="3.9072000000000031"/>
  </r>
  <r>
    <n v="3881"/>
    <x v="1917"/>
    <x v="1"/>
    <x v="925"/>
    <d v="2012-06-20T00:00:00"/>
    <s v="Standard Class"/>
    <s v="PF-19120"/>
    <s v="Peter Fuller"/>
    <x v="1"/>
    <s v="United States"/>
    <s v="Gilbert"/>
    <x v="16"/>
    <n v="85234"/>
    <x v="1"/>
    <s v="OFF-PA-10002245"/>
    <x v="1"/>
    <x v="10"/>
    <s v="Xerox 1895"/>
    <x v="383"/>
    <n v="2"/>
    <n v="0.2"/>
    <n v="2.9899999999999993"/>
  </r>
  <r>
    <n v="3882"/>
    <x v="1917"/>
    <x v="1"/>
    <x v="925"/>
    <d v="2012-06-20T00:00:00"/>
    <s v="Standard Class"/>
    <s v="PF-19120"/>
    <s v="Peter Fuller"/>
    <x v="1"/>
    <s v="United States"/>
    <s v="Gilbert"/>
    <x v="16"/>
    <n v="85234"/>
    <x v="1"/>
    <s v="OFF-ST-10004804"/>
    <x v="1"/>
    <x v="4"/>
    <s v="Belkin 19&quot; Vented Equipment Shelf, Black"/>
    <x v="250"/>
    <n v="2"/>
    <n v="0.2"/>
    <n v="-19.562399999999997"/>
  </r>
  <r>
    <n v="3883"/>
    <x v="1917"/>
    <x v="1"/>
    <x v="925"/>
    <d v="2012-06-20T00:00:00"/>
    <s v="Standard Class"/>
    <s v="PF-19120"/>
    <s v="Peter Fuller"/>
    <x v="1"/>
    <s v="United States"/>
    <s v="Gilbert"/>
    <x v="16"/>
    <n v="85234"/>
    <x v="1"/>
    <s v="FUR-FU-10004904"/>
    <x v="0"/>
    <x v="5"/>
    <s v="Eldon &quot;L&quot; Workstation Diamond Chairmat"/>
    <x v="3037"/>
    <n v="6"/>
    <n v="0.2"/>
    <n v="-36.470400000000041"/>
  </r>
  <r>
    <n v="3884"/>
    <x v="1917"/>
    <x v="1"/>
    <x v="925"/>
    <d v="2012-06-20T00:00:00"/>
    <s v="Standard Class"/>
    <s v="PF-19120"/>
    <s v="Peter Fuller"/>
    <x v="1"/>
    <s v="United States"/>
    <s v="Gilbert"/>
    <x v="16"/>
    <n v="85234"/>
    <x v="1"/>
    <s v="FUR-FU-10002396"/>
    <x v="0"/>
    <x v="5"/>
    <s v="DAX Copper Panel Document Frame, 5 x 7 Size"/>
    <x v="3038"/>
    <n v="4"/>
    <n v="0.2"/>
    <n v="11.070400000000003"/>
  </r>
  <r>
    <n v="3885"/>
    <x v="1918"/>
    <x v="2"/>
    <x v="260"/>
    <d v="2011-07-12T00:00:00"/>
    <s v="Standard Class"/>
    <s v="DW-13195"/>
    <s v="David Wiener"/>
    <x v="2"/>
    <s v="United States"/>
    <s v="Knoxville"/>
    <x v="18"/>
    <n v="37918"/>
    <x v="0"/>
    <s v="OFF-AR-10002833"/>
    <x v="1"/>
    <x v="6"/>
    <s v="Newell 322"/>
    <x v="972"/>
    <n v="3"/>
    <n v="0.2"/>
    <n v="0.3822000000000001"/>
  </r>
  <r>
    <n v="3886"/>
    <x v="1919"/>
    <x v="3"/>
    <x v="926"/>
    <d v="2014-02-03T00:00:00"/>
    <s v="Standard Class"/>
    <s v="CK-12595"/>
    <s v="Clytie Kelty"/>
    <x v="1"/>
    <s v="United States"/>
    <s v="Chicago"/>
    <x v="10"/>
    <n v="60653"/>
    <x v="2"/>
    <s v="OFF-BI-10001072"/>
    <x v="1"/>
    <x v="8"/>
    <s v="GBC Clear Cover, 8-1/2 x 11, unpunched, 25 covers per pack"/>
    <x v="3039"/>
    <n v="4"/>
    <n v="0.8"/>
    <n v="-20.617600000000003"/>
  </r>
  <r>
    <n v="3887"/>
    <x v="1920"/>
    <x v="0"/>
    <x v="840"/>
    <d v="2013-03-09T00:00:00"/>
    <s v="Second Class"/>
    <s v="CC-12670"/>
    <s v="Craig Carreira"/>
    <x v="1"/>
    <s v="United States"/>
    <s v="Bloomington"/>
    <x v="14"/>
    <n v="47401"/>
    <x v="2"/>
    <s v="TEC-PH-10003171"/>
    <x v="2"/>
    <x v="7"/>
    <s v="Plantronics Encore H101 Dual Earpieces Headset"/>
    <x v="3040"/>
    <n v="3"/>
    <n v="0"/>
    <n v="37.757999999999996"/>
  </r>
  <r>
    <n v="3888"/>
    <x v="1921"/>
    <x v="2"/>
    <x v="270"/>
    <d v="2011-06-06T00:00:00"/>
    <s v="Standard Class"/>
    <s v="SV-20785"/>
    <s v="Stewart Visinsky"/>
    <x v="1"/>
    <s v="United States"/>
    <s v="Roswell"/>
    <x v="32"/>
    <n v="30076"/>
    <x v="0"/>
    <s v="OFF-AR-10004511"/>
    <x v="1"/>
    <x v="6"/>
    <s v="Sanford Colorific Scented Colored Pencils, 12/Pack"/>
    <x v="18"/>
    <n v="2"/>
    <n v="0"/>
    <n v="2.6536"/>
  </r>
  <r>
    <n v="3889"/>
    <x v="1921"/>
    <x v="2"/>
    <x v="270"/>
    <d v="2011-06-06T00:00:00"/>
    <s v="Standard Class"/>
    <s v="SV-20785"/>
    <s v="Stewart Visinsky"/>
    <x v="1"/>
    <s v="United States"/>
    <s v="Roswell"/>
    <x v="32"/>
    <n v="30076"/>
    <x v="0"/>
    <s v="TEC-PH-10001425"/>
    <x v="2"/>
    <x v="7"/>
    <s v="Mophie Juice Pack Helium for iPhone"/>
    <x v="764"/>
    <n v="3"/>
    <n v="0"/>
    <n v="67.191599999999994"/>
  </r>
  <r>
    <n v="3890"/>
    <x v="1921"/>
    <x v="2"/>
    <x v="270"/>
    <d v="2011-06-06T00:00:00"/>
    <s v="Standard Class"/>
    <s v="SV-20785"/>
    <s v="Stewart Visinsky"/>
    <x v="1"/>
    <s v="United States"/>
    <s v="Roswell"/>
    <x v="32"/>
    <n v="30076"/>
    <x v="0"/>
    <s v="OFF-ST-10001490"/>
    <x v="1"/>
    <x v="4"/>
    <s v="Hot File 7-Pocket, Floor Stand"/>
    <x v="3041"/>
    <n v="2"/>
    <n v="0"/>
    <n v="107.08199999999997"/>
  </r>
  <r>
    <n v="3891"/>
    <x v="1922"/>
    <x v="0"/>
    <x v="390"/>
    <d v="2013-12-01T00:00:00"/>
    <s v="Standard Class"/>
    <s v="SP-20860"/>
    <s v="Sung Pak"/>
    <x v="2"/>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2"/>
    <s v="United States"/>
    <s v="Los Angeles"/>
    <x v="1"/>
    <n v="90036"/>
    <x v="1"/>
    <s v="FUR-CH-10001394"/>
    <x v="0"/>
    <x v="1"/>
    <s v="Global Leather Executive Chair"/>
    <x v="3043"/>
    <n v="6"/>
    <n v="0.2"/>
    <n v="210.59399999999977"/>
  </r>
  <r>
    <n v="3893"/>
    <x v="1922"/>
    <x v="0"/>
    <x v="390"/>
    <d v="2013-12-01T00:00:00"/>
    <s v="Standard Class"/>
    <s v="SP-20860"/>
    <s v="Sung Pak"/>
    <x v="2"/>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1"/>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3"/>
    <s v="United States"/>
    <s v="Bolingbrook"/>
    <x v="10"/>
    <n v="60440"/>
    <x v="2"/>
    <s v="OFF-BI-10002571"/>
    <x v="1"/>
    <x v="8"/>
    <s v="Avery Framed View Binder, EZD Ring (Locking), Navy, 1 1/2&quot;"/>
    <x v="3045"/>
    <n v="5"/>
    <n v="0.8"/>
    <n v="-16.467000000000002"/>
  </r>
  <r>
    <n v="3896"/>
    <x v="1925"/>
    <x v="3"/>
    <x v="927"/>
    <d v="2014-05-06T00:00:00"/>
    <s v="Standard Class"/>
    <s v="SJ-20125"/>
    <s v="Sanjit Jacobs"/>
    <x v="3"/>
    <s v="United States"/>
    <s v="Texarkana"/>
    <x v="36"/>
    <n v="71854"/>
    <x v="0"/>
    <s v="TEC-AC-10002331"/>
    <x v="2"/>
    <x v="11"/>
    <s v="Maxell 74 Minute CDR, 10/Pack"/>
    <x v="3046"/>
    <n v="5"/>
    <n v="0"/>
    <n v="18.093"/>
  </r>
  <r>
    <n v="3897"/>
    <x v="1926"/>
    <x v="3"/>
    <x v="226"/>
    <d v="2014-12-13T00:00:00"/>
    <s v="Standard Class"/>
    <s v="DS-13180"/>
    <s v="David Smith"/>
    <x v="2"/>
    <s v="United States"/>
    <s v="San Antonio"/>
    <x v="5"/>
    <n v="78207"/>
    <x v="2"/>
    <s v="OFF-FA-10000611"/>
    <x v="1"/>
    <x v="13"/>
    <s v="Binder Clips by OIC"/>
    <x v="3047"/>
    <n v="3"/>
    <n v="0.2"/>
    <n v="1.2431999999999999"/>
  </r>
  <r>
    <n v="3898"/>
    <x v="1926"/>
    <x v="3"/>
    <x v="226"/>
    <d v="2014-12-13T00:00:00"/>
    <s v="Standard Class"/>
    <s v="DS-13180"/>
    <s v="David Smith"/>
    <x v="2"/>
    <s v="United States"/>
    <s v="San Antonio"/>
    <x v="5"/>
    <n v="78207"/>
    <x v="2"/>
    <s v="OFF-PA-10000304"/>
    <x v="1"/>
    <x v="10"/>
    <s v="Xerox 1995"/>
    <x v="12"/>
    <n v="3"/>
    <n v="0.2"/>
    <n v="5.4432"/>
  </r>
  <r>
    <n v="3899"/>
    <x v="1927"/>
    <x v="3"/>
    <x v="329"/>
    <d v="2014-12-05T00:00:00"/>
    <s v="Standard Class"/>
    <s v="SC-20800"/>
    <s v="Stuart Calhoun"/>
    <x v="1"/>
    <s v="United States"/>
    <s v="Edinburg"/>
    <x v="5"/>
    <n v="78539"/>
    <x v="2"/>
    <s v="OFF-FA-10000611"/>
    <x v="1"/>
    <x v="13"/>
    <s v="Binder Clips by OIC"/>
    <x v="3005"/>
    <n v="2"/>
    <n v="0.2"/>
    <n v="0.82879999999999987"/>
  </r>
  <r>
    <n v="3900"/>
    <x v="1928"/>
    <x v="3"/>
    <x v="226"/>
    <d v="2014-12-10T00:00:00"/>
    <s v="First Class"/>
    <s v="SH-20395"/>
    <s v="Shahid Hopkins"/>
    <x v="1"/>
    <s v="United States"/>
    <s v="Toledo"/>
    <x v="24"/>
    <n v="43615"/>
    <x v="3"/>
    <s v="TEC-AC-10002567"/>
    <x v="2"/>
    <x v="11"/>
    <s v="Logitech G602 Wireless Gaming Mouse"/>
    <x v="2506"/>
    <n v="2"/>
    <n v="0.2"/>
    <n v="25.596799999999998"/>
  </r>
  <r>
    <n v="3901"/>
    <x v="1929"/>
    <x v="1"/>
    <x v="928"/>
    <d v="2012-01-08T00:00:00"/>
    <s v="Standard Class"/>
    <s v="SF-20965"/>
    <s v="Sylvia Foulston"/>
    <x v="2"/>
    <s v="United States"/>
    <s v="Baytown"/>
    <x v="5"/>
    <n v="77520"/>
    <x v="2"/>
    <s v="OFF-PA-10001937"/>
    <x v="1"/>
    <x v="10"/>
    <s v="Xerox 21"/>
    <x v="563"/>
    <n v="2"/>
    <n v="0.2"/>
    <n v="3.6288"/>
  </r>
  <r>
    <n v="3902"/>
    <x v="1930"/>
    <x v="1"/>
    <x v="717"/>
    <d v="2012-11-20T00:00:00"/>
    <s v="Standard Class"/>
    <s v="MG-17680"/>
    <s v="Maureen Gastineau"/>
    <x v="3"/>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3"/>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3"/>
    <s v="United States"/>
    <s v="Philadelphia"/>
    <x v="9"/>
    <n v="19143"/>
    <x v="3"/>
    <s v="OFF-AP-10004036"/>
    <x v="1"/>
    <x v="9"/>
    <s v="Bionaire 99.97% HEPA Air Cleaner"/>
    <x v="3049"/>
    <n v="7"/>
    <n v="0.2"/>
    <n v="18.396000000000001"/>
  </r>
  <r>
    <n v="3905"/>
    <x v="1932"/>
    <x v="1"/>
    <x v="57"/>
    <d v="2012-04-10T00:00:00"/>
    <s v="Standard Class"/>
    <s v="VT-21700"/>
    <s v="Valerie Takahito"/>
    <x v="3"/>
    <s v="United States"/>
    <s v="Philadelphia"/>
    <x v="9"/>
    <n v="19143"/>
    <x v="3"/>
    <s v="OFF-ST-10003816"/>
    <x v="1"/>
    <x v="4"/>
    <s v="Fellowes High-Stak Drawer Files"/>
    <x v="2533"/>
    <n v="4"/>
    <n v="0.2"/>
    <n v="21.142799999999966"/>
  </r>
  <r>
    <n v="3906"/>
    <x v="1932"/>
    <x v="1"/>
    <x v="57"/>
    <d v="2012-04-10T00:00:00"/>
    <s v="Standard Class"/>
    <s v="VT-21700"/>
    <s v="Valerie Takahito"/>
    <x v="3"/>
    <s v="United States"/>
    <s v="Philadelphia"/>
    <x v="9"/>
    <n v="19143"/>
    <x v="3"/>
    <s v="OFF-BI-10002072"/>
    <x v="1"/>
    <x v="8"/>
    <s v="Cardinal Slant-D Ring Binders"/>
    <x v="3050"/>
    <n v="4"/>
    <n v="0.7"/>
    <n v="-6.9519999999999982"/>
  </r>
  <r>
    <n v="3907"/>
    <x v="1932"/>
    <x v="1"/>
    <x v="57"/>
    <d v="2012-04-10T00:00:00"/>
    <s v="Standard Class"/>
    <s v="VT-21700"/>
    <s v="Valerie Takahito"/>
    <x v="3"/>
    <s v="United States"/>
    <s v="Philadelphia"/>
    <x v="9"/>
    <n v="19143"/>
    <x v="3"/>
    <s v="FUR-FU-10001468"/>
    <x v="0"/>
    <x v="5"/>
    <s v="Tenex Antistatic Computer Chair Mats"/>
    <x v="1957"/>
    <n v="4"/>
    <n v="0.2"/>
    <n v="-68.392000000000053"/>
  </r>
  <r>
    <n v="3908"/>
    <x v="1932"/>
    <x v="1"/>
    <x v="57"/>
    <d v="2012-04-10T00:00:00"/>
    <s v="Standard Class"/>
    <s v="VT-21700"/>
    <s v="Valerie Takahito"/>
    <x v="3"/>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3"/>
    <s v="United States"/>
    <s v="Philadelphia"/>
    <x v="9"/>
    <n v="19143"/>
    <x v="3"/>
    <s v="TEC-PH-10002844"/>
    <x v="2"/>
    <x v="7"/>
    <s v="Speck Products Candyshell Flip Case"/>
    <x v="3051"/>
    <n v="2"/>
    <n v="0.4"/>
    <n v="-9.7972000000000037"/>
  </r>
  <r>
    <n v="3910"/>
    <x v="1932"/>
    <x v="1"/>
    <x v="57"/>
    <d v="2012-04-10T00:00:00"/>
    <s v="Standard Class"/>
    <s v="VT-21700"/>
    <s v="Valerie Takahito"/>
    <x v="3"/>
    <s v="United States"/>
    <s v="Philadelphia"/>
    <x v="9"/>
    <n v="19143"/>
    <x v="3"/>
    <s v="FUR-FU-10001037"/>
    <x v="0"/>
    <x v="5"/>
    <s v="DAX Charcoal/Nickel-Tone Document Frame, 5 x 7"/>
    <x v="3052"/>
    <n v="1"/>
    <n v="0.2"/>
    <n v="2.37"/>
  </r>
  <r>
    <n v="3911"/>
    <x v="1932"/>
    <x v="1"/>
    <x v="57"/>
    <d v="2012-04-10T00:00:00"/>
    <s v="Standard Class"/>
    <s v="VT-21700"/>
    <s v="Valerie Takahito"/>
    <x v="3"/>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1"/>
    <s v="United States"/>
    <s v="Pearland"/>
    <x v="5"/>
    <n v="77581"/>
    <x v="2"/>
    <s v="TEC-PH-10001619"/>
    <x v="2"/>
    <x v="7"/>
    <s v="LG G3"/>
    <x v="553"/>
    <n v="3"/>
    <n v="0.2"/>
    <n v="52.917299999999955"/>
  </r>
  <r>
    <n v="3913"/>
    <x v="1934"/>
    <x v="3"/>
    <x v="65"/>
    <d v="2014-09-26T00:00:00"/>
    <s v="Standard Class"/>
    <s v="MM-18280"/>
    <s v="Muhammed MacIntyre"/>
    <x v="2"/>
    <s v="United States"/>
    <s v="New York City"/>
    <x v="15"/>
    <n v="10035"/>
    <x v="3"/>
    <s v="OFF-PA-10001639"/>
    <x v="1"/>
    <x v="10"/>
    <s v="Xerox 203"/>
    <x v="541"/>
    <n v="3"/>
    <n v="0"/>
    <n v="9.3312000000000008"/>
  </r>
  <r>
    <n v="3914"/>
    <x v="1934"/>
    <x v="3"/>
    <x v="65"/>
    <d v="2014-09-26T00:00:00"/>
    <s v="Standard Class"/>
    <s v="MM-18280"/>
    <s v="Muhammed MacIntyre"/>
    <x v="2"/>
    <s v="United States"/>
    <s v="New York City"/>
    <x v="15"/>
    <n v="10035"/>
    <x v="3"/>
    <s v="FUR-FU-10002268"/>
    <x v="0"/>
    <x v="5"/>
    <s v="Ultra Door Push Plate"/>
    <x v="765"/>
    <n v="2"/>
    <n v="0"/>
    <n v="3.2405999999999997"/>
  </r>
  <r>
    <n v="3915"/>
    <x v="1935"/>
    <x v="3"/>
    <x v="930"/>
    <d v="2014-07-24T00:00:00"/>
    <s v="Standard Class"/>
    <s v="ML-17410"/>
    <s v="Maris LaWare"/>
    <x v="1"/>
    <s v="United States"/>
    <s v="Phoenix"/>
    <x v="16"/>
    <n v="85023"/>
    <x v="1"/>
    <s v="FUR-TA-10001932"/>
    <x v="0"/>
    <x v="3"/>
    <s v="Chromcraft 48&quot; x 96&quot; Racetrack Double Pedestal Table"/>
    <x v="3054"/>
    <n v="5"/>
    <n v="0.5"/>
    <n v="-448.89599999999996"/>
  </r>
  <r>
    <n v="3916"/>
    <x v="1935"/>
    <x v="3"/>
    <x v="930"/>
    <d v="2014-07-24T00:00:00"/>
    <s v="Standard Class"/>
    <s v="ML-17410"/>
    <s v="Maris LaWare"/>
    <x v="1"/>
    <s v="United States"/>
    <s v="Phoenix"/>
    <x v="16"/>
    <n v="85023"/>
    <x v="1"/>
    <s v="FUR-CH-10004218"/>
    <x v="0"/>
    <x v="1"/>
    <s v="Global Fabric Manager's Chair, Dark Gray"/>
    <x v="224"/>
    <n v="2"/>
    <n v="0.2"/>
    <n v="10.098000000000006"/>
  </r>
  <r>
    <n v="3917"/>
    <x v="1935"/>
    <x v="3"/>
    <x v="930"/>
    <d v="2014-07-24T00:00:00"/>
    <s v="Standard Class"/>
    <s v="ML-17410"/>
    <s v="Maris LaWare"/>
    <x v="1"/>
    <s v="United States"/>
    <s v="Phoenix"/>
    <x v="16"/>
    <n v="85023"/>
    <x v="1"/>
    <s v="OFF-PA-10000246"/>
    <x v="1"/>
    <x v="10"/>
    <s v="Riverleaf Stik-Withit Designer Note Cubes"/>
    <x v="3055"/>
    <n v="2"/>
    <n v="0.2"/>
    <n v="5.2312000000000003"/>
  </r>
  <r>
    <n v="3918"/>
    <x v="1935"/>
    <x v="3"/>
    <x v="930"/>
    <d v="2014-07-24T00:00:00"/>
    <s v="Standard Class"/>
    <s v="ML-17410"/>
    <s v="Maris LaWare"/>
    <x v="1"/>
    <s v="United States"/>
    <s v="Phoenix"/>
    <x v="16"/>
    <n v="85023"/>
    <x v="1"/>
    <s v="OFF-BI-10003350"/>
    <x v="1"/>
    <x v="8"/>
    <s v="Acco Expandable Hanging Binders"/>
    <x v="3056"/>
    <n v="4"/>
    <n v="0.7"/>
    <n v="-6.1247999999999987"/>
  </r>
  <r>
    <n v="3919"/>
    <x v="1935"/>
    <x v="3"/>
    <x v="930"/>
    <d v="2014-07-24T00:00:00"/>
    <s v="Standard Class"/>
    <s v="ML-17410"/>
    <s v="Maris LaWare"/>
    <x v="1"/>
    <s v="United States"/>
    <s v="Phoenix"/>
    <x v="16"/>
    <n v="85023"/>
    <x v="1"/>
    <s v="FUR-CH-10000513"/>
    <x v="0"/>
    <x v="1"/>
    <s v="High-Back Leather Manager's Chair"/>
    <x v="3057"/>
    <n v="3"/>
    <n v="0.2"/>
    <n v="-42.89670000000001"/>
  </r>
  <r>
    <n v="3920"/>
    <x v="1936"/>
    <x v="1"/>
    <x v="494"/>
    <d v="2012-12-07T00:00:00"/>
    <s v="Standard Class"/>
    <s v="KD-16495"/>
    <s v="Keith Dawkins"/>
    <x v="2"/>
    <s v="United States"/>
    <s v="Chesapeake"/>
    <x v="17"/>
    <n v="23320"/>
    <x v="0"/>
    <s v="OFF-ST-10001321"/>
    <x v="1"/>
    <x v="4"/>
    <s v="Decoflex Hanging Personal Folder File, Blue"/>
    <x v="3058"/>
    <n v="4"/>
    <n v="0"/>
    <n v="16.653600000000004"/>
  </r>
  <r>
    <n v="3921"/>
    <x v="1936"/>
    <x v="1"/>
    <x v="494"/>
    <d v="2012-12-07T00:00:00"/>
    <s v="Standard Class"/>
    <s v="KD-16495"/>
    <s v="Keith Dawkins"/>
    <x v="2"/>
    <s v="United States"/>
    <s v="Chesapeake"/>
    <x v="17"/>
    <n v="23320"/>
    <x v="0"/>
    <s v="OFF-BI-10004233"/>
    <x v="1"/>
    <x v="8"/>
    <s v="GBC Pre-Punched Binding Paper, Plastic, White, 8-1/2&quot; x 11&quot;"/>
    <x v="1480"/>
    <n v="4"/>
    <n v="0"/>
    <n v="30.700800000000001"/>
  </r>
  <r>
    <n v="3922"/>
    <x v="1937"/>
    <x v="0"/>
    <x v="931"/>
    <d v="2013-07-03T00:00:00"/>
    <s v="Second Class"/>
    <s v="RF-19735"/>
    <s v="Roland Fjeld"/>
    <x v="1"/>
    <s v="United States"/>
    <s v="Chicago"/>
    <x v="10"/>
    <n v="60610"/>
    <x v="2"/>
    <s v="TEC-PH-10001299"/>
    <x v="2"/>
    <x v="7"/>
    <s v="Polycom CX300 Desktop Phone USB VoIP phone"/>
    <x v="2022"/>
    <n v="3"/>
    <n v="0.2"/>
    <n v="35.997600000000006"/>
  </r>
  <r>
    <n v="3923"/>
    <x v="1938"/>
    <x v="3"/>
    <x v="735"/>
    <d v="2014-09-02T00:00:00"/>
    <s v="Standard Class"/>
    <s v="SC-20305"/>
    <s v="Sean Christensen"/>
    <x v="1"/>
    <s v="United States"/>
    <s v="Chicago"/>
    <x v="10"/>
    <n v="60623"/>
    <x v="2"/>
    <s v="OFF-PA-10002479"/>
    <x v="1"/>
    <x v="10"/>
    <s v="Xerox 4200 Series MultiUse Premium Copy Paper (20Lb. and 84 Bright)"/>
    <x v="869"/>
    <n v="6"/>
    <n v="0.2"/>
    <n v="7.92"/>
  </r>
  <r>
    <n v="3924"/>
    <x v="1938"/>
    <x v="3"/>
    <x v="735"/>
    <d v="2014-09-02T00:00:00"/>
    <s v="Standard Class"/>
    <s v="SC-20305"/>
    <s v="Sean Christensen"/>
    <x v="1"/>
    <s v="United States"/>
    <s v="Chicago"/>
    <x v="10"/>
    <n v="60623"/>
    <x v="2"/>
    <s v="OFF-PA-10001461"/>
    <x v="1"/>
    <x v="10"/>
    <s v="HP Office Paper (20Lb. and 87 Bright)"/>
    <x v="3059"/>
    <n v="5"/>
    <n v="0.2"/>
    <n v="9.3520000000000003"/>
  </r>
  <r>
    <n v="3925"/>
    <x v="1939"/>
    <x v="2"/>
    <x v="328"/>
    <d v="2011-09-21T00:00:00"/>
    <s v="Standard Class"/>
    <s v="BN-11515"/>
    <s v="Bradley Nguyen"/>
    <x v="1"/>
    <s v="United States"/>
    <s v="Seattle"/>
    <x v="4"/>
    <n v="98103"/>
    <x v="1"/>
    <s v="OFF-ST-10004963"/>
    <x v="1"/>
    <x v="4"/>
    <s v="Eldon Gobal File Keepers"/>
    <x v="3060"/>
    <n v="2"/>
    <n v="0"/>
    <n v="1.2111999999999981"/>
  </r>
  <r>
    <n v="3926"/>
    <x v="1939"/>
    <x v="2"/>
    <x v="328"/>
    <d v="2011-09-21T00:00:00"/>
    <s v="Standard Class"/>
    <s v="BN-11515"/>
    <s v="Bradley Nguyen"/>
    <x v="1"/>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1"/>
    <s v="United States"/>
    <s v="Seattle"/>
    <x v="4"/>
    <n v="98103"/>
    <x v="1"/>
    <s v="FUR-FU-10004671"/>
    <x v="0"/>
    <x v="5"/>
    <s v="Executive Impressions 12&quot; Wall Clock"/>
    <x v="2276"/>
    <n v="2"/>
    <n v="0"/>
    <n v="13.429200000000002"/>
  </r>
  <r>
    <n v="3928"/>
    <x v="1939"/>
    <x v="2"/>
    <x v="328"/>
    <d v="2011-09-21T00:00:00"/>
    <s v="Standard Class"/>
    <s v="BN-11515"/>
    <s v="Bradley Nguyen"/>
    <x v="1"/>
    <s v="United States"/>
    <s v="Seattle"/>
    <x v="4"/>
    <n v="98103"/>
    <x v="1"/>
    <s v="OFF-BI-10002735"/>
    <x v="1"/>
    <x v="8"/>
    <s v="GBC Prestige Therm-A-Bind Covers"/>
    <x v="1975"/>
    <n v="5"/>
    <n v="0.2"/>
    <n v="46.3185"/>
  </r>
  <r>
    <n v="3929"/>
    <x v="1940"/>
    <x v="0"/>
    <x v="560"/>
    <d v="2013-03-18T00:00:00"/>
    <s v="First Class"/>
    <s v="JS-15880"/>
    <s v="John Stevenson"/>
    <x v="1"/>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1"/>
    <s v="United States"/>
    <s v="Harlingen"/>
    <x v="5"/>
    <n v="78550"/>
    <x v="2"/>
    <s v="OFF-PA-10001934"/>
    <x v="1"/>
    <x v="10"/>
    <s v="Xerox 1993"/>
    <x v="1182"/>
    <n v="1"/>
    <n v="0.2"/>
    <n v="1.8792"/>
  </r>
  <r>
    <n v="3931"/>
    <x v="1940"/>
    <x v="0"/>
    <x v="560"/>
    <d v="2013-03-18T00:00:00"/>
    <s v="First Class"/>
    <s v="JS-15880"/>
    <s v="John Stevenson"/>
    <x v="1"/>
    <s v="United States"/>
    <s v="Harlingen"/>
    <x v="5"/>
    <n v="78550"/>
    <x v="2"/>
    <s v="OFF-AR-10001044"/>
    <x v="1"/>
    <x v="6"/>
    <s v="BOSTON Ranger #55 Pencil Sharpener, Black"/>
    <x v="3063"/>
    <n v="7"/>
    <n v="0.2"/>
    <n v="16.373699999999992"/>
  </r>
  <r>
    <n v="3932"/>
    <x v="1941"/>
    <x v="0"/>
    <x v="370"/>
    <d v="2013-09-03T00:00:00"/>
    <s v="Standard Class"/>
    <s v="VG-21805"/>
    <s v="Vivek Grady"/>
    <x v="2"/>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2"/>
    <s v="United States"/>
    <s v="Philadelphia"/>
    <x v="9"/>
    <n v="19140"/>
    <x v="3"/>
    <s v="TEC-AC-10001109"/>
    <x v="2"/>
    <x v="11"/>
    <s v="Logitech Trackman Marble Mouse"/>
    <x v="736"/>
    <n v="2"/>
    <n v="0.2"/>
    <n v="13.195600000000001"/>
  </r>
  <r>
    <n v="3934"/>
    <x v="1942"/>
    <x v="3"/>
    <x v="264"/>
    <d v="2014-09-09T00:00:00"/>
    <s v="Standard Class"/>
    <s v="AW-10840"/>
    <s v="Anthony Witt"/>
    <x v="1"/>
    <s v="United States"/>
    <s v="Bakersfield"/>
    <x v="1"/>
    <n v="93309"/>
    <x v="1"/>
    <s v="OFF-AR-10001919"/>
    <x v="1"/>
    <x v="6"/>
    <s v="OIC #2 Pencils, Medium Soft"/>
    <x v="3065"/>
    <n v="5"/>
    <n v="0"/>
    <n v="2.7259999999999995"/>
  </r>
  <r>
    <n v="3935"/>
    <x v="1942"/>
    <x v="3"/>
    <x v="264"/>
    <d v="2014-09-09T00:00:00"/>
    <s v="Standard Class"/>
    <s v="AW-10840"/>
    <s v="Anthony Witt"/>
    <x v="1"/>
    <s v="United States"/>
    <s v="Bakersfield"/>
    <x v="1"/>
    <n v="93309"/>
    <x v="1"/>
    <s v="OFF-LA-10004544"/>
    <x v="1"/>
    <x v="2"/>
    <s v="Avery 505"/>
    <x v="3066"/>
    <n v="5"/>
    <n v="0"/>
    <n v="37"/>
  </r>
  <r>
    <n v="3936"/>
    <x v="1942"/>
    <x v="3"/>
    <x v="264"/>
    <d v="2014-09-09T00:00:00"/>
    <s v="Standard Class"/>
    <s v="AW-10840"/>
    <s v="Anthony Witt"/>
    <x v="1"/>
    <s v="United States"/>
    <s v="Bakersfield"/>
    <x v="1"/>
    <n v="93309"/>
    <x v="1"/>
    <s v="TEC-PH-10003484"/>
    <x v="2"/>
    <x v="7"/>
    <s v="Ooma Telo VoIP Home Phone System"/>
    <x v="1227"/>
    <n v="2"/>
    <n v="0.2"/>
    <n v="12.599000000000004"/>
  </r>
  <r>
    <n v="3937"/>
    <x v="1943"/>
    <x v="1"/>
    <x v="382"/>
    <d v="2012-06-20T00:00:00"/>
    <s v="Standard Class"/>
    <s v="LS-17230"/>
    <s v="Lycoris Saunders"/>
    <x v="1"/>
    <s v="United States"/>
    <s v="Grand Prairie"/>
    <x v="5"/>
    <n v="75051"/>
    <x v="2"/>
    <s v="OFF-EN-10001028"/>
    <x v="1"/>
    <x v="12"/>
    <s v="Staples"/>
    <x v="1528"/>
    <n v="3"/>
    <n v="0.2"/>
    <n v="9.3443999999999985"/>
  </r>
  <r>
    <n v="3938"/>
    <x v="1943"/>
    <x v="1"/>
    <x v="382"/>
    <d v="2012-06-20T00:00:00"/>
    <s v="Standard Class"/>
    <s v="LS-17230"/>
    <s v="Lycoris Saunders"/>
    <x v="1"/>
    <s v="United States"/>
    <s v="Grand Prairie"/>
    <x v="5"/>
    <n v="75051"/>
    <x v="2"/>
    <s v="OFF-PA-10004156"/>
    <x v="1"/>
    <x v="10"/>
    <s v="Xerox 188"/>
    <x v="1939"/>
    <n v="3"/>
    <n v="0.2"/>
    <n v="9.8657999999999983"/>
  </r>
  <r>
    <n v="3939"/>
    <x v="1943"/>
    <x v="1"/>
    <x v="382"/>
    <d v="2012-06-20T00:00:00"/>
    <s v="Standard Class"/>
    <s v="LS-17230"/>
    <s v="Lycoris Saunders"/>
    <x v="1"/>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1"/>
    <s v="United States"/>
    <s v="Greenwood"/>
    <x v="14"/>
    <n v="46142"/>
    <x v="2"/>
    <s v="FUR-CH-10003379"/>
    <x v="0"/>
    <x v="1"/>
    <s v="Global Commerce Series High-Back Swivel/Tilt Chairs"/>
    <x v="3068"/>
    <n v="5"/>
    <n v="0"/>
    <n v="356.22500000000002"/>
  </r>
  <r>
    <n v="3941"/>
    <x v="1945"/>
    <x v="3"/>
    <x v="796"/>
    <d v="2014-05-24T00:00:00"/>
    <s v="Standard Class"/>
    <s v="TS-21340"/>
    <s v="Toby Swindell"/>
    <x v="1"/>
    <s v="United States"/>
    <s v="New York City"/>
    <x v="15"/>
    <n v="10024"/>
    <x v="3"/>
    <s v="FUR-FU-10002456"/>
    <x v="0"/>
    <x v="5"/>
    <s v="Master Caster Door Stop, Large Neon Orange"/>
    <x v="58"/>
    <n v="2"/>
    <n v="0"/>
    <n v="6.2608000000000015"/>
  </r>
  <r>
    <n v="3942"/>
    <x v="1945"/>
    <x v="3"/>
    <x v="796"/>
    <d v="2014-05-24T00:00:00"/>
    <s v="Standard Class"/>
    <s v="TS-21340"/>
    <s v="Toby Swindell"/>
    <x v="1"/>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1"/>
    <s v="United States"/>
    <s v="Memphis"/>
    <x v="18"/>
    <n v="38109"/>
    <x v="0"/>
    <s v="OFF-PA-10001166"/>
    <x v="1"/>
    <x v="10"/>
    <s v="Xerox 2"/>
    <x v="233"/>
    <n v="5"/>
    <n v="0.2"/>
    <n v="9.0719999999999992"/>
  </r>
  <r>
    <n v="3944"/>
    <x v="1947"/>
    <x v="0"/>
    <x v="661"/>
    <d v="2013-07-01T00:00:00"/>
    <s v="Standard Class"/>
    <s v="MG-17695"/>
    <s v="Maureen Gnade"/>
    <x v="1"/>
    <s v="United States"/>
    <s v="Buffalo"/>
    <x v="15"/>
    <n v="14215"/>
    <x v="3"/>
    <s v="OFF-SU-10000157"/>
    <x v="1"/>
    <x v="14"/>
    <s v="Compact Automatic Electric Letter Opener"/>
    <x v="3069"/>
    <n v="7"/>
    <n v="0"/>
    <n v="16.703400000000016"/>
  </r>
  <r>
    <n v="3945"/>
    <x v="1948"/>
    <x v="0"/>
    <x v="458"/>
    <d v="2013-05-22T00:00:00"/>
    <s v="Second Class"/>
    <s v="DO-13435"/>
    <s v="Denny Ordway"/>
    <x v="1"/>
    <s v="United States"/>
    <s v="Los Angeles"/>
    <x v="1"/>
    <n v="90036"/>
    <x v="1"/>
    <s v="OFF-PA-10004971"/>
    <x v="1"/>
    <x v="10"/>
    <s v="Xerox 196"/>
    <x v="1714"/>
    <n v="3"/>
    <n v="0"/>
    <n v="8.4966000000000008"/>
  </r>
  <r>
    <n v="3946"/>
    <x v="1949"/>
    <x v="3"/>
    <x v="551"/>
    <d v="2014-11-24T00:00:00"/>
    <s v="Standard Class"/>
    <s v="AF-10870"/>
    <s v="Art Ferguson"/>
    <x v="1"/>
    <s v="United States"/>
    <s v="Homestead"/>
    <x v="2"/>
    <n v="33030"/>
    <x v="0"/>
    <s v="OFF-PA-10001977"/>
    <x v="1"/>
    <x v="10"/>
    <s v="Xerox 194"/>
    <x v="3070"/>
    <n v="1"/>
    <n v="0.2"/>
    <n v="15.534399999999998"/>
  </r>
  <r>
    <n v="3947"/>
    <x v="1949"/>
    <x v="3"/>
    <x v="551"/>
    <d v="2014-11-24T00:00:00"/>
    <s v="Standard Class"/>
    <s v="AF-10870"/>
    <s v="Art Ferguson"/>
    <x v="1"/>
    <s v="United States"/>
    <s v="Homestead"/>
    <x v="2"/>
    <n v="33030"/>
    <x v="0"/>
    <s v="OFF-SU-10001225"/>
    <x v="1"/>
    <x v="14"/>
    <s v="Staples"/>
    <x v="3071"/>
    <n v="1"/>
    <n v="0.2"/>
    <n v="-0.66240000000000021"/>
  </r>
  <r>
    <n v="3948"/>
    <x v="1950"/>
    <x v="0"/>
    <x v="741"/>
    <d v="2013-11-23T00:00:00"/>
    <s v="Standard Class"/>
    <s v="SN-20710"/>
    <s v="Steve Nguyen"/>
    <x v="3"/>
    <s v="United States"/>
    <s v="Pasadena"/>
    <x v="5"/>
    <n v="77506"/>
    <x v="2"/>
    <s v="OFF-AR-10003514"/>
    <x v="1"/>
    <x v="6"/>
    <s v="4009 Highlighters by Sanford"/>
    <x v="2925"/>
    <n v="2"/>
    <n v="0.2"/>
    <n v="1.0347999999999993"/>
  </r>
  <r>
    <n v="3949"/>
    <x v="1950"/>
    <x v="0"/>
    <x v="741"/>
    <d v="2013-11-23T00:00:00"/>
    <s v="Standard Class"/>
    <s v="SN-20710"/>
    <s v="Steve Nguyen"/>
    <x v="3"/>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3"/>
    <s v="United States"/>
    <s v="Pasadena"/>
    <x v="5"/>
    <n v="77506"/>
    <x v="2"/>
    <s v="OFF-PA-10001970"/>
    <x v="1"/>
    <x v="10"/>
    <s v="Xerox 1881"/>
    <x v="3073"/>
    <n v="2"/>
    <n v="0.2"/>
    <n v="6.6311999999999989"/>
  </r>
  <r>
    <n v="3951"/>
    <x v="1950"/>
    <x v="0"/>
    <x v="741"/>
    <d v="2013-11-23T00:00:00"/>
    <s v="Standard Class"/>
    <s v="SN-20710"/>
    <s v="Steve Nguyen"/>
    <x v="3"/>
    <s v="United States"/>
    <s v="Pasadena"/>
    <x v="5"/>
    <n v="77506"/>
    <x v="2"/>
    <s v="FUR-CH-10003817"/>
    <x v="0"/>
    <x v="1"/>
    <s v="Global Value Steno Chair, Gray"/>
    <x v="3074"/>
    <n v="6"/>
    <n v="0.3"/>
    <n v="-18.221999999999994"/>
  </r>
  <r>
    <n v="3952"/>
    <x v="1951"/>
    <x v="2"/>
    <x v="683"/>
    <d v="2011-11-30T00:00:00"/>
    <s v="Second Class"/>
    <s v="MO-17500"/>
    <s v="Mary O'Rourke"/>
    <x v="1"/>
    <s v="United States"/>
    <s v="Freeport"/>
    <x v="15"/>
    <n v="11520"/>
    <x v="3"/>
    <s v="OFF-BI-10003676"/>
    <x v="1"/>
    <x v="8"/>
    <s v="GBC Standard Recycled Report Covers, Clear Plastic Sheets"/>
    <x v="3075"/>
    <n v="2"/>
    <n v="0.2"/>
    <n v="6.0367999999999986"/>
  </r>
  <r>
    <n v="3953"/>
    <x v="1952"/>
    <x v="0"/>
    <x v="398"/>
    <d v="2013-03-09T00:00:00"/>
    <s v="Standard Class"/>
    <s v="ON-18715"/>
    <s v="Odella Nelson"/>
    <x v="2"/>
    <s v="United States"/>
    <s v="Denver"/>
    <x v="22"/>
    <n v="80219"/>
    <x v="1"/>
    <s v="TEC-PH-10003535"/>
    <x v="2"/>
    <x v="7"/>
    <s v="RCA ViSYS 25423RE1 Corded phone"/>
    <x v="1305"/>
    <n v="2"/>
    <n v="0.2"/>
    <n v="13.998599999999989"/>
  </r>
  <r>
    <n v="3954"/>
    <x v="1953"/>
    <x v="3"/>
    <x v="787"/>
    <d v="2014-01-20T00:00:00"/>
    <s v="Standard Class"/>
    <s v="SC-20095"/>
    <s v="Sanjit Chand"/>
    <x v="1"/>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1"/>
    <s v="United States"/>
    <s v="Detroit"/>
    <x v="12"/>
    <n v="48205"/>
    <x v="2"/>
    <s v="FUR-FU-10004020"/>
    <x v="0"/>
    <x v="5"/>
    <s v="Advantus Panel Wall Acrylic Frame"/>
    <x v="3076"/>
    <n v="1"/>
    <n v="0"/>
    <n v="2.3521000000000001"/>
  </r>
  <r>
    <n v="3956"/>
    <x v="1954"/>
    <x v="2"/>
    <x v="527"/>
    <d v="2011-04-09T00:00:00"/>
    <s v="Standard Class"/>
    <s v="MS-17710"/>
    <s v="Maurice Satty"/>
    <x v="1"/>
    <s v="United States"/>
    <s v="Detroit"/>
    <x v="12"/>
    <n v="48205"/>
    <x v="2"/>
    <s v="OFF-AR-10001955"/>
    <x v="1"/>
    <x v="6"/>
    <s v="Newell 319"/>
    <x v="1378"/>
    <n v="4"/>
    <n v="0"/>
    <n v="23.807999999999993"/>
  </r>
  <r>
    <n v="3957"/>
    <x v="1955"/>
    <x v="0"/>
    <x v="190"/>
    <d v="2013-07-04T00:00:00"/>
    <s v="Standard Class"/>
    <s v="DN-13690"/>
    <s v="Duane Noonan"/>
    <x v="1"/>
    <s v="United States"/>
    <s v="San Francisco"/>
    <x v="1"/>
    <n v="94109"/>
    <x v="1"/>
    <s v="FUR-FU-10002364"/>
    <x v="0"/>
    <x v="5"/>
    <s v="Eldon Expressions Wood Desk Accessories, Oak"/>
    <x v="3077"/>
    <n v="3"/>
    <n v="0"/>
    <n v="6.4205999999999976"/>
  </r>
  <r>
    <n v="3958"/>
    <x v="1956"/>
    <x v="0"/>
    <x v="211"/>
    <d v="2013-06-03T00:00:00"/>
    <s v="Standard Class"/>
    <s v="RB-19360"/>
    <s v="Raymond Buch"/>
    <x v="1"/>
    <s v="United States"/>
    <s v="Nashville"/>
    <x v="18"/>
    <n v="37211"/>
    <x v="0"/>
    <s v="OFF-BI-10002414"/>
    <x v="1"/>
    <x v="8"/>
    <s v="GBC ProClick Spines for 32-Hole Punch"/>
    <x v="3078"/>
    <n v="3"/>
    <n v="0.7"/>
    <n v="-8.6456999999999979"/>
  </r>
  <r>
    <n v="3959"/>
    <x v="1956"/>
    <x v="0"/>
    <x v="211"/>
    <d v="2013-06-03T00:00:00"/>
    <s v="Standard Class"/>
    <s v="RB-19360"/>
    <s v="Raymond Buch"/>
    <x v="1"/>
    <s v="United States"/>
    <s v="Nashville"/>
    <x v="18"/>
    <n v="37211"/>
    <x v="0"/>
    <s v="OFF-AR-10003732"/>
    <x v="1"/>
    <x v="6"/>
    <s v="Newell 333"/>
    <x v="3079"/>
    <n v="2"/>
    <n v="0.2"/>
    <n v="0.3335999999999999"/>
  </r>
  <r>
    <n v="3960"/>
    <x v="1956"/>
    <x v="0"/>
    <x v="211"/>
    <d v="2013-06-03T00:00:00"/>
    <s v="Standard Class"/>
    <s v="RB-19360"/>
    <s v="Raymond Buch"/>
    <x v="1"/>
    <s v="United States"/>
    <s v="Nashville"/>
    <x v="18"/>
    <n v="37211"/>
    <x v="0"/>
    <s v="FUR-FU-10001085"/>
    <x v="0"/>
    <x v="5"/>
    <s v="3M Polarizing Light Filter Sleeves"/>
    <x v="3080"/>
    <n v="3"/>
    <n v="0.2"/>
    <n v="14.546999999999995"/>
  </r>
  <r>
    <n v="3961"/>
    <x v="1957"/>
    <x v="1"/>
    <x v="324"/>
    <d v="2012-10-24T00:00:00"/>
    <s v="Standard Class"/>
    <s v="NH-18610"/>
    <s v="Nicole Hansen"/>
    <x v="2"/>
    <s v="United States"/>
    <s v="Detroit"/>
    <x v="12"/>
    <n v="48227"/>
    <x v="2"/>
    <s v="OFF-BI-10001249"/>
    <x v="1"/>
    <x v="8"/>
    <s v="Avery Heavy-Duty EZD View Binder with Locking Rings"/>
    <x v="3081"/>
    <n v="6"/>
    <n v="0"/>
    <n v="17.608799999999999"/>
  </r>
  <r>
    <n v="3962"/>
    <x v="1957"/>
    <x v="1"/>
    <x v="324"/>
    <d v="2012-10-24T00:00:00"/>
    <s v="Standard Class"/>
    <s v="NH-18610"/>
    <s v="Nicole Hansen"/>
    <x v="2"/>
    <s v="United States"/>
    <s v="Detroit"/>
    <x v="12"/>
    <n v="48227"/>
    <x v="2"/>
    <s v="TEC-PH-10002564"/>
    <x v="2"/>
    <x v="7"/>
    <s v="OtterBox Defender Series Case - Samsung Galaxy S4"/>
    <x v="179"/>
    <n v="5"/>
    <n v="0"/>
    <n v="44.984999999999985"/>
  </r>
  <r>
    <n v="3963"/>
    <x v="1958"/>
    <x v="3"/>
    <x v="600"/>
    <d v="2014-02-21T00:00:00"/>
    <s v="First Class"/>
    <s v="ED-13885"/>
    <s v="Emily Ducich"/>
    <x v="3"/>
    <s v="United States"/>
    <s v="Los Angeles"/>
    <x v="1"/>
    <n v="90045"/>
    <x v="1"/>
    <s v="OFF-AR-10000634"/>
    <x v="1"/>
    <x v="6"/>
    <s v="Newell 320"/>
    <x v="1387"/>
    <n v="3"/>
    <n v="0"/>
    <n v="3.4668000000000005"/>
  </r>
  <r>
    <n v="3964"/>
    <x v="1958"/>
    <x v="3"/>
    <x v="600"/>
    <d v="2014-02-21T00:00:00"/>
    <s v="First Class"/>
    <s v="ED-13885"/>
    <s v="Emily Ducich"/>
    <x v="3"/>
    <s v="United States"/>
    <s v="Los Angeles"/>
    <x v="1"/>
    <n v="90045"/>
    <x v="1"/>
    <s v="FUR-FU-10004018"/>
    <x v="0"/>
    <x v="5"/>
    <s v="Tensor Computer Mounted Lamp"/>
    <x v="3082"/>
    <n v="3"/>
    <n v="0"/>
    <n v="12.060900000000002"/>
  </r>
  <r>
    <n v="3965"/>
    <x v="1959"/>
    <x v="0"/>
    <x v="897"/>
    <d v="2013-09-29T00:00:00"/>
    <s v="Standard Class"/>
    <s v="PW-19240"/>
    <s v="Pierre Wener"/>
    <x v="1"/>
    <s v="United States"/>
    <s v="Philadelphia"/>
    <x v="9"/>
    <n v="19140"/>
    <x v="3"/>
    <s v="OFF-AR-10003481"/>
    <x v="1"/>
    <x v="6"/>
    <s v="Newell 348"/>
    <x v="964"/>
    <n v="3"/>
    <n v="0.2"/>
    <n v="0.88559999999999883"/>
  </r>
  <r>
    <n v="3966"/>
    <x v="1960"/>
    <x v="2"/>
    <x v="607"/>
    <d v="2011-11-17T00:00:00"/>
    <s v="Second Class"/>
    <s v="DM-13345"/>
    <s v="Denise Monton"/>
    <x v="2"/>
    <s v="United States"/>
    <s v="Asheville"/>
    <x v="3"/>
    <n v="28806"/>
    <x v="0"/>
    <s v="OFF-AR-10003651"/>
    <x v="1"/>
    <x v="6"/>
    <s v="Newell 350"/>
    <x v="964"/>
    <n v="3"/>
    <n v="0.2"/>
    <n v="0.88559999999999883"/>
  </r>
  <r>
    <n v="3967"/>
    <x v="1961"/>
    <x v="0"/>
    <x v="178"/>
    <d v="2013-04-07T00:00:00"/>
    <s v="Standard Class"/>
    <s v="DW-13540"/>
    <s v="Don Weiss"/>
    <x v="1"/>
    <s v="United States"/>
    <s v="New York City"/>
    <x v="15"/>
    <n v="10024"/>
    <x v="3"/>
    <s v="OFF-AR-10002956"/>
    <x v="1"/>
    <x v="6"/>
    <s v="Boston 16801 Nautilus Battery Pencil Sharpener"/>
    <x v="1943"/>
    <n v="4"/>
    <n v="0"/>
    <n v="22.8904"/>
  </r>
  <r>
    <n v="3968"/>
    <x v="1962"/>
    <x v="0"/>
    <x v="244"/>
    <d v="2013-05-24T00:00:00"/>
    <s v="First Class"/>
    <s v="EH-14125"/>
    <s v="Eugene Hildebrand"/>
    <x v="3"/>
    <s v="United States"/>
    <s v="Colorado Springs"/>
    <x v="22"/>
    <n v="80906"/>
    <x v="1"/>
    <s v="OFF-BI-10003638"/>
    <x v="1"/>
    <x v="8"/>
    <s v="GBC Durable Plastic Covers"/>
    <x v="3083"/>
    <n v="7"/>
    <n v="0.7"/>
    <n v="-32.507999999999996"/>
  </r>
  <r>
    <n v="3969"/>
    <x v="1963"/>
    <x v="1"/>
    <x v="932"/>
    <d v="2012-06-05T00:00:00"/>
    <s v="Standard Class"/>
    <s v="KE-16420"/>
    <s v="Katrina Edelman"/>
    <x v="2"/>
    <s v="United States"/>
    <s v="San Antonio"/>
    <x v="5"/>
    <n v="78207"/>
    <x v="2"/>
    <s v="OFF-BI-10001890"/>
    <x v="1"/>
    <x v="8"/>
    <s v="Avery Poly Binder Pockets"/>
    <x v="3084"/>
    <n v="8"/>
    <n v="0.8"/>
    <n v="-9.1648000000000032"/>
  </r>
  <r>
    <n v="3970"/>
    <x v="1963"/>
    <x v="1"/>
    <x v="932"/>
    <d v="2012-06-05T00:00:00"/>
    <s v="Standard Class"/>
    <s v="KE-16420"/>
    <s v="Katrina Edelman"/>
    <x v="2"/>
    <s v="United States"/>
    <s v="San Antonio"/>
    <x v="5"/>
    <n v="78207"/>
    <x v="2"/>
    <s v="OFF-PA-10002606"/>
    <x v="1"/>
    <x v="10"/>
    <s v="Xerox 1928"/>
    <x v="3085"/>
    <n v="10"/>
    <n v="0.2"/>
    <n v="13.199999999999998"/>
  </r>
  <r>
    <n v="3971"/>
    <x v="1964"/>
    <x v="2"/>
    <x v="754"/>
    <d v="2011-11-26T00:00:00"/>
    <s v="Standard Class"/>
    <s v="SP-20920"/>
    <s v="Susan Pistek"/>
    <x v="1"/>
    <s v="United States"/>
    <s v="Los Angeles"/>
    <x v="1"/>
    <n v="90036"/>
    <x v="1"/>
    <s v="OFF-PA-10002245"/>
    <x v="1"/>
    <x v="10"/>
    <s v="Xerox 1895"/>
    <x v="3086"/>
    <n v="9"/>
    <n v="0"/>
    <n v="24.218999999999998"/>
  </r>
  <r>
    <n v="3972"/>
    <x v="1965"/>
    <x v="1"/>
    <x v="933"/>
    <d v="2012-02-24T00:00:00"/>
    <s v="Second Class"/>
    <s v="PS-19045"/>
    <s v="Penelope Sewall"/>
    <x v="3"/>
    <s v="United States"/>
    <s v="Sterling Heights"/>
    <x v="12"/>
    <n v="48310"/>
    <x v="2"/>
    <s v="OFF-AR-10001615"/>
    <x v="1"/>
    <x v="6"/>
    <s v="Newell 34"/>
    <x v="1378"/>
    <n v="4"/>
    <n v="0"/>
    <n v="20.633600000000001"/>
  </r>
  <r>
    <n v="3973"/>
    <x v="1966"/>
    <x v="0"/>
    <x v="892"/>
    <d v="2013-04-03T00:00:00"/>
    <s v="Standard Class"/>
    <s v="JM-15250"/>
    <s v="Janet Martin"/>
    <x v="1"/>
    <s v="United States"/>
    <s v="New York City"/>
    <x v="15"/>
    <n v="10009"/>
    <x v="3"/>
    <s v="OFF-PA-10000466"/>
    <x v="1"/>
    <x v="10"/>
    <s v="Memo Book, 100 Message Capacity, 5 3/8” x 11”"/>
    <x v="814"/>
    <n v="2"/>
    <n v="0"/>
    <n v="6.74"/>
  </r>
  <r>
    <n v="3974"/>
    <x v="1966"/>
    <x v="0"/>
    <x v="892"/>
    <d v="2013-04-03T00:00:00"/>
    <s v="Standard Class"/>
    <s v="JM-15250"/>
    <s v="Janet Martin"/>
    <x v="1"/>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1"/>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1"/>
    <s v="United States"/>
    <s v="New York City"/>
    <x v="15"/>
    <n v="10009"/>
    <x v="3"/>
    <s v="OFF-BI-10000320"/>
    <x v="1"/>
    <x v="8"/>
    <s v="GBC Plastic Binding Combs"/>
    <x v="3088"/>
    <n v="7"/>
    <n v="0.2"/>
    <n v="14.981400000000001"/>
  </r>
  <r>
    <n v="3977"/>
    <x v="1967"/>
    <x v="0"/>
    <x v="332"/>
    <d v="2013-10-25T00:00:00"/>
    <s v="First Class"/>
    <s v="EB-13930"/>
    <s v="Eric Barreto"/>
    <x v="1"/>
    <s v="United States"/>
    <s v="Richmond"/>
    <x v="17"/>
    <n v="23223"/>
    <x v="0"/>
    <s v="FUR-FU-10003731"/>
    <x v="0"/>
    <x v="5"/>
    <s v="Eldon Expressions Wood and Plastic Desk Accessories, Oak"/>
    <x v="3089"/>
    <n v="4"/>
    <n v="0"/>
    <n v="11.177600000000002"/>
  </r>
  <r>
    <n v="3978"/>
    <x v="1968"/>
    <x v="3"/>
    <x v="280"/>
    <d v="2014-10-08T00:00:00"/>
    <s v="Standard Class"/>
    <s v="FG-14260"/>
    <s v="Frank Gastineau"/>
    <x v="3"/>
    <s v="United States"/>
    <s v="Seattle"/>
    <x v="4"/>
    <n v="98105"/>
    <x v="1"/>
    <s v="OFF-FA-10002780"/>
    <x v="1"/>
    <x v="13"/>
    <s v="Staples"/>
    <x v="3090"/>
    <n v="3"/>
    <n v="0"/>
    <n v="4.1123999999999992"/>
  </r>
  <r>
    <n v="3979"/>
    <x v="1968"/>
    <x v="3"/>
    <x v="280"/>
    <d v="2014-10-08T00:00:00"/>
    <s v="Standard Class"/>
    <s v="FG-14260"/>
    <s v="Frank Gastineau"/>
    <x v="3"/>
    <s v="United States"/>
    <s v="Seattle"/>
    <x v="4"/>
    <n v="98105"/>
    <x v="1"/>
    <s v="TEC-PH-10003800"/>
    <x v="2"/>
    <x v="7"/>
    <s v="i.Sound Portable Power - 8000 mAh"/>
    <x v="560"/>
    <n v="2"/>
    <n v="0.2"/>
    <n v="-20.136200000000006"/>
  </r>
  <r>
    <n v="3980"/>
    <x v="1969"/>
    <x v="2"/>
    <x v="851"/>
    <d v="2011-12-27T00:00:00"/>
    <s v="Standard Class"/>
    <s v="TH-21235"/>
    <s v="Tiffany House"/>
    <x v="2"/>
    <s v="United States"/>
    <s v="New York City"/>
    <x v="15"/>
    <n v="10024"/>
    <x v="3"/>
    <s v="FUR-TA-10001676"/>
    <x v="0"/>
    <x v="3"/>
    <s v="Hon 61000 Series Interactive Training Tables"/>
    <x v="3091"/>
    <n v="2"/>
    <n v="0.4"/>
    <n v="-19.549200000000006"/>
  </r>
  <r>
    <n v="3981"/>
    <x v="1969"/>
    <x v="2"/>
    <x v="851"/>
    <d v="2011-12-27T00:00:00"/>
    <s v="Standard Class"/>
    <s v="TH-21235"/>
    <s v="Tiffany House"/>
    <x v="2"/>
    <s v="United States"/>
    <s v="New York City"/>
    <x v="15"/>
    <n v="10024"/>
    <x v="3"/>
    <s v="OFF-AP-10002350"/>
    <x v="1"/>
    <x v="9"/>
    <s v="Belkin F9H710-06 7 Outlet SurgeMaster Surge Protector"/>
    <x v="3092"/>
    <n v="3"/>
    <n v="0"/>
    <n v="15.8256"/>
  </r>
  <r>
    <n v="3982"/>
    <x v="1970"/>
    <x v="3"/>
    <x v="934"/>
    <d v="2014-12-21T00:00:00"/>
    <s v="Standard Class"/>
    <s v="PL-18925"/>
    <s v="Paul Lucas"/>
    <x v="3"/>
    <s v="United States"/>
    <s v="Seattle"/>
    <x v="4"/>
    <n v="98115"/>
    <x v="1"/>
    <s v="FUR-FU-10003096"/>
    <x v="0"/>
    <x v="5"/>
    <s v="Master Giant Foot Doorstop, Safety Yellow"/>
    <x v="3093"/>
    <n v="3"/>
    <n v="0"/>
    <n v="9.7911000000000001"/>
  </r>
  <r>
    <n v="3983"/>
    <x v="1971"/>
    <x v="0"/>
    <x v="274"/>
    <d v="2013-07-10T00:00:00"/>
    <s v="Second Class"/>
    <s v="CC-12370"/>
    <s v="Christopher Conant"/>
    <x v="1"/>
    <s v="United States"/>
    <s v="Los Angeles"/>
    <x v="1"/>
    <n v="90045"/>
    <x v="1"/>
    <s v="FUR-CH-10003061"/>
    <x v="0"/>
    <x v="1"/>
    <s v="Global Leather Task Chair, Black"/>
    <x v="2804"/>
    <n v="4"/>
    <n v="0.2"/>
    <n v="-3.5996000000000521"/>
  </r>
  <r>
    <n v="3984"/>
    <x v="1971"/>
    <x v="0"/>
    <x v="274"/>
    <d v="2013-07-10T00:00:00"/>
    <s v="Second Class"/>
    <s v="CC-12370"/>
    <s v="Christopher Conant"/>
    <x v="1"/>
    <s v="United States"/>
    <s v="Los Angeles"/>
    <x v="1"/>
    <n v="90045"/>
    <x v="1"/>
    <s v="TEC-CO-10003763"/>
    <x v="2"/>
    <x v="16"/>
    <s v="Canon PC1060 Personal Laser Copier"/>
    <x v="2481"/>
    <n v="5"/>
    <n v="0.2"/>
    <n v="944.98649999999986"/>
  </r>
  <r>
    <n v="3985"/>
    <x v="1971"/>
    <x v="0"/>
    <x v="274"/>
    <d v="2013-07-10T00:00:00"/>
    <s v="Second Class"/>
    <s v="CC-12370"/>
    <s v="Christopher Conant"/>
    <x v="1"/>
    <s v="United States"/>
    <s v="Los Angeles"/>
    <x v="1"/>
    <n v="90045"/>
    <x v="1"/>
    <s v="OFF-PA-10002923"/>
    <x v="1"/>
    <x v="10"/>
    <s v="Xerox 1942"/>
    <x v="1553"/>
    <n v="1"/>
    <n v="0"/>
    <n v="24.47"/>
  </r>
  <r>
    <n v="3986"/>
    <x v="1972"/>
    <x v="0"/>
    <x v="764"/>
    <d v="2013-04-22T00:00:00"/>
    <s v="Standard Class"/>
    <s v="JM-15535"/>
    <s v="Jessica Myrick"/>
    <x v="1"/>
    <s v="United States"/>
    <s v="Lakewood"/>
    <x v="1"/>
    <n v="90712"/>
    <x v="1"/>
    <s v="FUR-BO-10003441"/>
    <x v="0"/>
    <x v="0"/>
    <s v="Bush Westfield Collection Bookcases, Fully Assembled"/>
    <x v="3094"/>
    <n v="3"/>
    <n v="0.15"/>
    <n v="24.235199999999978"/>
  </r>
  <r>
    <n v="3987"/>
    <x v="1973"/>
    <x v="3"/>
    <x v="798"/>
    <d v="2014-04-15T00:00:00"/>
    <s v="Standard Class"/>
    <s v="KF-16285"/>
    <s v="Karen Ferguson"/>
    <x v="3"/>
    <s v="United States"/>
    <s v="Plainfield"/>
    <x v="30"/>
    <n v="7060"/>
    <x v="3"/>
    <s v="OFF-ST-10001780"/>
    <x v="1"/>
    <x v="4"/>
    <s v="Tennsco 16-Compartment Lockers with Coat Rack"/>
    <x v="3095"/>
    <n v="4"/>
    <n v="0"/>
    <n v="621.97440000000006"/>
  </r>
  <r>
    <n v="3988"/>
    <x v="1973"/>
    <x v="3"/>
    <x v="798"/>
    <d v="2014-04-15T00:00:00"/>
    <s v="Standard Class"/>
    <s v="KF-16285"/>
    <s v="Karen Ferguson"/>
    <x v="3"/>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2"/>
    <s v="United States"/>
    <s v="Columbia"/>
    <x v="18"/>
    <n v="38401"/>
    <x v="0"/>
    <s v="FUR-FU-10003798"/>
    <x v="0"/>
    <x v="5"/>
    <s v="Ultra Door Kickplate, 8&quot;H x 34&quot;W"/>
    <x v="3097"/>
    <n v="5"/>
    <n v="0.2"/>
    <n v="13.845999999999997"/>
  </r>
  <r>
    <n v="3990"/>
    <x v="1975"/>
    <x v="2"/>
    <x v="641"/>
    <d v="2011-11-27T00:00:00"/>
    <s v="Second Class"/>
    <s v="AR-10540"/>
    <s v="Andy Reiter"/>
    <x v="1"/>
    <s v="United States"/>
    <s v="Woonsocket"/>
    <x v="34"/>
    <n v="2895"/>
    <x v="3"/>
    <s v="FUR-FU-10001095"/>
    <x v="0"/>
    <x v="5"/>
    <s v="DAX Black Cherry Wood-Tone Poster Frame"/>
    <x v="3098"/>
    <n v="2"/>
    <n v="0"/>
    <n v="20.1248"/>
  </r>
  <r>
    <n v="3991"/>
    <x v="1976"/>
    <x v="2"/>
    <x v="935"/>
    <d v="2011-11-08T00:00:00"/>
    <s v="Standard Class"/>
    <s v="MS-17770"/>
    <s v="Maxwell Schwartz"/>
    <x v="1"/>
    <s v="United States"/>
    <s v="Lancaster"/>
    <x v="9"/>
    <n v="17602"/>
    <x v="3"/>
    <s v="OFF-SU-10000157"/>
    <x v="1"/>
    <x v="14"/>
    <s v="Compact Automatic Electric Letter Opener"/>
    <x v="3099"/>
    <n v="3"/>
    <n v="0.2"/>
    <n v="-64.427400000000006"/>
  </r>
  <r>
    <n v="3992"/>
    <x v="1977"/>
    <x v="1"/>
    <x v="489"/>
    <d v="2012-05-05T00:00:00"/>
    <s v="Standard Class"/>
    <s v="DB-13120"/>
    <s v="David Bremer"/>
    <x v="2"/>
    <s v="United States"/>
    <s v="Tampa"/>
    <x v="2"/>
    <n v="33614"/>
    <x v="0"/>
    <s v="FUR-FU-10001095"/>
    <x v="0"/>
    <x v="5"/>
    <s v="DAX Black Cherry Wood-Tone Poster Frame"/>
    <x v="3100"/>
    <n v="3"/>
    <n v="0.2"/>
    <n v="14.299199999999999"/>
  </r>
  <r>
    <n v="3993"/>
    <x v="1977"/>
    <x v="1"/>
    <x v="489"/>
    <d v="2012-05-05T00:00:00"/>
    <s v="Standard Class"/>
    <s v="DB-13120"/>
    <s v="David Bremer"/>
    <x v="2"/>
    <s v="United States"/>
    <s v="Tampa"/>
    <x v="2"/>
    <n v="33614"/>
    <x v="0"/>
    <s v="OFF-SU-10004261"/>
    <x v="1"/>
    <x v="14"/>
    <s v="Fiskars 8&quot; Scissors, 2/Pack"/>
    <x v="3101"/>
    <n v="3"/>
    <n v="0.2"/>
    <n v="4.6547999999999927"/>
  </r>
  <r>
    <n v="3994"/>
    <x v="1977"/>
    <x v="1"/>
    <x v="489"/>
    <d v="2012-05-05T00:00:00"/>
    <s v="Standard Class"/>
    <s v="DB-13120"/>
    <s v="David Bremer"/>
    <x v="2"/>
    <s v="United States"/>
    <s v="Tampa"/>
    <x v="2"/>
    <n v="33614"/>
    <x v="0"/>
    <s v="OFF-AR-10004022"/>
    <x v="1"/>
    <x v="6"/>
    <s v="Panasonic KP-380BK Classic Electric Pencil Sharpener"/>
    <x v="3102"/>
    <n v="6"/>
    <n v="0.2"/>
    <n v="10.793999999999983"/>
  </r>
  <r>
    <n v="3995"/>
    <x v="1978"/>
    <x v="1"/>
    <x v="936"/>
    <d v="2012-03-12T00:00:00"/>
    <s v="Standard Class"/>
    <s v="DK-12895"/>
    <s v="Dana Kaydos"/>
    <x v="1"/>
    <s v="United States"/>
    <s v="Kenosha"/>
    <x v="6"/>
    <n v="53142"/>
    <x v="2"/>
    <s v="FUR-BO-10002916"/>
    <x v="0"/>
    <x v="0"/>
    <s v="Rush Hierlooms Collection 1&quot; Thick Stackable Bookcases"/>
    <x v="3103"/>
    <n v="3"/>
    <n v="0"/>
    <n v="97.45859999999999"/>
  </r>
  <r>
    <n v="3996"/>
    <x v="1978"/>
    <x v="1"/>
    <x v="936"/>
    <d v="2012-03-12T00:00:00"/>
    <s v="Standard Class"/>
    <s v="DK-12895"/>
    <s v="Dana Kaydos"/>
    <x v="1"/>
    <s v="United States"/>
    <s v="Kenosha"/>
    <x v="6"/>
    <n v="53142"/>
    <x v="2"/>
    <s v="FUR-CH-10002084"/>
    <x v="0"/>
    <x v="1"/>
    <s v="Hon Mobius Operator's Chair"/>
    <x v="3104"/>
    <n v="7"/>
    <n v="0"/>
    <n v="189.40460000000002"/>
  </r>
  <r>
    <n v="3997"/>
    <x v="1978"/>
    <x v="1"/>
    <x v="936"/>
    <d v="2012-03-12T00:00:00"/>
    <s v="Standard Class"/>
    <s v="DK-12895"/>
    <s v="Dana Kaydos"/>
    <x v="1"/>
    <s v="United States"/>
    <s v="Kenosha"/>
    <x v="6"/>
    <n v="53142"/>
    <x v="2"/>
    <s v="TEC-PH-10003012"/>
    <x v="2"/>
    <x v="7"/>
    <s v="Nortel Meridian M3904 Professional Digital phone"/>
    <x v="3105"/>
    <n v="5"/>
    <n v="0"/>
    <n v="223.28549999999993"/>
  </r>
  <r>
    <n v="3998"/>
    <x v="1978"/>
    <x v="1"/>
    <x v="936"/>
    <d v="2012-03-12T00:00:00"/>
    <s v="Standard Class"/>
    <s v="DK-12895"/>
    <s v="Dana Kaydos"/>
    <x v="1"/>
    <s v="United States"/>
    <s v="Kenosha"/>
    <x v="6"/>
    <n v="53142"/>
    <x v="2"/>
    <s v="OFF-AR-10002704"/>
    <x v="1"/>
    <x v="6"/>
    <s v="Boston 1900 Electric Pencil Sharpener"/>
    <x v="1883"/>
    <n v="1"/>
    <n v="0"/>
    <n v="4.4939999999999998"/>
  </r>
  <r>
    <n v="3999"/>
    <x v="1978"/>
    <x v="1"/>
    <x v="936"/>
    <d v="2012-03-12T00:00:00"/>
    <s v="Standard Class"/>
    <s v="DK-12895"/>
    <s v="Dana Kaydos"/>
    <x v="1"/>
    <s v="United States"/>
    <s v="Kenosha"/>
    <x v="6"/>
    <n v="53142"/>
    <x v="2"/>
    <s v="FUR-FU-10000308"/>
    <x v="0"/>
    <x v="5"/>
    <s v="Deflect-o Glass Clear Studded Chair Mats"/>
    <x v="3106"/>
    <n v="6"/>
    <n v="0"/>
    <n v="82.077600000000004"/>
  </r>
  <r>
    <n v="4000"/>
    <x v="1979"/>
    <x v="1"/>
    <x v="789"/>
    <d v="2012-07-20T00:00:00"/>
    <s v="Second Class"/>
    <s v="MP-17965"/>
    <s v="Michael Paige"/>
    <x v="2"/>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3"/>
    <s v="United States"/>
    <s v="Seattle"/>
    <x v="4"/>
    <n v="98115"/>
    <x v="1"/>
    <s v="FUR-FU-10001196"/>
    <x v="0"/>
    <x v="5"/>
    <s v="DAX Cubicle Frames - 8x10"/>
    <x v="3108"/>
    <n v="11"/>
    <n v="0"/>
    <n v="19.040999999999997"/>
  </r>
  <r>
    <n v="4002"/>
    <x v="1980"/>
    <x v="2"/>
    <x v="856"/>
    <d v="2011-10-16T00:00:00"/>
    <s v="Standard Class"/>
    <s v="Dp-13240"/>
    <s v="Dean percer"/>
    <x v="3"/>
    <s v="United States"/>
    <s v="Seattle"/>
    <x v="4"/>
    <n v="98115"/>
    <x v="1"/>
    <s v="TEC-AC-10002942"/>
    <x v="2"/>
    <x v="11"/>
    <s v="WD My Passport Ultra 1TB Portable External Hard Drive"/>
    <x v="2047"/>
    <n v="5"/>
    <n v="0"/>
    <n v="58.649999999999984"/>
  </r>
  <r>
    <n v="4003"/>
    <x v="1981"/>
    <x v="0"/>
    <x v="840"/>
    <d v="2013-03-09T00:00:00"/>
    <s v="Standard Class"/>
    <s v="CC-12220"/>
    <s v="Chris Cortes"/>
    <x v="1"/>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1"/>
    <s v="United States"/>
    <s v="San Antonio"/>
    <x v="5"/>
    <n v="78207"/>
    <x v="2"/>
    <s v="TEC-MA-10001016"/>
    <x v="2"/>
    <x v="15"/>
    <s v="Canon PC170 Desktop Personal Copier"/>
    <x v="3110"/>
    <n v="3"/>
    <n v="0.4"/>
    <n v="33.589499999999987"/>
  </r>
  <r>
    <n v="4005"/>
    <x v="1981"/>
    <x v="0"/>
    <x v="840"/>
    <d v="2013-03-09T00:00:00"/>
    <s v="Standard Class"/>
    <s v="CC-12220"/>
    <s v="Chris Cortes"/>
    <x v="1"/>
    <s v="United States"/>
    <s v="San Antonio"/>
    <x v="5"/>
    <n v="78207"/>
    <x v="2"/>
    <s v="OFF-EN-10000483"/>
    <x v="1"/>
    <x v="12"/>
    <s v="White Envelopes, White Envelopes with Clear Poly Window"/>
    <x v="3111"/>
    <n v="3"/>
    <n v="0.2"/>
    <n v="11.894999999999994"/>
  </r>
  <r>
    <n v="4006"/>
    <x v="1982"/>
    <x v="1"/>
    <x v="895"/>
    <d v="2012-12-16T00:00:00"/>
    <s v="Standard Class"/>
    <s v="KM-16660"/>
    <s v="Khloe Miller"/>
    <x v="1"/>
    <s v="United States"/>
    <s v="Roswell"/>
    <x v="32"/>
    <n v="30076"/>
    <x v="0"/>
    <s v="OFF-AR-10003087"/>
    <x v="1"/>
    <x v="6"/>
    <s v="Staples"/>
    <x v="3112"/>
    <n v="1"/>
    <n v="0"/>
    <n v="0.49839999999999995"/>
  </r>
  <r>
    <n v="4007"/>
    <x v="1982"/>
    <x v="1"/>
    <x v="895"/>
    <d v="2012-12-16T00:00:00"/>
    <s v="Standard Class"/>
    <s v="KM-16660"/>
    <s v="Khloe Miller"/>
    <x v="1"/>
    <s v="United States"/>
    <s v="Roswell"/>
    <x v="32"/>
    <n v="30076"/>
    <x v="0"/>
    <s v="OFF-PA-10000520"/>
    <x v="1"/>
    <x v="10"/>
    <s v="Xerox 201"/>
    <x v="243"/>
    <n v="4"/>
    <n v="0"/>
    <n v="12.441600000000001"/>
  </r>
  <r>
    <n v="4008"/>
    <x v="1982"/>
    <x v="1"/>
    <x v="895"/>
    <d v="2012-12-16T00:00:00"/>
    <s v="Standard Class"/>
    <s v="KM-16660"/>
    <s v="Khloe Miller"/>
    <x v="1"/>
    <s v="United States"/>
    <s v="Roswell"/>
    <x v="32"/>
    <n v="30076"/>
    <x v="0"/>
    <s v="TEC-AC-10001553"/>
    <x v="2"/>
    <x v="11"/>
    <s v="Memorex 25GB 6X Branded Blu-Ray Recordable Disc, 15/Pack"/>
    <x v="3113"/>
    <n v="6"/>
    <n v="0"/>
    <n v="21.407399999999999"/>
  </r>
  <r>
    <n v="4009"/>
    <x v="1983"/>
    <x v="1"/>
    <x v="217"/>
    <d v="2012-12-22T00:00:00"/>
    <s v="Standard Class"/>
    <s v="MK-17905"/>
    <s v="Michael Kennedy"/>
    <x v="2"/>
    <s v="United States"/>
    <s v="Louisville"/>
    <x v="22"/>
    <n v="80027"/>
    <x v="1"/>
    <s v="OFF-AR-10000634"/>
    <x v="1"/>
    <x v="6"/>
    <s v="Newell 320"/>
    <x v="1312"/>
    <n v="2"/>
    <n v="0.2"/>
    <n v="0.59920000000000018"/>
  </r>
  <r>
    <n v="4010"/>
    <x v="1984"/>
    <x v="3"/>
    <x v="314"/>
    <d v="2014-01-06T00:00:00"/>
    <s v="Standard Class"/>
    <s v="SC-20725"/>
    <s v="Steven Cartwright"/>
    <x v="1"/>
    <s v="United States"/>
    <s v="Los Angeles"/>
    <x v="1"/>
    <n v="90036"/>
    <x v="1"/>
    <s v="FUR-FU-10001215"/>
    <x v="0"/>
    <x v="5"/>
    <s v="Howard Miller 11-1/2&quot; Diameter Brentwood Wall Clock"/>
    <x v="3114"/>
    <n v="11"/>
    <n v="0"/>
    <n v="199.26060000000004"/>
  </r>
  <r>
    <n v="4011"/>
    <x v="1985"/>
    <x v="3"/>
    <x v="610"/>
    <d v="2014-11-25T00:00:00"/>
    <s v="First Class"/>
    <s v="CC-12475"/>
    <s v="Cindy Chapman"/>
    <x v="1"/>
    <s v="United States"/>
    <s v="Philadelphia"/>
    <x v="9"/>
    <n v="19143"/>
    <x v="3"/>
    <s v="OFF-PA-10001204"/>
    <x v="1"/>
    <x v="10"/>
    <s v="Xerox 1972"/>
    <x v="582"/>
    <n v="2"/>
    <n v="0.2"/>
    <n v="2.6399999999999997"/>
  </r>
  <r>
    <n v="4012"/>
    <x v="1985"/>
    <x v="3"/>
    <x v="610"/>
    <d v="2014-11-25T00:00:00"/>
    <s v="First Class"/>
    <s v="CC-12475"/>
    <s v="Cindy Chapman"/>
    <x v="1"/>
    <s v="United States"/>
    <s v="Philadelphia"/>
    <x v="9"/>
    <n v="19143"/>
    <x v="3"/>
    <s v="OFF-ST-10002444"/>
    <x v="1"/>
    <x v="4"/>
    <s v="Recycled Eldon Regeneration Jumbo File"/>
    <x v="3115"/>
    <n v="4"/>
    <n v="0.2"/>
    <n v="3.9295999999999989"/>
  </r>
  <r>
    <n v="4013"/>
    <x v="1986"/>
    <x v="1"/>
    <x v="937"/>
    <d v="2012-12-27T00:00:00"/>
    <s v="Standard Class"/>
    <s v="BT-11305"/>
    <s v="Beth Thompson"/>
    <x v="3"/>
    <s v="United States"/>
    <s v="Superior"/>
    <x v="6"/>
    <n v="54880"/>
    <x v="2"/>
    <s v="OFF-AR-10000203"/>
    <x v="1"/>
    <x v="6"/>
    <s v="Newell 336"/>
    <x v="860"/>
    <n v="4"/>
    <n v="0"/>
    <n v="4.9647999999999985"/>
  </r>
  <r>
    <n v="4014"/>
    <x v="1987"/>
    <x v="1"/>
    <x v="841"/>
    <d v="2012-08-28T00:00:00"/>
    <s v="Standard Class"/>
    <s v="FH-14350"/>
    <s v="Fred Harton"/>
    <x v="1"/>
    <s v="United States"/>
    <s v="Atlanta"/>
    <x v="32"/>
    <n v="30318"/>
    <x v="0"/>
    <s v="OFF-AP-10000828"/>
    <x v="1"/>
    <x v="9"/>
    <s v="Avanti 4.4 Cu. Ft. Refrigerator"/>
    <x v="3116"/>
    <n v="3"/>
    <n v="0"/>
    <n v="152.02319999999997"/>
  </r>
  <r>
    <n v="4015"/>
    <x v="1987"/>
    <x v="1"/>
    <x v="841"/>
    <d v="2012-08-28T00:00:00"/>
    <s v="Standard Class"/>
    <s v="FH-14350"/>
    <s v="Fred Harton"/>
    <x v="1"/>
    <s v="United States"/>
    <s v="Atlanta"/>
    <x v="32"/>
    <n v="30318"/>
    <x v="0"/>
    <s v="OFF-LA-10003190"/>
    <x v="1"/>
    <x v="2"/>
    <s v="Avery 474"/>
    <x v="880"/>
    <n v="3"/>
    <n v="0"/>
    <n v="4.2336"/>
  </r>
  <r>
    <n v="4016"/>
    <x v="1987"/>
    <x v="1"/>
    <x v="841"/>
    <d v="2012-08-28T00:00:00"/>
    <s v="Standard Class"/>
    <s v="FH-14350"/>
    <s v="Fred Harton"/>
    <x v="1"/>
    <s v="United States"/>
    <s v="Atlanta"/>
    <x v="32"/>
    <n v="30318"/>
    <x v="0"/>
    <s v="OFF-PA-10002319"/>
    <x v="1"/>
    <x v="10"/>
    <s v="Xerox 1944"/>
    <x v="3117"/>
    <n v="5"/>
    <n v="0"/>
    <n v="94.962000000000003"/>
  </r>
  <r>
    <n v="4017"/>
    <x v="1987"/>
    <x v="1"/>
    <x v="841"/>
    <d v="2012-08-28T00:00:00"/>
    <s v="Standard Class"/>
    <s v="FH-14350"/>
    <s v="Fred Harton"/>
    <x v="1"/>
    <s v="United States"/>
    <s v="Atlanta"/>
    <x v="32"/>
    <n v="30318"/>
    <x v="0"/>
    <s v="OFF-PA-10003893"/>
    <x v="1"/>
    <x v="10"/>
    <s v="Xerox 1962"/>
    <x v="1591"/>
    <n v="5"/>
    <n v="0"/>
    <n v="9.629999999999999"/>
  </r>
  <r>
    <n v="4018"/>
    <x v="1987"/>
    <x v="1"/>
    <x v="841"/>
    <d v="2012-08-28T00:00:00"/>
    <s v="Standard Class"/>
    <s v="FH-14350"/>
    <s v="Fred Harton"/>
    <x v="1"/>
    <s v="United States"/>
    <s v="Atlanta"/>
    <x v="32"/>
    <n v="30318"/>
    <x v="0"/>
    <s v="OFF-PA-10002499"/>
    <x v="1"/>
    <x v="10"/>
    <s v="Xerox 1890"/>
    <x v="3118"/>
    <n v="2"/>
    <n v="0"/>
    <n v="48.94"/>
  </r>
  <r>
    <n v="4019"/>
    <x v="1987"/>
    <x v="1"/>
    <x v="841"/>
    <d v="2012-08-28T00:00:00"/>
    <s v="Standard Class"/>
    <s v="FH-14350"/>
    <s v="Fred Harton"/>
    <x v="1"/>
    <s v="United States"/>
    <s v="Atlanta"/>
    <x v="32"/>
    <n v="30318"/>
    <x v="0"/>
    <s v="TEC-AC-10004568"/>
    <x v="2"/>
    <x v="11"/>
    <s v="Maxell LTO Ultrium - 800 GB"/>
    <x v="1771"/>
    <n v="9"/>
    <n v="0"/>
    <n v="47.862899999999982"/>
  </r>
  <r>
    <n v="4020"/>
    <x v="1987"/>
    <x v="1"/>
    <x v="841"/>
    <d v="2012-08-28T00:00:00"/>
    <s v="Standard Class"/>
    <s v="FH-14350"/>
    <s v="Fred Harton"/>
    <x v="1"/>
    <s v="United States"/>
    <s v="Atlanta"/>
    <x v="32"/>
    <n v="30318"/>
    <x v="0"/>
    <s v="OFF-AP-10001492"/>
    <x v="1"/>
    <x v="9"/>
    <s v="Acco Six-Outlet Power Strip, 4' Cord Length"/>
    <x v="3119"/>
    <n v="3"/>
    <n v="0"/>
    <n v="6.7236000000000002"/>
  </r>
  <r>
    <n v="4021"/>
    <x v="1988"/>
    <x v="2"/>
    <x v="169"/>
    <d v="2011-06-27T00:00:00"/>
    <s v="Standard Class"/>
    <s v="AA-10645"/>
    <s v="Anna Andreadi"/>
    <x v="1"/>
    <s v="United States"/>
    <s v="Chester"/>
    <x v="9"/>
    <n v="19013"/>
    <x v="3"/>
    <s v="FUR-CH-10004698"/>
    <x v="0"/>
    <x v="1"/>
    <s v="Padded Folding Chairs, Black, 4/Carton"/>
    <x v="3120"/>
    <n v="3"/>
    <n v="0.3"/>
    <n v="-4.858799999999988"/>
  </r>
  <r>
    <n v="4022"/>
    <x v="1988"/>
    <x v="2"/>
    <x v="169"/>
    <d v="2011-06-27T00:00:00"/>
    <s v="Standard Class"/>
    <s v="AA-10645"/>
    <s v="Anna Andreadi"/>
    <x v="1"/>
    <s v="United States"/>
    <s v="Chester"/>
    <x v="9"/>
    <n v="19013"/>
    <x v="3"/>
    <s v="TEC-PH-10004093"/>
    <x v="2"/>
    <x v="7"/>
    <s v="Panasonic Kx-TS550"/>
    <x v="3121"/>
    <n v="3"/>
    <n v="0.4"/>
    <n v="-15.176700000000004"/>
  </r>
  <r>
    <n v="4023"/>
    <x v="1988"/>
    <x v="2"/>
    <x v="169"/>
    <d v="2011-06-27T00:00:00"/>
    <s v="Standard Class"/>
    <s v="AA-10645"/>
    <s v="Anna Andreadi"/>
    <x v="1"/>
    <s v="United States"/>
    <s v="Chester"/>
    <x v="9"/>
    <n v="19013"/>
    <x v="3"/>
    <s v="FUR-CH-10000454"/>
    <x v="0"/>
    <x v="1"/>
    <s v="Hon Deluxe Fabric Upholstered Stacking Chairs, Rounded Back"/>
    <x v="3122"/>
    <n v="5"/>
    <n v="0.3"/>
    <n v="0"/>
  </r>
  <r>
    <n v="4024"/>
    <x v="1989"/>
    <x v="3"/>
    <x v="855"/>
    <d v="2014-10-29T00:00:00"/>
    <s v="First Class"/>
    <s v="JO-15145"/>
    <s v="Jack O'Briant"/>
    <x v="2"/>
    <s v="United States"/>
    <s v="San Francisco"/>
    <x v="1"/>
    <n v="94110"/>
    <x v="1"/>
    <s v="FUR-BO-10003034"/>
    <x v="0"/>
    <x v="0"/>
    <s v="O'Sullivan Elevations Bookcase, Cherry Finish"/>
    <x v="3123"/>
    <n v="5"/>
    <n v="0.15"/>
    <n v="6.5490000000000208"/>
  </r>
  <r>
    <n v="4025"/>
    <x v="1989"/>
    <x v="3"/>
    <x v="855"/>
    <d v="2014-10-29T00:00:00"/>
    <s v="First Class"/>
    <s v="JO-15145"/>
    <s v="Jack O'Briant"/>
    <x v="2"/>
    <s v="United States"/>
    <s v="San Francisco"/>
    <x v="1"/>
    <n v="94110"/>
    <x v="1"/>
    <s v="TEC-PH-10003215"/>
    <x v="2"/>
    <x v="7"/>
    <s v="Jackery Bar Premium Fast-charging Portable Charger"/>
    <x v="3124"/>
    <n v="4"/>
    <n v="0.2"/>
    <n v="34.741999999999997"/>
  </r>
  <r>
    <n v="4026"/>
    <x v="1990"/>
    <x v="3"/>
    <x v="938"/>
    <d v="2014-08-14T00:00:00"/>
    <s v="First Class"/>
    <s v="SF-20965"/>
    <s v="Sylvia Foulston"/>
    <x v="2"/>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2"/>
    <s v="United States"/>
    <s v="Bedford"/>
    <x v="5"/>
    <n v="76021"/>
    <x v="2"/>
    <s v="OFF-AR-10004582"/>
    <x v="1"/>
    <x v="6"/>
    <s v="BIC Brite Liner Grip Highlighters"/>
    <x v="1997"/>
    <n v="7"/>
    <n v="0.2"/>
    <n v="2.8699999999999992"/>
  </r>
  <r>
    <n v="4028"/>
    <x v="1990"/>
    <x v="3"/>
    <x v="938"/>
    <d v="2014-08-14T00:00:00"/>
    <s v="First Class"/>
    <s v="SF-20965"/>
    <s v="Sylvia Foulston"/>
    <x v="2"/>
    <s v="United States"/>
    <s v="Bedford"/>
    <x v="5"/>
    <n v="76021"/>
    <x v="2"/>
    <s v="TEC-PH-10001557"/>
    <x v="2"/>
    <x v="7"/>
    <s v="Pyle PMP37LED"/>
    <x v="2081"/>
    <n v="2"/>
    <n v="0.2"/>
    <n v="13.438599999999994"/>
  </r>
  <r>
    <n v="4029"/>
    <x v="1990"/>
    <x v="3"/>
    <x v="938"/>
    <d v="2014-08-14T00:00:00"/>
    <s v="First Class"/>
    <s v="SF-20965"/>
    <s v="Sylvia Foulston"/>
    <x v="2"/>
    <s v="United States"/>
    <s v="Bedford"/>
    <x v="5"/>
    <n v="76021"/>
    <x v="2"/>
    <s v="OFF-BI-10004209"/>
    <x v="1"/>
    <x v="8"/>
    <s v="Fellowes Twister Kit, Gray/Clear, 3/pkg"/>
    <x v="3126"/>
    <n v="8"/>
    <n v="0.8"/>
    <n v="-22.512"/>
  </r>
  <r>
    <n v="4030"/>
    <x v="1991"/>
    <x v="3"/>
    <x v="165"/>
    <d v="2014-12-29T00:00:00"/>
    <s v="Standard Class"/>
    <s v="CS-12355"/>
    <s v="Christine Sundaresam"/>
    <x v="1"/>
    <s v="United States"/>
    <s v="Lafayette"/>
    <x v="28"/>
    <n v="70506"/>
    <x v="0"/>
    <s v="TEC-MA-10003183"/>
    <x v="2"/>
    <x v="15"/>
    <s v="DYMO CardScan Personal V9 Business Card Scanner"/>
    <x v="651"/>
    <n v="3"/>
    <n v="0"/>
    <n v="239.98500000000001"/>
  </r>
  <r>
    <n v="4031"/>
    <x v="1991"/>
    <x v="3"/>
    <x v="165"/>
    <d v="2014-12-29T00:00:00"/>
    <s v="Standard Class"/>
    <s v="CS-12355"/>
    <s v="Christine Sundaresam"/>
    <x v="1"/>
    <s v="United States"/>
    <s v="Lafayette"/>
    <x v="28"/>
    <n v="70506"/>
    <x v="0"/>
    <s v="FUR-CH-10002439"/>
    <x v="0"/>
    <x v="1"/>
    <s v="Iceberg Nesting Folding Chair, 19w x 6d x 43h"/>
    <x v="3127"/>
    <n v="4"/>
    <n v="0"/>
    <n v="60.5488"/>
  </r>
  <r>
    <n v="4032"/>
    <x v="1992"/>
    <x v="0"/>
    <x v="182"/>
    <d v="2013-10-01T00:00:00"/>
    <s v="Standard Class"/>
    <s v="SN-20710"/>
    <s v="Steve Nguyen"/>
    <x v="3"/>
    <s v="United States"/>
    <s v="Covington"/>
    <x v="4"/>
    <n v="98042"/>
    <x v="1"/>
    <s v="OFF-AP-10000576"/>
    <x v="1"/>
    <x v="9"/>
    <s v="Belkin 7 Outlet SurgeMaster II"/>
    <x v="3128"/>
    <n v="6"/>
    <n v="0"/>
    <n v="66.326400000000007"/>
  </r>
  <r>
    <n v="4033"/>
    <x v="1992"/>
    <x v="0"/>
    <x v="182"/>
    <d v="2013-10-01T00:00:00"/>
    <s v="Standard Class"/>
    <s v="SN-20710"/>
    <s v="Steve Nguyen"/>
    <x v="3"/>
    <s v="United States"/>
    <s v="Covington"/>
    <x v="4"/>
    <n v="98042"/>
    <x v="1"/>
    <s v="OFF-PA-10004040"/>
    <x v="1"/>
    <x v="10"/>
    <s v="Universal Premium White Copier/Laser Paper (20Lb. and 87 Bright)"/>
    <x v="2744"/>
    <n v="5"/>
    <n v="0"/>
    <n v="14.651"/>
  </r>
  <r>
    <n v="4034"/>
    <x v="1992"/>
    <x v="0"/>
    <x v="182"/>
    <d v="2013-10-01T00:00:00"/>
    <s v="Standard Class"/>
    <s v="SN-20710"/>
    <s v="Steve Nguyen"/>
    <x v="3"/>
    <s v="United States"/>
    <s v="Covington"/>
    <x v="4"/>
    <n v="98042"/>
    <x v="1"/>
    <s v="TEC-AC-10003063"/>
    <x v="2"/>
    <x v="11"/>
    <s v="Micro Innovations USB RF Wireless Keyboard with Mouse"/>
    <x v="1506"/>
    <n v="4"/>
    <n v="0"/>
    <n v="21"/>
  </r>
  <r>
    <n v="4035"/>
    <x v="1993"/>
    <x v="0"/>
    <x v="939"/>
    <d v="2013-12-13T00:00:00"/>
    <s v="Same Day"/>
    <s v="JM-15655"/>
    <s v="Jim Mitchum"/>
    <x v="2"/>
    <s v="United States"/>
    <s v="Lorain"/>
    <x v="24"/>
    <n v="44052"/>
    <x v="3"/>
    <s v="OFF-BI-10003982"/>
    <x v="1"/>
    <x v="8"/>
    <s v="Wilson Jones Century Plastic Molded Ring Binders"/>
    <x v="3129"/>
    <n v="3"/>
    <n v="0.7"/>
    <n v="-14.331299999999992"/>
  </r>
  <r>
    <n v="4036"/>
    <x v="1993"/>
    <x v="0"/>
    <x v="939"/>
    <d v="2013-12-13T00:00:00"/>
    <s v="Same Day"/>
    <s v="JM-15655"/>
    <s v="Jim Mitchum"/>
    <x v="2"/>
    <s v="United States"/>
    <s v="Lorain"/>
    <x v="24"/>
    <n v="44052"/>
    <x v="3"/>
    <s v="TEC-AC-10002567"/>
    <x v="2"/>
    <x v="11"/>
    <s v="Logitech G602 Wireless Gaming Mouse"/>
    <x v="3130"/>
    <n v="6"/>
    <n v="0.2"/>
    <n v="76.790399999999977"/>
  </r>
  <r>
    <n v="4037"/>
    <x v="1994"/>
    <x v="1"/>
    <x v="75"/>
    <d v="2013-01-01T00:00:00"/>
    <s v="Standard Class"/>
    <s v="FH-14350"/>
    <s v="Fred Harton"/>
    <x v="1"/>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2"/>
    <s v="United States"/>
    <s v="San Francisco"/>
    <x v="1"/>
    <n v="94110"/>
    <x v="1"/>
    <s v="FUR-FU-10000550"/>
    <x v="0"/>
    <x v="5"/>
    <s v="Stacking Trays by OIC"/>
    <x v="1691"/>
    <n v="5"/>
    <n v="0"/>
    <n v="8.2169999999999987"/>
  </r>
  <r>
    <n v="4039"/>
    <x v="1995"/>
    <x v="2"/>
    <x v="282"/>
    <d v="2012-01-02T00:00:00"/>
    <s v="Standard Class"/>
    <s v="AJ-10795"/>
    <s v="Anthony Johnson"/>
    <x v="2"/>
    <s v="United States"/>
    <s v="San Francisco"/>
    <x v="1"/>
    <n v="94110"/>
    <x v="1"/>
    <s v="OFF-PA-10000528"/>
    <x v="1"/>
    <x v="10"/>
    <s v="Xerox 1981"/>
    <x v="3131"/>
    <n v="4"/>
    <n v="0"/>
    <n v="9.5039999999999996"/>
  </r>
  <r>
    <n v="4040"/>
    <x v="1995"/>
    <x v="2"/>
    <x v="282"/>
    <d v="2012-01-02T00:00:00"/>
    <s v="Standard Class"/>
    <s v="AJ-10795"/>
    <s v="Anthony Johnson"/>
    <x v="2"/>
    <s v="United States"/>
    <s v="San Francisco"/>
    <x v="1"/>
    <n v="94110"/>
    <x v="1"/>
    <s v="TEC-MA-10003183"/>
    <x v="2"/>
    <x v="15"/>
    <s v="DYMO CardScan Personal V9 Business Card Scanner"/>
    <x v="3132"/>
    <n v="6"/>
    <n v="0.2"/>
    <n v="287.98199999999997"/>
  </r>
  <r>
    <n v="4041"/>
    <x v="1995"/>
    <x v="2"/>
    <x v="282"/>
    <d v="2012-01-02T00:00:00"/>
    <s v="Standard Class"/>
    <s v="AJ-10795"/>
    <s v="Anthony Johnson"/>
    <x v="2"/>
    <s v="United States"/>
    <s v="San Francisco"/>
    <x v="1"/>
    <n v="94110"/>
    <x v="1"/>
    <s v="OFF-BI-10003305"/>
    <x v="1"/>
    <x v="8"/>
    <s v="Avery Hanging File Binders"/>
    <x v="646"/>
    <n v="3"/>
    <n v="0.2"/>
    <n v="4.6643999999999988"/>
  </r>
  <r>
    <n v="4042"/>
    <x v="1995"/>
    <x v="2"/>
    <x v="282"/>
    <d v="2012-01-02T00:00:00"/>
    <s v="Standard Class"/>
    <s v="AJ-10795"/>
    <s v="Anthony Johnson"/>
    <x v="2"/>
    <s v="United States"/>
    <s v="San Francisco"/>
    <x v="1"/>
    <n v="94110"/>
    <x v="1"/>
    <s v="TEC-PH-10001425"/>
    <x v="2"/>
    <x v="7"/>
    <s v="Mophie Juice Pack Helium for iPhone"/>
    <x v="1837"/>
    <n v="3"/>
    <n v="0.2"/>
    <n v="19.197599999999994"/>
  </r>
  <r>
    <n v="4043"/>
    <x v="1995"/>
    <x v="2"/>
    <x v="282"/>
    <d v="2012-01-02T00:00:00"/>
    <s v="Standard Class"/>
    <s v="AJ-10795"/>
    <s v="Anthony Johnson"/>
    <x v="2"/>
    <s v="United States"/>
    <s v="San Francisco"/>
    <x v="1"/>
    <n v="94110"/>
    <x v="1"/>
    <s v="OFF-LA-10001474"/>
    <x v="1"/>
    <x v="2"/>
    <s v="Avery 477"/>
    <x v="3133"/>
    <n v="9"/>
    <n v="0"/>
    <n v="126.39420000000001"/>
  </r>
  <r>
    <n v="4044"/>
    <x v="1995"/>
    <x v="2"/>
    <x v="282"/>
    <d v="2012-01-02T00:00:00"/>
    <s v="Standard Class"/>
    <s v="AJ-10795"/>
    <s v="Anthony Johnson"/>
    <x v="2"/>
    <s v="United States"/>
    <s v="San Francisco"/>
    <x v="1"/>
    <n v="94110"/>
    <x v="1"/>
    <s v="FUR-FU-10000672"/>
    <x v="0"/>
    <x v="5"/>
    <s v="Executive Impressions 10&quot; Spectator Wall Clock"/>
    <x v="3134"/>
    <n v="6"/>
    <n v="0"/>
    <n v="23.990399999999994"/>
  </r>
  <r>
    <n v="4045"/>
    <x v="1996"/>
    <x v="1"/>
    <x v="608"/>
    <d v="2012-06-30T00:00:00"/>
    <s v="Standard Class"/>
    <s v="JF-15565"/>
    <s v="Jill Fjeld"/>
    <x v="1"/>
    <s v="United States"/>
    <s v="San Francisco"/>
    <x v="1"/>
    <n v="94110"/>
    <x v="1"/>
    <s v="FUR-FU-10001979"/>
    <x v="0"/>
    <x v="5"/>
    <s v="Dana Halogen Swing-Arm Architect Lamp"/>
    <x v="3135"/>
    <n v="5"/>
    <n v="0"/>
    <n v="57.358000000000011"/>
  </r>
  <r>
    <n v="4046"/>
    <x v="1997"/>
    <x v="1"/>
    <x v="788"/>
    <d v="2012-04-07T00:00:00"/>
    <s v="Standard Class"/>
    <s v="CS-11845"/>
    <s v="Cari Sayre"/>
    <x v="2"/>
    <s v="United States"/>
    <s v="Houston"/>
    <x v="5"/>
    <n v="77070"/>
    <x v="2"/>
    <s v="OFF-BI-10003707"/>
    <x v="1"/>
    <x v="8"/>
    <s v="Aluminum Screw Posts"/>
    <x v="3136"/>
    <n v="3"/>
    <n v="0.8"/>
    <n v="-13.734000000000002"/>
  </r>
  <r>
    <n v="4047"/>
    <x v="1998"/>
    <x v="3"/>
    <x v="208"/>
    <d v="2014-10-26T00:00:00"/>
    <s v="Standard Class"/>
    <s v="SP-20920"/>
    <s v="Susan Pistek"/>
    <x v="1"/>
    <s v="United States"/>
    <s v="Chicago"/>
    <x v="10"/>
    <n v="60653"/>
    <x v="2"/>
    <s v="OFF-AP-10002191"/>
    <x v="1"/>
    <x v="9"/>
    <s v="Belkin 8 Outlet SurgeMaster II Gold Surge Protector"/>
    <x v="3137"/>
    <n v="2"/>
    <n v="0.8"/>
    <n v="-62.379199999999997"/>
  </r>
  <r>
    <n v="4048"/>
    <x v="1999"/>
    <x v="1"/>
    <x v="747"/>
    <d v="2012-07-19T00:00:00"/>
    <s v="First Class"/>
    <s v="KE-16420"/>
    <s v="Katrina Edelman"/>
    <x v="2"/>
    <s v="United States"/>
    <s v="New York City"/>
    <x v="15"/>
    <n v="10035"/>
    <x v="3"/>
    <s v="OFF-PA-10000501"/>
    <x v="1"/>
    <x v="10"/>
    <s v="Petty Cash Envelope"/>
    <x v="152"/>
    <n v="3"/>
    <n v="0"/>
    <n v="39.6312"/>
  </r>
  <r>
    <n v="4049"/>
    <x v="1999"/>
    <x v="1"/>
    <x v="747"/>
    <d v="2012-07-19T00:00:00"/>
    <s v="First Class"/>
    <s v="KE-16420"/>
    <s v="Katrina Edelman"/>
    <x v="2"/>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1"/>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1"/>
    <s v="United States"/>
    <s v="New York City"/>
    <x v="15"/>
    <n v="10011"/>
    <x v="3"/>
    <s v="FUR-CH-10001891"/>
    <x v="0"/>
    <x v="1"/>
    <s v="Global Deluxe Office Fabric Chairs"/>
    <x v="3140"/>
    <n v="2"/>
    <n v="0.1"/>
    <n v="32.633200000000016"/>
  </r>
  <r>
    <n v="4052"/>
    <x v="2001"/>
    <x v="2"/>
    <x v="411"/>
    <d v="2011-10-03T00:00:00"/>
    <s v="Standard Class"/>
    <s v="SM-20950"/>
    <s v="Suzanne McNair"/>
    <x v="2"/>
    <s v="United States"/>
    <s v="Philadelphia"/>
    <x v="9"/>
    <n v="19134"/>
    <x v="3"/>
    <s v="OFF-AR-10003469"/>
    <x v="1"/>
    <x v="6"/>
    <s v="Nontoxic Chalk"/>
    <x v="1728"/>
    <n v="3"/>
    <n v="0.2"/>
    <n v="1.4783999999999997"/>
  </r>
  <r>
    <n v="4053"/>
    <x v="2001"/>
    <x v="2"/>
    <x v="411"/>
    <d v="2011-10-03T00:00:00"/>
    <s v="Standard Class"/>
    <s v="SM-20950"/>
    <s v="Suzanne McNair"/>
    <x v="2"/>
    <s v="United States"/>
    <s v="Philadelphia"/>
    <x v="9"/>
    <n v="19134"/>
    <x v="3"/>
    <s v="FUR-TA-10004175"/>
    <x v="0"/>
    <x v="3"/>
    <s v="Hon 30&quot; x 60&quot; Table with Locking Drawer"/>
    <x v="3141"/>
    <n v="2"/>
    <n v="0.4"/>
    <n v="-81.854399999999998"/>
  </r>
  <r>
    <n v="4054"/>
    <x v="2001"/>
    <x v="2"/>
    <x v="411"/>
    <d v="2011-10-03T00:00:00"/>
    <s v="Standard Class"/>
    <s v="SM-20950"/>
    <s v="Suzanne McNair"/>
    <x v="2"/>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2"/>
    <s v="United States"/>
    <s v="Philadelphia"/>
    <x v="9"/>
    <n v="19134"/>
    <x v="3"/>
    <s v="OFF-PA-10000533"/>
    <x v="1"/>
    <x v="10"/>
    <s v="Southworth Parchment Paper &amp; Envelopes"/>
    <x v="2579"/>
    <n v="4"/>
    <n v="0.2"/>
    <n v="6.8015999999999996"/>
  </r>
  <r>
    <n v="4056"/>
    <x v="2001"/>
    <x v="2"/>
    <x v="411"/>
    <d v="2011-10-03T00:00:00"/>
    <s v="Standard Class"/>
    <s v="SM-20950"/>
    <s v="Suzanne McNair"/>
    <x v="2"/>
    <s v="United States"/>
    <s v="Philadelphia"/>
    <x v="9"/>
    <n v="19134"/>
    <x v="3"/>
    <s v="OFF-ST-10004459"/>
    <x v="1"/>
    <x v="4"/>
    <s v="Tennsco Single-Tier Lockers"/>
    <x v="2122"/>
    <n v="6"/>
    <n v="0.2"/>
    <n v="-337.80600000000004"/>
  </r>
  <r>
    <n v="4057"/>
    <x v="2001"/>
    <x v="2"/>
    <x v="411"/>
    <d v="2011-10-03T00:00:00"/>
    <s v="Standard Class"/>
    <s v="SM-20950"/>
    <s v="Suzanne McNair"/>
    <x v="2"/>
    <s v="United States"/>
    <s v="Philadelphia"/>
    <x v="9"/>
    <n v="19134"/>
    <x v="3"/>
    <s v="FUR-TA-10004147"/>
    <x v="0"/>
    <x v="3"/>
    <s v="Hon 4060 Series Tables"/>
    <x v="3143"/>
    <n v="1"/>
    <n v="0.4"/>
    <n v="-20.152800000000006"/>
  </r>
  <r>
    <n v="4058"/>
    <x v="2002"/>
    <x v="2"/>
    <x v="156"/>
    <d v="2011-11-28T00:00:00"/>
    <s v="Standard Class"/>
    <s v="DK-12985"/>
    <s v="Darren Koutras"/>
    <x v="1"/>
    <s v="United States"/>
    <s v="Chicago"/>
    <x v="10"/>
    <n v="60610"/>
    <x v="2"/>
    <s v="OFF-ST-10000046"/>
    <x v="1"/>
    <x v="4"/>
    <s v="Fellowes Super Stor/Drawer Files"/>
    <x v="3144"/>
    <n v="5"/>
    <n v="0.2"/>
    <n v="-8.0774999999999864"/>
  </r>
  <r>
    <n v="4059"/>
    <x v="2003"/>
    <x v="1"/>
    <x v="312"/>
    <d v="2012-11-24T00:00:00"/>
    <s v="Standard Class"/>
    <s v="LC-16885"/>
    <s v="Lena Creighton"/>
    <x v="1"/>
    <s v="United States"/>
    <s v="Oakland"/>
    <x v="1"/>
    <n v="94601"/>
    <x v="1"/>
    <s v="TEC-PH-10004774"/>
    <x v="2"/>
    <x v="7"/>
    <s v="Gear Head AU3700S Headset"/>
    <x v="3145"/>
    <n v="7"/>
    <n v="0.2"/>
    <n v="-15.458100000000007"/>
  </r>
  <r>
    <n v="4060"/>
    <x v="2003"/>
    <x v="1"/>
    <x v="312"/>
    <d v="2012-11-24T00:00:00"/>
    <s v="Standard Class"/>
    <s v="LC-16885"/>
    <s v="Lena Creighton"/>
    <x v="1"/>
    <s v="United States"/>
    <s v="Oakland"/>
    <x v="1"/>
    <n v="94601"/>
    <x v="1"/>
    <s v="FUR-CH-10000595"/>
    <x v="0"/>
    <x v="1"/>
    <s v="Safco Contoured Stacking Chairs"/>
    <x v="3146"/>
    <n v="3"/>
    <n v="0.2"/>
    <n v="35.759999999999962"/>
  </r>
  <r>
    <n v="4061"/>
    <x v="2004"/>
    <x v="0"/>
    <x v="474"/>
    <d v="2013-11-08T00:00:00"/>
    <s v="Standard Class"/>
    <s v="XP-21865"/>
    <s v="Xylona Preis"/>
    <x v="1"/>
    <s v="United States"/>
    <s v="Chicago"/>
    <x v="10"/>
    <n v="60610"/>
    <x v="2"/>
    <s v="TEC-AC-10002473"/>
    <x v="2"/>
    <x v="11"/>
    <s v="Maxell 4.7GB DVD-R"/>
    <x v="3147"/>
    <n v="3"/>
    <n v="0.2"/>
    <n v="17.879399999999997"/>
  </r>
  <r>
    <n v="4062"/>
    <x v="2005"/>
    <x v="1"/>
    <x v="14"/>
    <d v="2012-09-20T00:00:00"/>
    <s v="First Class"/>
    <s v="CS-11845"/>
    <s v="Cari Sayre"/>
    <x v="2"/>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1"/>
    <s v="United States"/>
    <s v="Philadelphia"/>
    <x v="9"/>
    <n v="19143"/>
    <x v="3"/>
    <s v="TEC-AC-10002800"/>
    <x v="2"/>
    <x v="11"/>
    <s v="Plantronics Audio 478 Stereo USB Headset"/>
    <x v="3149"/>
    <n v="1"/>
    <n v="0.2"/>
    <n v="7.4984999999999964"/>
  </r>
  <r>
    <n v="4064"/>
    <x v="2007"/>
    <x v="2"/>
    <x v="670"/>
    <d v="2011-06-26T00:00:00"/>
    <s v="First Class"/>
    <s v="DL-13330"/>
    <s v="Denise Leinenbach"/>
    <x v="1"/>
    <s v="United States"/>
    <s v="Concord"/>
    <x v="3"/>
    <n v="28027"/>
    <x v="0"/>
    <s v="OFF-AR-10002766"/>
    <x v="1"/>
    <x v="6"/>
    <s v="Prang Drawing Pencil Set"/>
    <x v="3150"/>
    <n v="9"/>
    <n v="0.2"/>
    <n v="1.7514000000000003"/>
  </r>
  <r>
    <n v="4065"/>
    <x v="2007"/>
    <x v="2"/>
    <x v="670"/>
    <d v="2011-06-26T00:00:00"/>
    <s v="First Class"/>
    <s v="DL-13330"/>
    <s v="Denise Leinenbach"/>
    <x v="1"/>
    <s v="United States"/>
    <s v="Concord"/>
    <x v="3"/>
    <n v="28027"/>
    <x v="0"/>
    <s v="OFF-SU-10002522"/>
    <x v="1"/>
    <x v="14"/>
    <s v="Acme Kleen Earth Office Shears"/>
    <x v="3151"/>
    <n v="1"/>
    <n v="0.2"/>
    <n v="0.34919999999999951"/>
  </r>
  <r>
    <n v="4066"/>
    <x v="2008"/>
    <x v="2"/>
    <x v="301"/>
    <d v="2011-11-05T00:00:00"/>
    <s v="Standard Class"/>
    <s v="KH-16630"/>
    <s v="Ken Heidel"/>
    <x v="2"/>
    <s v="United States"/>
    <s v="Charlotte"/>
    <x v="3"/>
    <n v="28205"/>
    <x v="0"/>
    <s v="OFF-FA-10003021"/>
    <x v="1"/>
    <x v="13"/>
    <s v="Staples"/>
    <x v="2024"/>
    <n v="5"/>
    <n v="0.2"/>
    <n v="1.4099999999999997"/>
  </r>
  <r>
    <n v="4067"/>
    <x v="2008"/>
    <x v="2"/>
    <x v="301"/>
    <d v="2011-11-05T00:00:00"/>
    <s v="Standard Class"/>
    <s v="KH-16630"/>
    <s v="Ken Heidel"/>
    <x v="2"/>
    <s v="United States"/>
    <s v="Charlotte"/>
    <x v="3"/>
    <n v="28205"/>
    <x v="0"/>
    <s v="OFF-AR-10000634"/>
    <x v="1"/>
    <x v="6"/>
    <s v="Newell 320"/>
    <x v="1518"/>
    <n v="3"/>
    <n v="0.2"/>
    <n v="0.89880000000000004"/>
  </r>
  <r>
    <n v="4068"/>
    <x v="2008"/>
    <x v="2"/>
    <x v="301"/>
    <d v="2011-11-05T00:00:00"/>
    <s v="Standard Class"/>
    <s v="KH-16630"/>
    <s v="Ken Heidel"/>
    <x v="2"/>
    <s v="United States"/>
    <s v="Charlotte"/>
    <x v="3"/>
    <n v="28205"/>
    <x v="0"/>
    <s v="OFF-LA-10001771"/>
    <x v="1"/>
    <x v="2"/>
    <s v="Avery 513"/>
    <x v="3152"/>
    <n v="12"/>
    <n v="0.2"/>
    <n v="15.537599999999998"/>
  </r>
  <r>
    <n v="4069"/>
    <x v="2008"/>
    <x v="2"/>
    <x v="301"/>
    <d v="2011-11-05T00:00:00"/>
    <s v="Standard Class"/>
    <s v="KH-16630"/>
    <s v="Ken Heidel"/>
    <x v="2"/>
    <s v="United States"/>
    <s v="Charlotte"/>
    <x v="3"/>
    <n v="28205"/>
    <x v="0"/>
    <s v="TEC-PH-10004434"/>
    <x v="2"/>
    <x v="7"/>
    <s v="Cisco IP Phone 7961G VoIP phone - Dark gray"/>
    <x v="3153"/>
    <n v="9"/>
    <n v="0.2"/>
    <n v="110.1194999999999"/>
  </r>
  <r>
    <n v="4070"/>
    <x v="2009"/>
    <x v="0"/>
    <x v="770"/>
    <d v="2013-09-01T00:00:00"/>
    <s v="First Class"/>
    <s v="TP-21415"/>
    <s v="Tom Prescott"/>
    <x v="1"/>
    <s v="United States"/>
    <s v="Dallas"/>
    <x v="5"/>
    <n v="75081"/>
    <x v="2"/>
    <s v="OFF-BI-10000050"/>
    <x v="1"/>
    <x v="8"/>
    <s v="Angle-D Binders with Locking Rings, Label Holders"/>
    <x v="3154"/>
    <n v="9"/>
    <n v="0.8"/>
    <n v="-21.681000000000004"/>
  </r>
  <r>
    <n v="4071"/>
    <x v="2009"/>
    <x v="0"/>
    <x v="770"/>
    <d v="2013-09-01T00:00:00"/>
    <s v="First Class"/>
    <s v="TP-21415"/>
    <s v="Tom Prescott"/>
    <x v="1"/>
    <s v="United States"/>
    <s v="Dallas"/>
    <x v="5"/>
    <n v="75081"/>
    <x v="2"/>
    <s v="OFF-BI-10002414"/>
    <x v="1"/>
    <x v="8"/>
    <s v="GBC ProClick Spines for 32-Hole Punch"/>
    <x v="3155"/>
    <n v="4"/>
    <n v="0.8"/>
    <n v="-16.539600000000007"/>
  </r>
  <r>
    <n v="4072"/>
    <x v="2009"/>
    <x v="0"/>
    <x v="770"/>
    <d v="2013-09-01T00:00:00"/>
    <s v="First Class"/>
    <s v="TP-21415"/>
    <s v="Tom Prescott"/>
    <x v="1"/>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3"/>
    <s v="United States"/>
    <s v="Indianapolis"/>
    <x v="14"/>
    <n v="46203"/>
    <x v="2"/>
    <s v="TEC-CO-10002095"/>
    <x v="2"/>
    <x v="16"/>
    <s v="Hewlett Packard 610 Color Digital Copier / Printer"/>
    <x v="3157"/>
    <n v="2"/>
    <n v="0"/>
    <n v="449.99099999999999"/>
  </r>
  <r>
    <n v="4074"/>
    <x v="2011"/>
    <x v="1"/>
    <x v="496"/>
    <d v="2012-09-27T00:00:00"/>
    <s v="First Class"/>
    <s v="SC-20680"/>
    <s v="Steve Carroll"/>
    <x v="3"/>
    <s v="United States"/>
    <s v="Broken Arrow"/>
    <x v="26"/>
    <n v="74012"/>
    <x v="2"/>
    <s v="TEC-PH-10004120"/>
    <x v="2"/>
    <x v="7"/>
    <s v="AT&amp;T 1080 Phone"/>
    <x v="3158"/>
    <n v="6"/>
    <n v="0"/>
    <n v="213.70440000000002"/>
  </r>
  <r>
    <n v="4075"/>
    <x v="2012"/>
    <x v="3"/>
    <x v="940"/>
    <d v="2014-11-21T00:00:00"/>
    <s v="Standard Class"/>
    <s v="DK-12895"/>
    <s v="Dana Kaydos"/>
    <x v="1"/>
    <s v="United States"/>
    <s v="Miramar"/>
    <x v="2"/>
    <n v="33023"/>
    <x v="0"/>
    <s v="FUR-FU-10003553"/>
    <x v="0"/>
    <x v="5"/>
    <s v="Howard Miller 13-1/2&quot; Diameter Rosebrook Wall Clock"/>
    <x v="3159"/>
    <n v="4"/>
    <n v="0.2"/>
    <n v="55.016000000000012"/>
  </r>
  <r>
    <n v="4076"/>
    <x v="2012"/>
    <x v="3"/>
    <x v="940"/>
    <d v="2014-11-21T00:00:00"/>
    <s v="Standard Class"/>
    <s v="DK-12895"/>
    <s v="Dana Kaydos"/>
    <x v="1"/>
    <s v="United States"/>
    <s v="Miramar"/>
    <x v="2"/>
    <n v="33023"/>
    <x v="0"/>
    <s v="FUR-FU-10001488"/>
    <x v="0"/>
    <x v="5"/>
    <s v="Tenex 46&quot; x 60&quot; Computer Anti-Static Chairmat, Rectangular Shaped"/>
    <x v="3160"/>
    <n v="4"/>
    <n v="0.2"/>
    <n v="0"/>
  </r>
  <r>
    <n v="4077"/>
    <x v="2013"/>
    <x v="1"/>
    <x v="546"/>
    <d v="2012-12-21T00:00:00"/>
    <s v="Second Class"/>
    <s v="SM-20950"/>
    <s v="Suzanne McNair"/>
    <x v="2"/>
    <s v="United States"/>
    <s v="Omaha"/>
    <x v="8"/>
    <n v="68104"/>
    <x v="2"/>
    <s v="OFF-BI-10003094"/>
    <x v="1"/>
    <x v="8"/>
    <s v="Self-Adhesive Ring Binder Labels"/>
    <x v="991"/>
    <n v="2"/>
    <n v="0"/>
    <n v="3.3087999999999997"/>
  </r>
  <r>
    <n v="4078"/>
    <x v="2013"/>
    <x v="1"/>
    <x v="546"/>
    <d v="2012-12-21T00:00:00"/>
    <s v="Second Class"/>
    <s v="SM-20950"/>
    <s v="Suzanne McNair"/>
    <x v="2"/>
    <s v="United States"/>
    <s v="Omaha"/>
    <x v="8"/>
    <n v="68104"/>
    <x v="2"/>
    <s v="OFF-FA-10003472"/>
    <x v="1"/>
    <x v="13"/>
    <s v="Bagged Rubber Bands"/>
    <x v="1325"/>
    <n v="4"/>
    <n v="0"/>
    <n v="0.2016"/>
  </r>
  <r>
    <n v="4079"/>
    <x v="2013"/>
    <x v="1"/>
    <x v="546"/>
    <d v="2012-12-21T00:00:00"/>
    <s v="Second Class"/>
    <s v="SM-20950"/>
    <s v="Suzanne McNair"/>
    <x v="2"/>
    <s v="United States"/>
    <s v="Omaha"/>
    <x v="8"/>
    <n v="68104"/>
    <x v="2"/>
    <s v="OFF-PA-10001289"/>
    <x v="1"/>
    <x v="10"/>
    <s v="White Computer Printout Paper by Universal"/>
    <x v="2248"/>
    <n v="3"/>
    <n v="0"/>
    <n v="56.977199999999996"/>
  </r>
  <r>
    <n v="4080"/>
    <x v="2014"/>
    <x v="1"/>
    <x v="379"/>
    <d v="2012-12-24T00:00:00"/>
    <s v="First Class"/>
    <s v="LS-17245"/>
    <s v="Lynn Smith"/>
    <x v="1"/>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2"/>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2"/>
    <s v="United States"/>
    <s v="Tigard"/>
    <x v="21"/>
    <n v="97224"/>
    <x v="1"/>
    <s v="OFF-BI-10004828"/>
    <x v="1"/>
    <x v="8"/>
    <s v="GBC Poly Designer Binding Covers"/>
    <x v="3162"/>
    <n v="1"/>
    <n v="0.7"/>
    <n v="-3.5153999999999996"/>
  </r>
  <r>
    <n v="4083"/>
    <x v="2016"/>
    <x v="3"/>
    <x v="92"/>
    <d v="2014-07-01T00:00:00"/>
    <s v="Standard Class"/>
    <s v="MC-17635"/>
    <s v="Matthew Clasen"/>
    <x v="2"/>
    <s v="United States"/>
    <s v="Decatur"/>
    <x v="10"/>
    <n v="62521"/>
    <x v="2"/>
    <s v="OFF-BI-10004632"/>
    <x v="1"/>
    <x v="8"/>
    <s v="Ibico Hi-Tech Manual Binding System"/>
    <x v="645"/>
    <n v="3"/>
    <n v="0.8"/>
    <n v="-320.23950000000013"/>
  </r>
  <r>
    <n v="4084"/>
    <x v="2016"/>
    <x v="3"/>
    <x v="92"/>
    <d v="2014-07-01T00:00:00"/>
    <s v="Standard Class"/>
    <s v="MC-17635"/>
    <s v="Matthew Clasen"/>
    <x v="2"/>
    <s v="United States"/>
    <s v="Decatur"/>
    <x v="10"/>
    <n v="62521"/>
    <x v="2"/>
    <s v="OFF-PA-10000327"/>
    <x v="1"/>
    <x v="10"/>
    <s v="Xerox 1971"/>
    <x v="1518"/>
    <n v="3"/>
    <n v="0.2"/>
    <n v="3.2099999999999982"/>
  </r>
  <r>
    <n v="4085"/>
    <x v="2017"/>
    <x v="3"/>
    <x v="210"/>
    <d v="2014-09-10T00:00:00"/>
    <s v="First Class"/>
    <s v="Dp-13240"/>
    <s v="Dean percer"/>
    <x v="3"/>
    <s v="United States"/>
    <s v="Phoenix"/>
    <x v="16"/>
    <n v="85023"/>
    <x v="1"/>
    <s v="OFF-BI-10003291"/>
    <x v="1"/>
    <x v="8"/>
    <s v="Wilson Jones Leather-Like Binders with DublLock Round Rings"/>
    <x v="3163"/>
    <n v="3"/>
    <n v="0.7"/>
    <n v="-6.0236999999999998"/>
  </r>
  <r>
    <n v="4086"/>
    <x v="2018"/>
    <x v="0"/>
    <x v="578"/>
    <d v="2013-08-07T00:00:00"/>
    <s v="Second Class"/>
    <s v="LC-16930"/>
    <s v="Linda Cazamias"/>
    <x v="2"/>
    <s v="United States"/>
    <s v="Sacramento"/>
    <x v="1"/>
    <n v="95823"/>
    <x v="1"/>
    <s v="TEC-PH-10002275"/>
    <x v="2"/>
    <x v="7"/>
    <s v="Mitel 5320 IP Phone VoIP phone"/>
    <x v="3164"/>
    <n v="2"/>
    <n v="0.2"/>
    <n v="30.238400000000013"/>
  </r>
  <r>
    <n v="4087"/>
    <x v="2018"/>
    <x v="0"/>
    <x v="578"/>
    <d v="2013-08-07T00:00:00"/>
    <s v="Second Class"/>
    <s v="LC-16930"/>
    <s v="Linda Cazamias"/>
    <x v="2"/>
    <s v="United States"/>
    <s v="Sacramento"/>
    <x v="1"/>
    <n v="95823"/>
    <x v="1"/>
    <s v="OFF-BI-10003291"/>
    <x v="1"/>
    <x v="8"/>
    <s v="Wilson Jones Leather-Like Binders with DublLock Round Rings"/>
    <x v="3165"/>
    <n v="3"/>
    <n v="0.2"/>
    <n v="7.0712999999999981"/>
  </r>
  <r>
    <n v="4088"/>
    <x v="2018"/>
    <x v="0"/>
    <x v="578"/>
    <d v="2013-08-07T00:00:00"/>
    <s v="Second Class"/>
    <s v="LC-16930"/>
    <s v="Linda Cazamias"/>
    <x v="2"/>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1"/>
    <s v="United States"/>
    <s v="Jonesboro"/>
    <x v="36"/>
    <n v="72401"/>
    <x v="0"/>
    <s v="FUR-BO-10000711"/>
    <x v="0"/>
    <x v="0"/>
    <s v="Hon Metal Bookcases, Gray"/>
    <x v="3166"/>
    <n v="9"/>
    <n v="0"/>
    <n v="172.48140000000001"/>
  </r>
  <r>
    <n v="4090"/>
    <x v="2020"/>
    <x v="0"/>
    <x v="178"/>
    <d v="2013-04-06T00:00:00"/>
    <s v="Standard Class"/>
    <s v="TB-21175"/>
    <s v="Thomas Boland"/>
    <x v="2"/>
    <s v="United States"/>
    <s v="New York City"/>
    <x v="15"/>
    <n v="10035"/>
    <x v="3"/>
    <s v="OFF-LA-10001297"/>
    <x v="1"/>
    <x v="2"/>
    <s v="Avery 473"/>
    <x v="346"/>
    <n v="2"/>
    <n v="0"/>
    <n v="9.9359999999999999"/>
  </r>
  <r>
    <n v="4091"/>
    <x v="2020"/>
    <x v="0"/>
    <x v="178"/>
    <d v="2013-04-06T00:00:00"/>
    <s v="Standard Class"/>
    <s v="TB-21175"/>
    <s v="Thomas Boland"/>
    <x v="2"/>
    <s v="United States"/>
    <s v="New York City"/>
    <x v="15"/>
    <n v="10035"/>
    <x v="3"/>
    <s v="OFF-SU-10001574"/>
    <x v="1"/>
    <x v="14"/>
    <s v="Acme Value Line Scissors"/>
    <x v="1031"/>
    <n v="3"/>
    <n v="0"/>
    <n v="3.2849999999999993"/>
  </r>
  <r>
    <n v="4092"/>
    <x v="2020"/>
    <x v="0"/>
    <x v="178"/>
    <d v="2013-04-06T00:00:00"/>
    <s v="Standard Class"/>
    <s v="TB-21175"/>
    <s v="Thomas Boland"/>
    <x v="2"/>
    <s v="United States"/>
    <s v="New York City"/>
    <x v="15"/>
    <n v="10035"/>
    <x v="3"/>
    <s v="OFF-BI-10003305"/>
    <x v="1"/>
    <x v="8"/>
    <s v="Avery Hanging File Binders"/>
    <x v="646"/>
    <n v="3"/>
    <n v="0.2"/>
    <n v="4.6643999999999988"/>
  </r>
  <r>
    <n v="4093"/>
    <x v="2021"/>
    <x v="3"/>
    <x v="941"/>
    <d v="2014-05-19T00:00:00"/>
    <s v="First Class"/>
    <s v="JM-15865"/>
    <s v="John Murray"/>
    <x v="1"/>
    <s v="United States"/>
    <s v="Akron"/>
    <x v="24"/>
    <n v="44312"/>
    <x v="3"/>
    <s v="OFF-ST-10002574"/>
    <x v="1"/>
    <x v="4"/>
    <s v="SAFCO Commercial Wire Shelving, Black"/>
    <x v="3167"/>
    <n v="2"/>
    <n v="0.2"/>
    <n v="-55.256"/>
  </r>
  <r>
    <n v="4094"/>
    <x v="2022"/>
    <x v="1"/>
    <x v="252"/>
    <d v="2012-08-28T00:00:00"/>
    <s v="Standard Class"/>
    <s v="KW-16435"/>
    <s v="Katrina Willman"/>
    <x v="1"/>
    <s v="United States"/>
    <s v="Florence"/>
    <x v="0"/>
    <n v="41042"/>
    <x v="0"/>
    <s v="TEC-MA-10000864"/>
    <x v="2"/>
    <x v="15"/>
    <s v="Cisco 9971 IP Video Phone Charcoal"/>
    <x v="3168"/>
    <n v="7"/>
    <n v="0"/>
    <n v="1416.7999999999997"/>
  </r>
  <r>
    <n v="4095"/>
    <x v="2022"/>
    <x v="1"/>
    <x v="252"/>
    <d v="2012-08-28T00:00:00"/>
    <s v="Standard Class"/>
    <s v="KW-16435"/>
    <s v="Katrina Willman"/>
    <x v="1"/>
    <s v="United States"/>
    <s v="Florence"/>
    <x v="0"/>
    <n v="41042"/>
    <x v="0"/>
    <s v="TEC-AC-10003289"/>
    <x v="2"/>
    <x v="11"/>
    <s v="Anker Ultra-Slim Mini Bluetooth 3.0 Wireless Keyboard"/>
    <x v="1105"/>
    <n v="4"/>
    <n v="0"/>
    <n v="18.390799999999999"/>
  </r>
  <r>
    <n v="4096"/>
    <x v="2022"/>
    <x v="1"/>
    <x v="252"/>
    <d v="2012-08-28T00:00:00"/>
    <s v="Standard Class"/>
    <s v="KW-16435"/>
    <s v="Katrina Willman"/>
    <x v="1"/>
    <s v="United States"/>
    <s v="Florence"/>
    <x v="0"/>
    <n v="41042"/>
    <x v="0"/>
    <s v="TEC-PH-10001619"/>
    <x v="2"/>
    <x v="7"/>
    <s v="LG G3"/>
    <x v="2173"/>
    <n v="3"/>
    <n v="0"/>
    <n v="170.51129999999998"/>
  </r>
  <r>
    <n v="4097"/>
    <x v="2023"/>
    <x v="2"/>
    <x v="865"/>
    <d v="2011-09-28T00:00:00"/>
    <s v="Standard Class"/>
    <s v="SC-20095"/>
    <s v="Sanjit Chand"/>
    <x v="1"/>
    <s v="United States"/>
    <s v="Minneapolis"/>
    <x v="11"/>
    <n v="55407"/>
    <x v="2"/>
    <s v="OFF-PA-10004888"/>
    <x v="1"/>
    <x v="10"/>
    <s v="Xerox 217"/>
    <x v="56"/>
    <n v="5"/>
    <n v="0"/>
    <n v="15.552000000000001"/>
  </r>
  <r>
    <n v="4098"/>
    <x v="2023"/>
    <x v="2"/>
    <x v="865"/>
    <d v="2011-09-28T00:00:00"/>
    <s v="Standard Class"/>
    <s v="SC-20095"/>
    <s v="Sanjit Chand"/>
    <x v="1"/>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1"/>
    <s v="United States"/>
    <s v="Minneapolis"/>
    <x v="11"/>
    <n v="55407"/>
    <x v="2"/>
    <s v="OFF-BI-10001120"/>
    <x v="1"/>
    <x v="8"/>
    <s v="Ibico EPK-21 Electric Binding System"/>
    <x v="3170"/>
    <n v="5"/>
    <n v="0"/>
    <n v="4630.4755000000005"/>
  </r>
  <r>
    <n v="4100"/>
    <x v="2023"/>
    <x v="2"/>
    <x v="865"/>
    <d v="2011-09-28T00:00:00"/>
    <s v="Standard Class"/>
    <s v="SC-20095"/>
    <s v="Sanjit Chand"/>
    <x v="1"/>
    <s v="United States"/>
    <s v="Minneapolis"/>
    <x v="11"/>
    <n v="55407"/>
    <x v="2"/>
    <s v="OFF-BI-10000301"/>
    <x v="1"/>
    <x v="8"/>
    <s v="GBC Instant Report Kit"/>
    <x v="3171"/>
    <n v="2"/>
    <n v="0"/>
    <n v="6.47"/>
  </r>
  <r>
    <n v="4101"/>
    <x v="2024"/>
    <x v="3"/>
    <x v="249"/>
    <d v="2014-06-24T00:00:00"/>
    <s v="Standard Class"/>
    <s v="ZC-21910"/>
    <s v="Zuschuss Carroll"/>
    <x v="1"/>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1"/>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1"/>
    <s v="United States"/>
    <s v="Houston"/>
    <x v="5"/>
    <n v="77095"/>
    <x v="2"/>
    <s v="OFF-PA-10000740"/>
    <x v="1"/>
    <x v="10"/>
    <s v="Xerox 1982"/>
    <x v="3174"/>
    <n v="8"/>
    <n v="0.2"/>
    <n v="47.50719999999999"/>
  </r>
  <r>
    <n v="4104"/>
    <x v="2025"/>
    <x v="3"/>
    <x v="202"/>
    <d v="2014-12-22T00:00:00"/>
    <s v="Same Day"/>
    <s v="RB-19465"/>
    <s v="Rick Bensley"/>
    <x v="3"/>
    <s v="United States"/>
    <s v="Fremont"/>
    <x v="8"/>
    <n v="68025"/>
    <x v="2"/>
    <s v="FUR-FU-10001940"/>
    <x v="0"/>
    <x v="5"/>
    <s v="Staples"/>
    <x v="204"/>
    <n v="2"/>
    <n v="0"/>
    <n v="7.0048000000000012"/>
  </r>
  <r>
    <n v="4105"/>
    <x v="2026"/>
    <x v="3"/>
    <x v="783"/>
    <d v="2014-08-14T00:00:00"/>
    <s v="Standard Class"/>
    <s v="JK-15370"/>
    <s v="Jay Kimmel"/>
    <x v="1"/>
    <s v="United States"/>
    <s v="San Diego"/>
    <x v="1"/>
    <n v="92105"/>
    <x v="1"/>
    <s v="TEC-PH-10000439"/>
    <x v="2"/>
    <x v="7"/>
    <s v="GE DSL Phone Line Filter"/>
    <x v="3175"/>
    <n v="5"/>
    <n v="0.2"/>
    <n v="17.995499999999979"/>
  </r>
  <r>
    <n v="4106"/>
    <x v="2026"/>
    <x v="3"/>
    <x v="783"/>
    <d v="2014-08-14T00:00:00"/>
    <s v="Standard Class"/>
    <s v="JK-15370"/>
    <s v="Jay Kimmel"/>
    <x v="1"/>
    <s v="United States"/>
    <s v="San Diego"/>
    <x v="1"/>
    <n v="92105"/>
    <x v="1"/>
    <s v="OFF-BI-10000404"/>
    <x v="1"/>
    <x v="8"/>
    <s v="Avery Printable Repositionable Plastic Tabs"/>
    <x v="1288"/>
    <n v="2"/>
    <n v="0.2"/>
    <n v="4.6440000000000001"/>
  </r>
  <r>
    <n v="4107"/>
    <x v="2027"/>
    <x v="0"/>
    <x v="250"/>
    <d v="2013-08-27T00:00:00"/>
    <s v="Standard Class"/>
    <s v="DD-13570"/>
    <s v="Dorothy Dickinson"/>
    <x v="1"/>
    <s v="United States"/>
    <s v="Houston"/>
    <x v="5"/>
    <n v="77041"/>
    <x v="2"/>
    <s v="OFF-BI-10003676"/>
    <x v="1"/>
    <x v="8"/>
    <s v="GBC Standard Recycled Report Covers, Clear Plastic Sheets"/>
    <x v="3176"/>
    <n v="2"/>
    <n v="0.8"/>
    <n v="-6.8992000000000022"/>
  </r>
  <r>
    <n v="4108"/>
    <x v="2028"/>
    <x v="1"/>
    <x v="67"/>
    <d v="2012-09-07T00:00:00"/>
    <s v="Same Day"/>
    <s v="MC-17275"/>
    <s v="Marc Crier"/>
    <x v="1"/>
    <s v="United States"/>
    <s v="New York City"/>
    <x v="15"/>
    <n v="10011"/>
    <x v="3"/>
    <s v="OFF-ST-10002486"/>
    <x v="1"/>
    <x v="4"/>
    <s v="Eldon Shelf Savers Cubes and Bins"/>
    <x v="544"/>
    <n v="2"/>
    <n v="0"/>
    <n v="0.27919999999999945"/>
  </r>
  <r>
    <n v="4109"/>
    <x v="2028"/>
    <x v="1"/>
    <x v="67"/>
    <d v="2012-09-07T00:00:00"/>
    <s v="Same Day"/>
    <s v="MC-17275"/>
    <s v="Marc Crier"/>
    <x v="1"/>
    <s v="United States"/>
    <s v="New York City"/>
    <x v="15"/>
    <n v="10011"/>
    <x v="3"/>
    <s v="FUR-TA-10003837"/>
    <x v="0"/>
    <x v="3"/>
    <s v="Anderson Hickey Conga Table Tops &amp; Accessories"/>
    <x v="3177"/>
    <n v="3"/>
    <n v="0.4"/>
    <n v="-14.163900000000005"/>
  </r>
  <r>
    <n v="4110"/>
    <x v="2029"/>
    <x v="1"/>
    <x v="707"/>
    <d v="2013-01-01T00:00:00"/>
    <s v="Standard Class"/>
    <s v="DL-13495"/>
    <s v="Dionis Lloyd"/>
    <x v="2"/>
    <s v="United States"/>
    <s v="Detroit"/>
    <x v="12"/>
    <n v="48227"/>
    <x v="2"/>
    <s v="TEC-PH-10002923"/>
    <x v="2"/>
    <x v="7"/>
    <s v="Logitech B530 USB Headset - headset - Full size, Binaural"/>
    <x v="2270"/>
    <n v="2"/>
    <n v="0"/>
    <n v="19.974600000000002"/>
  </r>
  <r>
    <n v="4111"/>
    <x v="2029"/>
    <x v="1"/>
    <x v="707"/>
    <d v="2013-01-01T00:00:00"/>
    <s v="Standard Class"/>
    <s v="DL-13495"/>
    <s v="Dionis Lloyd"/>
    <x v="2"/>
    <s v="United States"/>
    <s v="Detroit"/>
    <x v="12"/>
    <n v="48227"/>
    <x v="2"/>
    <s v="FUR-BO-10004360"/>
    <x v="0"/>
    <x v="0"/>
    <s v="Rush Hierlooms Collection Rich Wood Bookcases"/>
    <x v="3178"/>
    <n v="1"/>
    <n v="0"/>
    <n v="20.927400000000006"/>
  </r>
  <r>
    <n v="4112"/>
    <x v="2029"/>
    <x v="1"/>
    <x v="707"/>
    <d v="2013-01-01T00:00:00"/>
    <s v="Standard Class"/>
    <s v="DL-13495"/>
    <s v="Dionis Lloyd"/>
    <x v="2"/>
    <s v="United States"/>
    <s v="Detroit"/>
    <x v="12"/>
    <n v="48227"/>
    <x v="2"/>
    <s v="OFF-PA-10002160"/>
    <x v="1"/>
    <x v="10"/>
    <s v="Xerox 1978"/>
    <x v="1714"/>
    <n v="3"/>
    <n v="0"/>
    <n v="8.4966000000000008"/>
  </r>
  <r>
    <n v="4113"/>
    <x v="2029"/>
    <x v="1"/>
    <x v="707"/>
    <d v="2013-01-01T00:00:00"/>
    <s v="Standard Class"/>
    <s v="DL-13495"/>
    <s v="Dionis Lloyd"/>
    <x v="2"/>
    <s v="United States"/>
    <s v="Detroit"/>
    <x v="12"/>
    <n v="48227"/>
    <x v="2"/>
    <s v="OFF-AR-10002375"/>
    <x v="1"/>
    <x v="6"/>
    <s v="Newell 351"/>
    <x v="175"/>
    <n v="1"/>
    <n v="0"/>
    <n v="0.9511999999999996"/>
  </r>
  <r>
    <n v="4114"/>
    <x v="2030"/>
    <x v="1"/>
    <x v="942"/>
    <d v="2012-05-07T00:00:00"/>
    <s v="Standard Class"/>
    <s v="NC-18625"/>
    <s v="Noah Childs"/>
    <x v="2"/>
    <s v="United States"/>
    <s v="Houston"/>
    <x v="5"/>
    <n v="77095"/>
    <x v="2"/>
    <s v="OFF-LA-10000443"/>
    <x v="1"/>
    <x v="2"/>
    <s v="Avery 501"/>
    <x v="3179"/>
    <n v="3"/>
    <n v="0.2"/>
    <n v="2.9888999999999997"/>
  </r>
  <r>
    <n v="4115"/>
    <x v="2030"/>
    <x v="1"/>
    <x v="942"/>
    <d v="2012-05-07T00:00:00"/>
    <s v="Standard Class"/>
    <s v="NC-18625"/>
    <s v="Noah Childs"/>
    <x v="2"/>
    <s v="United States"/>
    <s v="Houston"/>
    <x v="5"/>
    <n v="77095"/>
    <x v="2"/>
    <s v="TEC-PH-10001750"/>
    <x v="2"/>
    <x v="7"/>
    <s v="Samsung Rugby III"/>
    <x v="3180"/>
    <n v="3"/>
    <n v="0.2"/>
    <n v="13.857900000000008"/>
  </r>
  <r>
    <n v="4116"/>
    <x v="2031"/>
    <x v="0"/>
    <x v="390"/>
    <d v="2013-11-28T00:00:00"/>
    <s v="First Class"/>
    <s v="AC-10450"/>
    <s v="Amy Cox"/>
    <x v="1"/>
    <s v="United States"/>
    <s v="Seattle"/>
    <x v="4"/>
    <n v="98105"/>
    <x v="1"/>
    <s v="OFF-BI-10004632"/>
    <x v="1"/>
    <x v="8"/>
    <s v="Ibico Hi-Tech Manual Binding System"/>
    <x v="3181"/>
    <n v="5"/>
    <n v="0.2"/>
    <n v="381.23749999999995"/>
  </r>
  <r>
    <n v="4117"/>
    <x v="2032"/>
    <x v="1"/>
    <x v="27"/>
    <d v="2012-11-29T00:00:00"/>
    <s v="Standard Class"/>
    <s v="TS-21340"/>
    <s v="Toby Swindell"/>
    <x v="1"/>
    <s v="United States"/>
    <s v="Los Angeles"/>
    <x v="1"/>
    <n v="90036"/>
    <x v="1"/>
    <s v="OFF-BI-10002813"/>
    <x v="1"/>
    <x v="8"/>
    <s v="Avery Reinforcements for Hole-Punch Pages"/>
    <x v="1443"/>
    <n v="2"/>
    <n v="0.2"/>
    <n v="0.99"/>
  </r>
  <r>
    <n v="4118"/>
    <x v="2032"/>
    <x v="1"/>
    <x v="27"/>
    <d v="2012-11-29T00:00:00"/>
    <s v="Standard Class"/>
    <s v="TS-21340"/>
    <s v="Toby Swindell"/>
    <x v="1"/>
    <s v="United States"/>
    <s v="Los Angeles"/>
    <x v="1"/>
    <n v="90036"/>
    <x v="1"/>
    <s v="OFF-PA-10002005"/>
    <x v="1"/>
    <x v="10"/>
    <s v="Xerox 225"/>
    <x v="541"/>
    <n v="3"/>
    <n v="0"/>
    <n v="9.3312000000000008"/>
  </r>
  <r>
    <n v="4119"/>
    <x v="2032"/>
    <x v="1"/>
    <x v="27"/>
    <d v="2012-11-29T00:00:00"/>
    <s v="Standard Class"/>
    <s v="TS-21340"/>
    <s v="Toby Swindell"/>
    <x v="1"/>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1"/>
    <s v="United States"/>
    <s v="Los Angeles"/>
    <x v="1"/>
    <n v="90036"/>
    <x v="1"/>
    <s v="OFF-BI-10002706"/>
    <x v="1"/>
    <x v="8"/>
    <s v="Avery Premier Heavy-Duty Binder with Round Locking Rings"/>
    <x v="3183"/>
    <n v="8"/>
    <n v="0.2"/>
    <n v="29.702399999999997"/>
  </r>
  <r>
    <n v="4121"/>
    <x v="2033"/>
    <x v="3"/>
    <x v="507"/>
    <d v="2014-09-11T00:00:00"/>
    <s v="Standard Class"/>
    <s v="MM-17920"/>
    <s v="Michael Moore"/>
    <x v="1"/>
    <s v="United States"/>
    <s v="Philadelphia"/>
    <x v="9"/>
    <n v="19120"/>
    <x v="3"/>
    <s v="TEC-AC-10000199"/>
    <x v="2"/>
    <x v="11"/>
    <s v="Kingston Digital DataTraveler 8GB USB 2.0"/>
    <x v="3184"/>
    <n v="4"/>
    <n v="0.2"/>
    <n v="-1.4279999999999999"/>
  </r>
  <r>
    <n v="4122"/>
    <x v="2034"/>
    <x v="3"/>
    <x v="943"/>
    <d v="2014-05-13T00:00:00"/>
    <s v="Same Day"/>
    <s v="LP-17080"/>
    <s v="Liz Pelletier"/>
    <x v="1"/>
    <s v="United States"/>
    <s v="Seattle"/>
    <x v="4"/>
    <n v="98103"/>
    <x v="1"/>
    <s v="OFF-PA-10002870"/>
    <x v="1"/>
    <x v="10"/>
    <s v="Ampad Phone Message Book, Recycled, 400 Message Capacity, 5 ¾” x 11”"/>
    <x v="782"/>
    <n v="6"/>
    <n v="0"/>
    <n v="16.847999999999999"/>
  </r>
  <r>
    <n v="4123"/>
    <x v="2034"/>
    <x v="3"/>
    <x v="943"/>
    <d v="2014-05-13T00:00:00"/>
    <s v="Same Day"/>
    <s v="LP-17080"/>
    <s v="Liz Pelletier"/>
    <x v="1"/>
    <s v="United States"/>
    <s v="Seattle"/>
    <x v="4"/>
    <n v="98103"/>
    <x v="1"/>
    <s v="OFF-LA-10004545"/>
    <x v="1"/>
    <x v="2"/>
    <s v="Avery 50"/>
    <x v="3185"/>
    <n v="3"/>
    <n v="0"/>
    <n v="17.667299999999997"/>
  </r>
  <r>
    <n v="4124"/>
    <x v="2034"/>
    <x v="3"/>
    <x v="943"/>
    <d v="2014-05-13T00:00:00"/>
    <s v="Same Day"/>
    <s v="LP-17080"/>
    <s v="Liz Pelletier"/>
    <x v="1"/>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2"/>
    <s v="United States"/>
    <s v="Watertown"/>
    <x v="15"/>
    <n v="13601"/>
    <x v="3"/>
    <s v="OFF-AP-10004249"/>
    <x v="1"/>
    <x v="9"/>
    <s v="Staples"/>
    <x v="385"/>
    <n v="3"/>
    <n v="0"/>
    <n v="9.6956999999999987"/>
  </r>
  <r>
    <n v="4126"/>
    <x v="2036"/>
    <x v="3"/>
    <x v="944"/>
    <d v="2014-08-01T00:00:00"/>
    <s v="Second Class"/>
    <s v="MG-18145"/>
    <s v="Mike Gockenbach"/>
    <x v="1"/>
    <s v="United States"/>
    <s v="Jacksonville"/>
    <x v="2"/>
    <n v="32216"/>
    <x v="0"/>
    <s v="FUR-FU-10001602"/>
    <x v="0"/>
    <x v="5"/>
    <s v="Eldon Delta Triangular Chair Mat, 52&quot; x 58&quot;, Clear"/>
    <x v="3187"/>
    <n v="3"/>
    <n v="0.2"/>
    <n v="-2.2758000000000109"/>
  </r>
  <r>
    <n v="4127"/>
    <x v="2037"/>
    <x v="3"/>
    <x v="636"/>
    <d v="2014-05-10T00:00:00"/>
    <s v="First Class"/>
    <s v="GZ-14470"/>
    <s v="Gary Zandusky"/>
    <x v="1"/>
    <s v="United States"/>
    <s v="Arlington"/>
    <x v="17"/>
    <n v="22204"/>
    <x v="0"/>
    <s v="OFF-AR-10003179"/>
    <x v="1"/>
    <x v="6"/>
    <s v="Dixon Ticonderoga Core-Lock Colored Pencils"/>
    <x v="3188"/>
    <n v="6"/>
    <n v="0"/>
    <n v="18.037799999999997"/>
  </r>
  <r>
    <n v="4128"/>
    <x v="2038"/>
    <x v="2"/>
    <x v="111"/>
    <d v="2011-09-24T00:00:00"/>
    <s v="Standard Class"/>
    <s v="JL-15835"/>
    <s v="John Lee"/>
    <x v="1"/>
    <s v="United States"/>
    <s v="Charlotte"/>
    <x v="3"/>
    <n v="28205"/>
    <x v="0"/>
    <s v="OFF-ST-10003722"/>
    <x v="1"/>
    <x v="4"/>
    <s v="Project Tote Personal File"/>
    <x v="3189"/>
    <n v="6"/>
    <n v="0.2"/>
    <n v="7.5761999999999894"/>
  </r>
  <r>
    <n v="4129"/>
    <x v="2038"/>
    <x v="2"/>
    <x v="111"/>
    <d v="2011-09-24T00:00:00"/>
    <s v="Standard Class"/>
    <s v="JL-15835"/>
    <s v="John Lee"/>
    <x v="1"/>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1"/>
    <s v="United States"/>
    <s v="Seattle"/>
    <x v="4"/>
    <n v="98103"/>
    <x v="1"/>
    <s v="OFF-AP-10001947"/>
    <x v="1"/>
    <x v="9"/>
    <s v="Acco 6 Outlet Guardian Premium Plus Surge Suppressor"/>
    <x v="3191"/>
    <n v="4"/>
    <n v="0"/>
    <n v="21.251199999999997"/>
  </r>
  <r>
    <n v="4131"/>
    <x v="2040"/>
    <x v="2"/>
    <x v="728"/>
    <d v="2011-11-25T00:00:00"/>
    <s v="Standard Class"/>
    <s v="AB-10600"/>
    <s v="Ann Blume"/>
    <x v="2"/>
    <s v="United States"/>
    <s v="Chicago"/>
    <x v="10"/>
    <n v="60623"/>
    <x v="2"/>
    <s v="OFF-BI-10001107"/>
    <x v="1"/>
    <x v="8"/>
    <s v="GBC White Gloss Covers, Plain Front"/>
    <x v="3192"/>
    <n v="5"/>
    <n v="0.8"/>
    <n v="-23.89200000000001"/>
  </r>
  <r>
    <n v="4132"/>
    <x v="2041"/>
    <x v="1"/>
    <x v="740"/>
    <d v="2012-07-09T00:00:00"/>
    <s v="Standard Class"/>
    <s v="KB-16315"/>
    <s v="Karl Braun"/>
    <x v="1"/>
    <s v="United States"/>
    <s v="Hollywood"/>
    <x v="2"/>
    <n v="33021"/>
    <x v="0"/>
    <s v="OFF-PA-10000349"/>
    <x v="1"/>
    <x v="10"/>
    <s v="Staples"/>
    <x v="1655"/>
    <n v="3"/>
    <n v="0.2"/>
    <n v="4.0338000000000003"/>
  </r>
  <r>
    <n v="4133"/>
    <x v="2041"/>
    <x v="1"/>
    <x v="740"/>
    <d v="2012-07-09T00:00:00"/>
    <s v="Standard Class"/>
    <s v="KB-16315"/>
    <s v="Karl Braun"/>
    <x v="1"/>
    <s v="United States"/>
    <s v="Hollywood"/>
    <x v="2"/>
    <n v="33021"/>
    <x v="0"/>
    <s v="OFF-PA-10003349"/>
    <x v="1"/>
    <x v="10"/>
    <s v="Xerox 1957"/>
    <x v="12"/>
    <n v="3"/>
    <n v="0.2"/>
    <n v="5.6375999999999999"/>
  </r>
  <r>
    <n v="4134"/>
    <x v="2042"/>
    <x v="2"/>
    <x v="78"/>
    <d v="2011-09-13T00:00:00"/>
    <s v="Standard Class"/>
    <s v="TT-21070"/>
    <s v="Ted Trevino"/>
    <x v="1"/>
    <s v="United States"/>
    <s v="Chesapeake"/>
    <x v="17"/>
    <n v="23320"/>
    <x v="0"/>
    <s v="OFF-FA-10002280"/>
    <x v="1"/>
    <x v="13"/>
    <s v="Advantus Plastic Paper Clips"/>
    <x v="47"/>
    <n v="9"/>
    <n v="0"/>
    <n v="21.599999999999998"/>
  </r>
  <r>
    <n v="4135"/>
    <x v="2042"/>
    <x v="2"/>
    <x v="78"/>
    <d v="2011-09-13T00:00:00"/>
    <s v="Standard Class"/>
    <s v="TT-21070"/>
    <s v="Ted Trevino"/>
    <x v="1"/>
    <s v="United States"/>
    <s v="Chesapeake"/>
    <x v="17"/>
    <n v="23320"/>
    <x v="0"/>
    <s v="TEC-MA-10000029"/>
    <x v="2"/>
    <x v="15"/>
    <s v="Epson WorkForce WF-2530 All-in-One Printer, Copier Scanner"/>
    <x v="2779"/>
    <n v="3"/>
    <n v="0"/>
    <n v="90.287100000000009"/>
  </r>
  <r>
    <n v="4136"/>
    <x v="2043"/>
    <x v="3"/>
    <x v="280"/>
    <d v="2014-10-09T00:00:00"/>
    <s v="Standard Class"/>
    <s v="PV-18985"/>
    <s v="Paul Van Hugh"/>
    <x v="3"/>
    <s v="United States"/>
    <s v="Los Angeles"/>
    <x v="1"/>
    <n v="90036"/>
    <x v="1"/>
    <s v="OFF-BI-10002854"/>
    <x v="1"/>
    <x v="8"/>
    <s v="Performers Binder/Pad Holder, Black"/>
    <x v="3193"/>
    <n v="5"/>
    <n v="0.2"/>
    <n v="42.045000000000002"/>
  </r>
  <r>
    <n v="4137"/>
    <x v="2043"/>
    <x v="3"/>
    <x v="280"/>
    <d v="2014-10-09T00:00:00"/>
    <s v="Standard Class"/>
    <s v="PV-18985"/>
    <s v="Paul Van Hugh"/>
    <x v="3"/>
    <s v="United States"/>
    <s v="Los Angeles"/>
    <x v="1"/>
    <n v="90036"/>
    <x v="1"/>
    <s v="OFF-ST-10003716"/>
    <x v="1"/>
    <x v="4"/>
    <s v="Tennsco Double-Tier Lockers"/>
    <x v="3194"/>
    <n v="7"/>
    <n v="0"/>
    <n v="204.76820000000001"/>
  </r>
  <r>
    <n v="4138"/>
    <x v="2044"/>
    <x v="3"/>
    <x v="123"/>
    <d v="2014-11-24T00:00:00"/>
    <s v="Standard Class"/>
    <s v="DD-13570"/>
    <s v="Dorothy Dickinson"/>
    <x v="1"/>
    <s v="United States"/>
    <s v="Alexandria"/>
    <x v="17"/>
    <n v="22304"/>
    <x v="0"/>
    <s v="OFF-FA-10000624"/>
    <x v="1"/>
    <x v="13"/>
    <s v="OIC Binder Clips"/>
    <x v="3195"/>
    <n v="7"/>
    <n v="0"/>
    <n v="12.530000000000001"/>
  </r>
  <r>
    <n v="4139"/>
    <x v="2045"/>
    <x v="0"/>
    <x v="945"/>
    <d v="2014-01-02T00:00:00"/>
    <s v="First Class"/>
    <s v="KD-16495"/>
    <s v="Keith Dawkins"/>
    <x v="2"/>
    <s v="United States"/>
    <s v="Deer Park"/>
    <x v="5"/>
    <n v="77536"/>
    <x v="2"/>
    <s v="OFF-BI-10004654"/>
    <x v="1"/>
    <x v="8"/>
    <s v="Avery Binding System Hidden Tab Executive Style Index Sets"/>
    <x v="3196"/>
    <n v="6"/>
    <n v="0.8"/>
    <n v="-10.385999999999999"/>
  </r>
  <r>
    <n v="4140"/>
    <x v="2046"/>
    <x v="3"/>
    <x v="96"/>
    <d v="2014-12-05T00:00:00"/>
    <s v="First Class"/>
    <s v="RA-19285"/>
    <s v="Ralph Arnett"/>
    <x v="1"/>
    <s v="United States"/>
    <s v="Philadelphia"/>
    <x v="9"/>
    <n v="19120"/>
    <x v="3"/>
    <s v="OFF-ST-10001228"/>
    <x v="1"/>
    <x v="4"/>
    <s v="Personal File Boxes with Fold-Down Carry Handle"/>
    <x v="3197"/>
    <n v="3"/>
    <n v="0.2"/>
    <n v="2.336999999999998"/>
  </r>
  <r>
    <n v="4141"/>
    <x v="2046"/>
    <x v="3"/>
    <x v="96"/>
    <d v="2014-12-05T00:00:00"/>
    <s v="First Class"/>
    <s v="RA-19285"/>
    <s v="Ralph Arnett"/>
    <x v="1"/>
    <s v="United States"/>
    <s v="Philadelphia"/>
    <x v="9"/>
    <n v="19120"/>
    <x v="3"/>
    <s v="FUR-FU-10003798"/>
    <x v="0"/>
    <x v="5"/>
    <s v="Ultra Door Kickplate, 8&quot;H x 34&quot;W"/>
    <x v="3097"/>
    <n v="5"/>
    <n v="0.2"/>
    <n v="13.845999999999997"/>
  </r>
  <r>
    <n v="4142"/>
    <x v="2047"/>
    <x v="0"/>
    <x v="900"/>
    <d v="2013-06-18T00:00:00"/>
    <s v="Standard Class"/>
    <s v="SS-20590"/>
    <s v="Sonia Sunley"/>
    <x v="1"/>
    <s v="United States"/>
    <s v="Wichita"/>
    <x v="41"/>
    <n v="67212"/>
    <x v="2"/>
    <s v="OFF-LA-10003148"/>
    <x v="1"/>
    <x v="2"/>
    <s v="Avery 51"/>
    <x v="1381"/>
    <n v="3"/>
    <n v="0"/>
    <n v="8.6939999999999991"/>
  </r>
  <r>
    <n v="4143"/>
    <x v="2048"/>
    <x v="2"/>
    <x v="946"/>
    <d v="2011-05-23T00:00:00"/>
    <s v="Standard Class"/>
    <s v="JH-15820"/>
    <s v="John Huston"/>
    <x v="1"/>
    <s v="United States"/>
    <s v="Midland"/>
    <x v="12"/>
    <n v="48640"/>
    <x v="2"/>
    <s v="OFF-BI-10001249"/>
    <x v="1"/>
    <x v="8"/>
    <s v="Avery Heavy-Duty EZD View Binder with Locking Rings"/>
    <x v="3198"/>
    <n v="9"/>
    <n v="0"/>
    <n v="26.413199999999996"/>
  </r>
  <r>
    <n v="4144"/>
    <x v="2049"/>
    <x v="3"/>
    <x v="289"/>
    <d v="2014-02-07T00:00:00"/>
    <s v="Standard Class"/>
    <s v="EH-14125"/>
    <s v="Eugene Hildebrand"/>
    <x v="3"/>
    <s v="United States"/>
    <s v="San Francisco"/>
    <x v="1"/>
    <n v="94110"/>
    <x v="1"/>
    <s v="OFF-AR-10003759"/>
    <x v="1"/>
    <x v="6"/>
    <s v="Crayola Anti Dust Chalk, 12/Pack"/>
    <x v="3199"/>
    <n v="7"/>
    <n v="0"/>
    <n v="5.7329999999999997"/>
  </r>
  <r>
    <n v="4145"/>
    <x v="2049"/>
    <x v="3"/>
    <x v="289"/>
    <d v="2014-02-07T00:00:00"/>
    <s v="Standard Class"/>
    <s v="EH-14125"/>
    <s v="Eugene Hildebrand"/>
    <x v="3"/>
    <s v="United States"/>
    <s v="San Francisco"/>
    <x v="1"/>
    <n v="94110"/>
    <x v="1"/>
    <s v="OFF-AR-10001227"/>
    <x v="1"/>
    <x v="6"/>
    <s v="Newell 338"/>
    <x v="138"/>
    <n v="3"/>
    <n v="0"/>
    <n v="2.3814000000000002"/>
  </r>
  <r>
    <n v="4146"/>
    <x v="2049"/>
    <x v="3"/>
    <x v="289"/>
    <d v="2014-02-07T00:00:00"/>
    <s v="Standard Class"/>
    <s v="EH-14125"/>
    <s v="Eugene Hildebrand"/>
    <x v="3"/>
    <s v="United States"/>
    <s v="San Francisco"/>
    <x v="1"/>
    <n v="94110"/>
    <x v="1"/>
    <s v="FUR-CH-10000863"/>
    <x v="0"/>
    <x v="1"/>
    <s v="Novimex Swivel Fabric Task Chair"/>
    <x v="3200"/>
    <n v="1"/>
    <n v="0.2"/>
    <n v="-13.588200000000001"/>
  </r>
  <r>
    <n v="4147"/>
    <x v="2050"/>
    <x v="1"/>
    <x v="109"/>
    <d v="2012-12-04T00:00:00"/>
    <s v="Standard Class"/>
    <s v="TP-21415"/>
    <s v="Tom Prescott"/>
    <x v="1"/>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1"/>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1"/>
    <s v="United States"/>
    <s v="Austin"/>
    <x v="5"/>
    <n v="78745"/>
    <x v="2"/>
    <s v="OFF-ST-10004507"/>
    <x v="1"/>
    <x v="4"/>
    <s v="Advantus Rolling Storage Box"/>
    <x v="3202"/>
    <n v="1"/>
    <n v="0.2"/>
    <n v="1.2004999999999999"/>
  </r>
  <r>
    <n v="4150"/>
    <x v="2051"/>
    <x v="3"/>
    <x v="436"/>
    <d v="2014-10-29T00:00:00"/>
    <s v="Standard Class"/>
    <s v="RB-19330"/>
    <s v="Randy Bradley"/>
    <x v="1"/>
    <s v="United States"/>
    <s v="Austin"/>
    <x v="5"/>
    <n v="78745"/>
    <x v="2"/>
    <s v="TEC-AC-10002942"/>
    <x v="2"/>
    <x v="11"/>
    <s v="WD My Passport Ultra 1TB Portable External Hard Drive"/>
    <x v="3203"/>
    <n v="1"/>
    <n v="0.2"/>
    <n v="-2.0700000000000038"/>
  </r>
  <r>
    <n v="4151"/>
    <x v="2051"/>
    <x v="3"/>
    <x v="436"/>
    <d v="2014-10-29T00:00:00"/>
    <s v="Standard Class"/>
    <s v="RB-19330"/>
    <s v="Randy Bradley"/>
    <x v="1"/>
    <s v="United States"/>
    <s v="Austin"/>
    <x v="5"/>
    <n v="78745"/>
    <x v="2"/>
    <s v="OFF-ST-10002344"/>
    <x v="1"/>
    <x v="4"/>
    <s v="Carina 42&quot;Hx23 3/4&quot;W Media Storage Unit"/>
    <x v="1793"/>
    <n v="4"/>
    <n v="0.2"/>
    <n v="-58.305599999999984"/>
  </r>
  <r>
    <n v="4152"/>
    <x v="2052"/>
    <x v="3"/>
    <x v="210"/>
    <d v="2014-09-12T00:00:00"/>
    <s v="Standard Class"/>
    <s v="CB-12025"/>
    <s v="Cassandra Brandow"/>
    <x v="1"/>
    <s v="United States"/>
    <s v="Philadelphia"/>
    <x v="9"/>
    <n v="19134"/>
    <x v="3"/>
    <s v="OFF-LA-10002475"/>
    <x v="1"/>
    <x v="2"/>
    <s v="Avery 519"/>
    <x v="3204"/>
    <n v="5"/>
    <n v="0.2"/>
    <n v="9.8685000000000009"/>
  </r>
  <r>
    <n v="4153"/>
    <x v="2052"/>
    <x v="3"/>
    <x v="210"/>
    <d v="2014-09-12T00:00:00"/>
    <s v="Standard Class"/>
    <s v="CB-12025"/>
    <s v="Cassandra Brandow"/>
    <x v="1"/>
    <s v="United States"/>
    <s v="Philadelphia"/>
    <x v="9"/>
    <n v="19134"/>
    <x v="3"/>
    <s v="OFF-PA-10003072"/>
    <x v="1"/>
    <x v="10"/>
    <s v="Eureka Recycled Copy Paper 8 1/2&quot; x 11&quot;, Ream"/>
    <x v="12"/>
    <n v="3"/>
    <n v="0.2"/>
    <n v="5.4432"/>
  </r>
  <r>
    <n v="4154"/>
    <x v="2052"/>
    <x v="3"/>
    <x v="210"/>
    <d v="2014-09-12T00:00:00"/>
    <s v="Standard Class"/>
    <s v="CB-12025"/>
    <s v="Cassandra Brandow"/>
    <x v="1"/>
    <s v="United States"/>
    <s v="Philadelphia"/>
    <x v="9"/>
    <n v="19134"/>
    <x v="3"/>
    <s v="OFF-EN-10001509"/>
    <x v="1"/>
    <x v="12"/>
    <s v="Poly String Tie Envelopes"/>
    <x v="322"/>
    <n v="3"/>
    <n v="0.2"/>
    <n v="1.6523999999999992"/>
  </r>
  <r>
    <n v="4155"/>
    <x v="2053"/>
    <x v="0"/>
    <x v="723"/>
    <d v="2014-01-04T00:00:00"/>
    <s v="Standard Class"/>
    <s v="MP-17965"/>
    <s v="Michael Paige"/>
    <x v="2"/>
    <s v="United States"/>
    <s v="Bristol"/>
    <x v="18"/>
    <n v="37620"/>
    <x v="0"/>
    <s v="OFF-BI-10004781"/>
    <x v="1"/>
    <x v="8"/>
    <s v="GBC Wire Binding Strips"/>
    <x v="1824"/>
    <n v="4"/>
    <n v="0.7"/>
    <n v="-27.93119999999999"/>
  </r>
  <r>
    <n v="4156"/>
    <x v="2053"/>
    <x v="0"/>
    <x v="723"/>
    <d v="2014-01-04T00:00:00"/>
    <s v="Standard Class"/>
    <s v="MP-17965"/>
    <s v="Michael Paige"/>
    <x v="2"/>
    <s v="United States"/>
    <s v="Bristol"/>
    <x v="18"/>
    <n v="37620"/>
    <x v="0"/>
    <s v="OFF-BI-10000145"/>
    <x v="1"/>
    <x v="8"/>
    <s v="Zipper Ring Binder Pockets"/>
    <x v="1803"/>
    <n v="3"/>
    <n v="0.7"/>
    <n v="-1.9656000000000002"/>
  </r>
  <r>
    <n v="4157"/>
    <x v="2054"/>
    <x v="1"/>
    <x v="901"/>
    <d v="2012-12-09T00:00:00"/>
    <s v="Second Class"/>
    <s v="SW-20245"/>
    <s v="Scot Wooten"/>
    <x v="1"/>
    <s v="United States"/>
    <s v="Philadelphia"/>
    <x v="9"/>
    <n v="19140"/>
    <x v="3"/>
    <s v="TEC-AC-10003280"/>
    <x v="2"/>
    <x v="11"/>
    <s v="Belkin F8E887 USB Wired Ergonomic Keyboard"/>
    <x v="736"/>
    <n v="2"/>
    <n v="0.2"/>
    <n v="0.59979999999999656"/>
  </r>
  <r>
    <n v="4158"/>
    <x v="2054"/>
    <x v="1"/>
    <x v="901"/>
    <d v="2012-12-09T00:00:00"/>
    <s v="Second Class"/>
    <s v="SW-20245"/>
    <s v="Scot Wooten"/>
    <x v="1"/>
    <s v="United States"/>
    <s v="Philadelphia"/>
    <x v="9"/>
    <n v="19140"/>
    <x v="3"/>
    <s v="OFF-BI-10001107"/>
    <x v="1"/>
    <x v="8"/>
    <s v="GBC White Gloss Covers, Plain Front"/>
    <x v="3205"/>
    <n v="6"/>
    <n v="0.7"/>
    <n v="-19.982399999999991"/>
  </r>
  <r>
    <n v="4159"/>
    <x v="2055"/>
    <x v="2"/>
    <x v="301"/>
    <d v="2011-11-08T00:00:00"/>
    <s v="Standard Class"/>
    <s v="SM-20950"/>
    <s v="Suzanne McNair"/>
    <x v="2"/>
    <s v="United States"/>
    <s v="Chicago"/>
    <x v="10"/>
    <n v="60610"/>
    <x v="2"/>
    <s v="OFF-PA-10000533"/>
    <x v="1"/>
    <x v="10"/>
    <s v="Southworth Parchment Paper &amp; Envelopes"/>
    <x v="937"/>
    <n v="3"/>
    <n v="0.2"/>
    <n v="5.1011999999999995"/>
  </r>
  <r>
    <n v="4160"/>
    <x v="2056"/>
    <x v="0"/>
    <x v="947"/>
    <d v="2013-04-24T00:00:00"/>
    <s v="Standard Class"/>
    <s v="AP-10915"/>
    <s v="Arthur Prichep"/>
    <x v="1"/>
    <s v="United States"/>
    <s v="Columbus"/>
    <x v="32"/>
    <n v="31907"/>
    <x v="0"/>
    <s v="OFF-AR-10003056"/>
    <x v="1"/>
    <x v="6"/>
    <s v="Newell 341"/>
    <x v="1387"/>
    <n v="3"/>
    <n v="0"/>
    <n v="3.7235999999999989"/>
  </r>
  <r>
    <n v="4161"/>
    <x v="2057"/>
    <x v="3"/>
    <x v="304"/>
    <d v="2014-05-19T00:00:00"/>
    <s v="Standard Class"/>
    <s v="AH-10465"/>
    <s v="Amy Hunt"/>
    <x v="1"/>
    <s v="United States"/>
    <s v="New York City"/>
    <x v="15"/>
    <n v="10035"/>
    <x v="3"/>
    <s v="TEC-PH-10002834"/>
    <x v="2"/>
    <x v="7"/>
    <s v="Google Nexus 5"/>
    <x v="2503"/>
    <n v="3"/>
    <n v="0"/>
    <n v="134.99250000000001"/>
  </r>
  <r>
    <n v="4162"/>
    <x v="2057"/>
    <x v="3"/>
    <x v="304"/>
    <d v="2014-05-19T00:00:00"/>
    <s v="Standard Class"/>
    <s v="AH-10465"/>
    <s v="Amy Hunt"/>
    <x v="1"/>
    <s v="United States"/>
    <s v="New York City"/>
    <x v="15"/>
    <n v="10035"/>
    <x v="3"/>
    <s v="OFF-ST-10002214"/>
    <x v="1"/>
    <x v="4"/>
    <s v="X-Rack File for Hanging Folders"/>
    <x v="2433"/>
    <n v="2"/>
    <n v="0"/>
    <n v="5.8707999999999991"/>
  </r>
  <r>
    <n v="4163"/>
    <x v="2058"/>
    <x v="1"/>
    <x v="948"/>
    <d v="2012-03-18T00:00:00"/>
    <s v="Standard Class"/>
    <s v="EP-13915"/>
    <s v="Emily Phan"/>
    <x v="1"/>
    <s v="United States"/>
    <s v="Dover"/>
    <x v="38"/>
    <n v="3820"/>
    <x v="3"/>
    <s v="OFF-LA-10004484"/>
    <x v="1"/>
    <x v="2"/>
    <s v="Avery 476"/>
    <x v="1873"/>
    <n v="4"/>
    <n v="0"/>
    <n v="7.5991999999999997"/>
  </r>
  <r>
    <n v="4164"/>
    <x v="2058"/>
    <x v="1"/>
    <x v="948"/>
    <d v="2012-03-18T00:00:00"/>
    <s v="Standard Class"/>
    <s v="EP-13915"/>
    <s v="Emily Phan"/>
    <x v="1"/>
    <s v="United States"/>
    <s v="Dover"/>
    <x v="38"/>
    <n v="3820"/>
    <x v="3"/>
    <s v="OFF-BI-10003091"/>
    <x v="1"/>
    <x v="8"/>
    <s v="GBC DocuBind TL200 Manual Binding Machine"/>
    <x v="3206"/>
    <n v="3"/>
    <n v="0"/>
    <n v="315.81179999999995"/>
  </r>
  <r>
    <n v="4165"/>
    <x v="2059"/>
    <x v="3"/>
    <x v="424"/>
    <d v="2014-01-17T00:00:00"/>
    <s v="First Class"/>
    <s v="TP-21565"/>
    <s v="Tracy Poddar"/>
    <x v="2"/>
    <s v="United States"/>
    <s v="Aurora"/>
    <x v="22"/>
    <n v="80013"/>
    <x v="1"/>
    <s v="TEC-AC-10003027"/>
    <x v="2"/>
    <x v="11"/>
    <s v="Imation 8GB Mini TravelDrive USB 2.0 Flash Drive"/>
    <x v="3207"/>
    <n v="7"/>
    <n v="0.2"/>
    <n v="-14.793099999999995"/>
  </r>
  <r>
    <n v="4166"/>
    <x v="2059"/>
    <x v="3"/>
    <x v="424"/>
    <d v="2014-01-17T00:00:00"/>
    <s v="First Class"/>
    <s v="TP-21565"/>
    <s v="Tracy Poddar"/>
    <x v="2"/>
    <s v="United States"/>
    <s v="Aurora"/>
    <x v="22"/>
    <n v="80013"/>
    <x v="1"/>
    <s v="OFF-ST-10003638"/>
    <x v="1"/>
    <x v="4"/>
    <s v="Mobile Personal File Cube"/>
    <x v="3208"/>
    <n v="9"/>
    <n v="0.2"/>
    <n v="14.754599999999996"/>
  </r>
  <r>
    <n v="4167"/>
    <x v="2060"/>
    <x v="1"/>
    <x v="936"/>
    <d v="2012-03-13T00:00:00"/>
    <s v="Standard Class"/>
    <s v="AR-10825"/>
    <s v="Anthony Rawles"/>
    <x v="2"/>
    <s v="United States"/>
    <s v="Long Beach"/>
    <x v="15"/>
    <n v="11561"/>
    <x v="3"/>
    <s v="OFF-PA-10003848"/>
    <x v="1"/>
    <x v="10"/>
    <s v="Xerox 1997"/>
    <x v="541"/>
    <n v="3"/>
    <n v="0"/>
    <n v="9.3312000000000008"/>
  </r>
  <r>
    <n v="4168"/>
    <x v="2061"/>
    <x v="2"/>
    <x v="856"/>
    <d v="2011-10-13T00:00:00"/>
    <s v="First Class"/>
    <s v="HA-14920"/>
    <s v="Helen Andreada"/>
    <x v="1"/>
    <s v="United States"/>
    <s v="Pasadena"/>
    <x v="1"/>
    <n v="91104"/>
    <x v="1"/>
    <s v="OFF-ST-10002352"/>
    <x v="1"/>
    <x v="4"/>
    <s v="Iris Project Case"/>
    <x v="1051"/>
    <n v="4"/>
    <n v="0"/>
    <n v="8.299199999999999"/>
  </r>
  <r>
    <n v="4169"/>
    <x v="2061"/>
    <x v="2"/>
    <x v="856"/>
    <d v="2011-10-13T00:00:00"/>
    <s v="First Class"/>
    <s v="HA-14920"/>
    <s v="Helen Andreada"/>
    <x v="1"/>
    <s v="United States"/>
    <s v="Pasadena"/>
    <x v="1"/>
    <n v="91104"/>
    <x v="1"/>
    <s v="FUR-CH-10000229"/>
    <x v="0"/>
    <x v="1"/>
    <s v="Global Enterprise Series Seating High-Back Swivel/Tilt Chairs"/>
    <x v="3209"/>
    <n v="2"/>
    <n v="0.2"/>
    <n v="-65.035200000000046"/>
  </r>
  <r>
    <n v="4170"/>
    <x v="2062"/>
    <x v="1"/>
    <x v="657"/>
    <d v="2012-04-14T00:00:00"/>
    <s v="First Class"/>
    <s v="HJ-14875"/>
    <s v="Heather Jas"/>
    <x v="3"/>
    <s v="United States"/>
    <s v="Mesa"/>
    <x v="16"/>
    <n v="85204"/>
    <x v="1"/>
    <s v="OFF-PA-10000788"/>
    <x v="1"/>
    <x v="10"/>
    <s v="Xerox 210"/>
    <x v="277"/>
    <n v="6"/>
    <n v="0.2"/>
    <n v="10.8864"/>
  </r>
  <r>
    <n v="4171"/>
    <x v="2062"/>
    <x v="1"/>
    <x v="657"/>
    <d v="2012-04-14T00:00:00"/>
    <s v="First Class"/>
    <s v="HJ-14875"/>
    <s v="Heather Jas"/>
    <x v="3"/>
    <s v="United States"/>
    <s v="Mesa"/>
    <x v="16"/>
    <n v="85204"/>
    <x v="1"/>
    <s v="OFF-PA-10002968"/>
    <x v="1"/>
    <x v="10"/>
    <s v="Xerox 1973"/>
    <x v="1572"/>
    <n v="3"/>
    <n v="0.2"/>
    <n v="17.815199999999997"/>
  </r>
  <r>
    <n v="4172"/>
    <x v="2063"/>
    <x v="3"/>
    <x v="673"/>
    <d v="2014-11-21T00:00:00"/>
    <s v="Standard Class"/>
    <s v="JK-15370"/>
    <s v="Jay Kimmel"/>
    <x v="1"/>
    <s v="United States"/>
    <s v="Fresno"/>
    <x v="1"/>
    <n v="93727"/>
    <x v="1"/>
    <s v="OFF-ST-10002486"/>
    <x v="1"/>
    <x v="4"/>
    <s v="Eldon Shelf Savers Cubes and Bins"/>
    <x v="5"/>
    <n v="7"/>
    <n v="0"/>
    <n v="0.97719999999999807"/>
  </r>
  <r>
    <n v="4173"/>
    <x v="2064"/>
    <x v="0"/>
    <x v="949"/>
    <d v="2013-07-02T00:00:00"/>
    <s v="Same Day"/>
    <s v="JF-15355"/>
    <s v="Jay Fein"/>
    <x v="1"/>
    <s v="United States"/>
    <s v="Columbia"/>
    <x v="20"/>
    <n v="29203"/>
    <x v="0"/>
    <s v="OFF-BI-10002215"/>
    <x v="1"/>
    <x v="8"/>
    <s v="Wilson Jones Hanging View Binder, White, 1&quot;"/>
    <x v="3210"/>
    <n v="2"/>
    <n v="0"/>
    <n v="6.5319999999999991"/>
  </r>
  <r>
    <n v="4174"/>
    <x v="2064"/>
    <x v="0"/>
    <x v="949"/>
    <d v="2013-07-02T00:00:00"/>
    <s v="Same Day"/>
    <s v="JF-15355"/>
    <s v="Jay Fein"/>
    <x v="1"/>
    <s v="United States"/>
    <s v="Columbia"/>
    <x v="20"/>
    <n v="29203"/>
    <x v="0"/>
    <s v="OFF-PA-10000788"/>
    <x v="1"/>
    <x v="10"/>
    <s v="Xerox 210"/>
    <x v="91"/>
    <n v="2"/>
    <n v="0"/>
    <n v="6.2208000000000006"/>
  </r>
  <r>
    <n v="4175"/>
    <x v="2064"/>
    <x v="0"/>
    <x v="949"/>
    <d v="2013-07-02T00:00:00"/>
    <s v="Same Day"/>
    <s v="JF-15355"/>
    <s v="Jay Fein"/>
    <x v="1"/>
    <s v="United States"/>
    <s v="Columbia"/>
    <x v="20"/>
    <n v="29203"/>
    <x v="0"/>
    <s v="OFF-BI-10003364"/>
    <x v="1"/>
    <x v="8"/>
    <s v="Binding Machine Supplies"/>
    <x v="2502"/>
    <n v="2"/>
    <n v="0"/>
    <n v="28.0032"/>
  </r>
  <r>
    <n v="4176"/>
    <x v="2065"/>
    <x v="1"/>
    <x v="239"/>
    <d v="2012-11-30T00:00:00"/>
    <s v="First Class"/>
    <s v="EK-13795"/>
    <s v="Eileen Kiefer"/>
    <x v="3"/>
    <s v="United States"/>
    <s v="Santa Ana"/>
    <x v="1"/>
    <n v="92704"/>
    <x v="1"/>
    <s v="OFF-AR-10003582"/>
    <x v="1"/>
    <x v="6"/>
    <s v="Boston Electric Pencil Sharpener, Model 1818, Charcoal Black"/>
    <x v="2471"/>
    <n v="2"/>
    <n v="0"/>
    <n v="15.764000000000003"/>
  </r>
  <r>
    <n v="4177"/>
    <x v="2066"/>
    <x v="2"/>
    <x v="884"/>
    <d v="2011-04-12T00:00:00"/>
    <s v="Standard Class"/>
    <s v="RS-19765"/>
    <s v="Roland Schwarz"/>
    <x v="2"/>
    <s v="United States"/>
    <s v="Columbia"/>
    <x v="20"/>
    <n v="29203"/>
    <x v="0"/>
    <s v="TEC-PH-10003273"/>
    <x v="2"/>
    <x v="7"/>
    <s v="AT&amp;T TR1909W"/>
    <x v="3211"/>
    <n v="5"/>
    <n v="0"/>
    <n v="163.78700000000003"/>
  </r>
  <r>
    <n v="4178"/>
    <x v="2066"/>
    <x v="2"/>
    <x v="884"/>
    <d v="2011-04-12T00:00:00"/>
    <s v="Standard Class"/>
    <s v="RS-19765"/>
    <s v="Roland Schwarz"/>
    <x v="2"/>
    <s v="United States"/>
    <s v="Columbia"/>
    <x v="20"/>
    <n v="29203"/>
    <x v="0"/>
    <s v="OFF-PA-10000100"/>
    <x v="1"/>
    <x v="10"/>
    <s v="Xerox 1945"/>
    <x v="1247"/>
    <n v="3"/>
    <n v="0"/>
    <n v="60.255300000000005"/>
  </r>
  <r>
    <n v="4179"/>
    <x v="2067"/>
    <x v="0"/>
    <x v="950"/>
    <d v="2013-06-19T00:00:00"/>
    <s v="Second Class"/>
    <s v="BD-11320"/>
    <s v="Bill Donatelli"/>
    <x v="1"/>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3"/>
    <s v="United States"/>
    <s v="San Francisco"/>
    <x v="1"/>
    <n v="94109"/>
    <x v="1"/>
    <s v="OFF-BI-10004182"/>
    <x v="1"/>
    <x v="8"/>
    <s v="Economy Binders"/>
    <x v="3213"/>
    <n v="9"/>
    <n v="0.2"/>
    <n v="5.4288000000000007"/>
  </r>
  <r>
    <n v="4181"/>
    <x v="2069"/>
    <x v="3"/>
    <x v="566"/>
    <d v="2014-10-12T00:00:00"/>
    <s v="Standard Class"/>
    <s v="JK-15730"/>
    <s v="Joe Kamberova"/>
    <x v="1"/>
    <s v="United States"/>
    <s v="Houston"/>
    <x v="5"/>
    <n v="77036"/>
    <x v="2"/>
    <s v="OFF-BI-10000756"/>
    <x v="1"/>
    <x v="8"/>
    <s v="Storex DuraTech Recycled Plastic Frosted Binders"/>
    <x v="3214"/>
    <n v="5"/>
    <n v="0.8"/>
    <n v="-6.3599999999999994"/>
  </r>
  <r>
    <n v="4182"/>
    <x v="2070"/>
    <x v="3"/>
    <x v="833"/>
    <d v="2014-10-13T00:00:00"/>
    <s v="Standard Class"/>
    <s v="CR-12820"/>
    <s v="Cyra Reiten"/>
    <x v="3"/>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3"/>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3"/>
    <s v="United States"/>
    <s v="New York City"/>
    <x v="15"/>
    <n v="10035"/>
    <x v="3"/>
    <s v="OFF-ST-10000991"/>
    <x v="1"/>
    <x v="4"/>
    <s v="Space Solutions HD Industrial Steel Shelving."/>
    <x v="3216"/>
    <n v="3"/>
    <n v="0"/>
    <n v="10.347300000000004"/>
  </r>
  <r>
    <n v="4185"/>
    <x v="2071"/>
    <x v="0"/>
    <x v="5"/>
    <d v="2013-12-08T00:00:00"/>
    <s v="First Class"/>
    <s v="AG-10300"/>
    <s v="Aleksandra Gannaway"/>
    <x v="2"/>
    <s v="United States"/>
    <s v="Franklin"/>
    <x v="31"/>
    <n v="2038"/>
    <x v="3"/>
    <s v="FUR-BO-10002853"/>
    <x v="0"/>
    <x v="0"/>
    <s v="O'Sullivan 5-Shelf Heavy-Duty Bookcases"/>
    <x v="3217"/>
    <n v="1"/>
    <n v="0"/>
    <n v="20.484999999999999"/>
  </r>
  <r>
    <n v="4186"/>
    <x v="2072"/>
    <x v="0"/>
    <x v="147"/>
    <d v="2013-10-23T00:00:00"/>
    <s v="First Class"/>
    <s v="CM-12160"/>
    <s v="Charles McCrossin"/>
    <x v="1"/>
    <s v="United States"/>
    <s v="Baltimore"/>
    <x v="39"/>
    <n v="21215"/>
    <x v="3"/>
    <s v="TEC-AC-10004510"/>
    <x v="2"/>
    <x v="11"/>
    <s v="Logitech Desktop MK120 Mouse and keyboard Combo"/>
    <x v="1548"/>
    <n v="6"/>
    <n v="0"/>
    <n v="9.8159999999999954"/>
  </r>
  <r>
    <n v="4187"/>
    <x v="2073"/>
    <x v="3"/>
    <x v="796"/>
    <d v="2014-05-24T00:00:00"/>
    <s v="Standard Class"/>
    <s v="SG-20890"/>
    <s v="Susan Gilcrest"/>
    <x v="2"/>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2"/>
    <s v="United States"/>
    <s v="Mcallen"/>
    <x v="5"/>
    <n v="78501"/>
    <x v="2"/>
    <s v="OFF-BI-10002571"/>
    <x v="1"/>
    <x v="8"/>
    <s v="Avery Framed View Binder, EZD Ring (Locking), Navy, 1 1/2&quot;"/>
    <x v="3219"/>
    <n v="1"/>
    <n v="0.8"/>
    <n v="-3.293400000000001"/>
  </r>
  <r>
    <n v="4189"/>
    <x v="2073"/>
    <x v="3"/>
    <x v="796"/>
    <d v="2014-05-24T00:00:00"/>
    <s v="Standard Class"/>
    <s v="SG-20890"/>
    <s v="Susan Gilcrest"/>
    <x v="2"/>
    <s v="United States"/>
    <s v="Mcallen"/>
    <x v="5"/>
    <n v="78501"/>
    <x v="2"/>
    <s v="OFF-ST-10004835"/>
    <x v="1"/>
    <x v="4"/>
    <s v="Plastic Stacking Crates &amp; Casters"/>
    <x v="436"/>
    <n v="2"/>
    <n v="0.2"/>
    <n v="0.66959999999999997"/>
  </r>
  <r>
    <n v="4190"/>
    <x v="2074"/>
    <x v="0"/>
    <x v="182"/>
    <d v="2013-10-02T00:00:00"/>
    <s v="Second Class"/>
    <s v="CS-12175"/>
    <s v="Charles Sheldon"/>
    <x v="2"/>
    <s v="United States"/>
    <s v="Iowa City"/>
    <x v="23"/>
    <n v="52240"/>
    <x v="2"/>
    <s v="OFF-PA-10004022"/>
    <x v="1"/>
    <x v="10"/>
    <s v="Hammermill Color Copier Paper (28Lb. and 96 Bright)"/>
    <x v="1044"/>
    <n v="1"/>
    <n v="0"/>
    <n v="4.4954999999999998"/>
  </r>
  <r>
    <n v="4191"/>
    <x v="2075"/>
    <x v="3"/>
    <x v="701"/>
    <d v="2014-11-23T00:00:00"/>
    <s v="Standard Class"/>
    <s v="HL-15040"/>
    <s v="Hunter Lopez"/>
    <x v="1"/>
    <s v="United States"/>
    <s v="Newark"/>
    <x v="13"/>
    <n v="19711"/>
    <x v="3"/>
    <s v="TEC-CO-10004722"/>
    <x v="2"/>
    <x v="16"/>
    <s v="Canon imageCLASS 2200 Advanced Copier"/>
    <x v="3220"/>
    <n v="3"/>
    <n v="0"/>
    <n v="5039.9856"/>
  </r>
  <r>
    <n v="4192"/>
    <x v="2076"/>
    <x v="1"/>
    <x v="951"/>
    <d v="2012-07-08T00:00:00"/>
    <s v="Same Day"/>
    <s v="DM-13015"/>
    <s v="Darrin Martin"/>
    <x v="1"/>
    <s v="United States"/>
    <s v="Houston"/>
    <x v="5"/>
    <n v="77070"/>
    <x v="2"/>
    <s v="OFF-PA-10004248"/>
    <x v="1"/>
    <x v="10"/>
    <s v="Xerox 1990"/>
    <x v="3131"/>
    <n v="5"/>
    <n v="0.2"/>
    <n v="6.5999999999999988"/>
  </r>
  <r>
    <n v="4193"/>
    <x v="2077"/>
    <x v="1"/>
    <x v="547"/>
    <d v="2012-11-20T00:00:00"/>
    <s v="Standard Class"/>
    <s v="HK-14890"/>
    <s v="Heather Kirkland"/>
    <x v="2"/>
    <s v="United States"/>
    <s v="Boise"/>
    <x v="45"/>
    <n v="83704"/>
    <x v="1"/>
    <s v="FUR-TA-10000577"/>
    <x v="0"/>
    <x v="3"/>
    <s v="Bretford CR4500 Series Slim Rectangular Table"/>
    <x v="3221"/>
    <n v="2"/>
    <n v="0"/>
    <n v="160.17660000000001"/>
  </r>
  <r>
    <n v="4194"/>
    <x v="2077"/>
    <x v="1"/>
    <x v="547"/>
    <d v="2012-11-20T00:00:00"/>
    <s v="Standard Class"/>
    <s v="HK-14890"/>
    <s v="Heather Kirkland"/>
    <x v="2"/>
    <s v="United States"/>
    <s v="Boise"/>
    <x v="45"/>
    <n v="83704"/>
    <x v="1"/>
    <s v="TEC-PH-10001254"/>
    <x v="2"/>
    <x v="7"/>
    <s v="Jabra BIZ 2300 Duo QD Duo Corded Headset"/>
    <x v="3222"/>
    <n v="3"/>
    <n v="0.2"/>
    <n v="22.858199999999982"/>
  </r>
  <r>
    <n v="4195"/>
    <x v="2078"/>
    <x v="1"/>
    <x v="652"/>
    <d v="2012-06-22T00:00:00"/>
    <s v="Standard Class"/>
    <s v="BG-11740"/>
    <s v="Bruce Geld"/>
    <x v="1"/>
    <s v="United States"/>
    <s v="San Diego"/>
    <x v="1"/>
    <n v="92105"/>
    <x v="1"/>
    <s v="OFF-AR-10001044"/>
    <x v="1"/>
    <x v="6"/>
    <s v="BOSTON Ranger #55 Pencil Sharpener, Black"/>
    <x v="3223"/>
    <n v="2"/>
    <n v="0"/>
    <n v="15.074199999999998"/>
  </r>
  <r>
    <n v="4196"/>
    <x v="2079"/>
    <x v="0"/>
    <x v="143"/>
    <d v="2013-04-15T00:00:00"/>
    <s v="Standard Class"/>
    <s v="CK-12595"/>
    <s v="Clytie Kelty"/>
    <x v="1"/>
    <s v="United States"/>
    <s v="Los Angeles"/>
    <x v="1"/>
    <n v="90032"/>
    <x v="1"/>
    <s v="FUR-FU-10002597"/>
    <x v="0"/>
    <x v="5"/>
    <s v="C-Line Magnetic Cubicle Keepers, Clear Polypropylene"/>
    <x v="3224"/>
    <n v="5"/>
    <n v="0"/>
    <n v="10.374000000000001"/>
  </r>
  <r>
    <n v="4197"/>
    <x v="2080"/>
    <x v="1"/>
    <x v="24"/>
    <d v="2012-04-23T00:00:00"/>
    <s v="Second Class"/>
    <s v="RF-19735"/>
    <s v="Roland Fjeld"/>
    <x v="1"/>
    <s v="United States"/>
    <s v="New York City"/>
    <x v="15"/>
    <n v="10024"/>
    <x v="3"/>
    <s v="OFF-LA-10004093"/>
    <x v="1"/>
    <x v="2"/>
    <s v="Avery 486"/>
    <x v="2521"/>
    <n v="3"/>
    <n v="0"/>
    <n v="10.307099999999998"/>
  </r>
  <r>
    <n v="4198"/>
    <x v="2081"/>
    <x v="0"/>
    <x v="275"/>
    <d v="2013-12-09T00:00:00"/>
    <s v="Standard Class"/>
    <s v="CJ-12010"/>
    <s v="Caroline Jumper"/>
    <x v="1"/>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1"/>
    <s v="United States"/>
    <s v="Philadelphia"/>
    <x v="9"/>
    <n v="19134"/>
    <x v="3"/>
    <s v="OFF-BI-10001072"/>
    <x v="1"/>
    <x v="8"/>
    <s v="GBC Clear Cover, 8-1/2 x 11, unpunched, 25 covers per pack"/>
    <x v="3226"/>
    <n v="4"/>
    <n v="0.7"/>
    <n v="-14.553600000000003"/>
  </r>
  <r>
    <n v="4200"/>
    <x v="2082"/>
    <x v="1"/>
    <x v="895"/>
    <d v="2012-12-10T00:00:00"/>
    <s v="Same Day"/>
    <s v="MA-17560"/>
    <s v="Matt Abelman"/>
    <x v="3"/>
    <s v="United States"/>
    <s v="New York City"/>
    <x v="15"/>
    <n v="10024"/>
    <x v="3"/>
    <s v="OFF-LA-10004093"/>
    <x v="1"/>
    <x v="2"/>
    <s v="Avery 486"/>
    <x v="2061"/>
    <n v="1"/>
    <n v="0"/>
    <n v="3.4356999999999998"/>
  </r>
  <r>
    <n v="4201"/>
    <x v="2082"/>
    <x v="1"/>
    <x v="895"/>
    <d v="2012-12-10T00:00:00"/>
    <s v="Same Day"/>
    <s v="MA-17560"/>
    <s v="Matt Abelman"/>
    <x v="3"/>
    <s v="United States"/>
    <s v="New York City"/>
    <x v="15"/>
    <n v="10024"/>
    <x v="3"/>
    <s v="TEC-CO-10002095"/>
    <x v="2"/>
    <x v="16"/>
    <s v="Hewlett Packard 610 Color Digital Copier / Printer"/>
    <x v="3227"/>
    <n v="2"/>
    <n v="0.2"/>
    <n v="249.99499999999998"/>
  </r>
  <r>
    <n v="4202"/>
    <x v="2082"/>
    <x v="1"/>
    <x v="895"/>
    <d v="2012-12-10T00:00:00"/>
    <s v="Same Day"/>
    <s v="MA-17560"/>
    <s v="Matt Abelman"/>
    <x v="3"/>
    <s v="United States"/>
    <s v="New York City"/>
    <x v="15"/>
    <n v="10024"/>
    <x v="3"/>
    <s v="OFF-PA-10002713"/>
    <x v="1"/>
    <x v="10"/>
    <s v="Adams Phone Message Book, 200 Message Capacity, 8 1/16” x 11”"/>
    <x v="521"/>
    <n v="6"/>
    <n v="0"/>
    <n v="18.988799999999998"/>
  </r>
  <r>
    <n v="4203"/>
    <x v="2082"/>
    <x v="1"/>
    <x v="895"/>
    <d v="2012-12-10T00:00:00"/>
    <s v="Same Day"/>
    <s v="MA-17560"/>
    <s v="Matt Abelman"/>
    <x v="3"/>
    <s v="United States"/>
    <s v="New York City"/>
    <x v="15"/>
    <n v="10024"/>
    <x v="3"/>
    <s v="OFF-PA-10002254"/>
    <x v="1"/>
    <x v="10"/>
    <s v="Xerox 1883"/>
    <x v="2381"/>
    <n v="7"/>
    <n v="0"/>
    <n v="84.943599999999989"/>
  </r>
  <r>
    <n v="4204"/>
    <x v="2083"/>
    <x v="2"/>
    <x v="656"/>
    <d v="2011-11-02T00:00:00"/>
    <s v="Second Class"/>
    <s v="AM-10705"/>
    <s v="Anne McFarland"/>
    <x v="1"/>
    <s v="United States"/>
    <s v="Cranston"/>
    <x v="34"/>
    <n v="2920"/>
    <x v="3"/>
    <s v="OFF-AR-10001683"/>
    <x v="1"/>
    <x v="6"/>
    <s v="Lumber Crayons"/>
    <x v="3228"/>
    <n v="5"/>
    <n v="0"/>
    <n v="18.715000000000003"/>
  </r>
  <r>
    <n v="4205"/>
    <x v="2083"/>
    <x v="2"/>
    <x v="656"/>
    <d v="2011-11-02T00:00:00"/>
    <s v="Second Class"/>
    <s v="AM-10705"/>
    <s v="Anne McFarland"/>
    <x v="1"/>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1"/>
    <s v="United States"/>
    <s v="Cranston"/>
    <x v="34"/>
    <n v="2920"/>
    <x v="3"/>
    <s v="FUR-FU-10002364"/>
    <x v="0"/>
    <x v="5"/>
    <s v="Eldon Expressions Wood Desk Accessories, Oak"/>
    <x v="1816"/>
    <n v="2"/>
    <n v="0"/>
    <n v="4.2803999999999984"/>
  </r>
  <r>
    <n v="4207"/>
    <x v="2083"/>
    <x v="2"/>
    <x v="656"/>
    <d v="2011-11-02T00:00:00"/>
    <s v="Second Class"/>
    <s v="AM-10705"/>
    <s v="Anne McFarland"/>
    <x v="1"/>
    <s v="United States"/>
    <s v="Cranston"/>
    <x v="34"/>
    <n v="2920"/>
    <x v="3"/>
    <s v="OFF-BI-10004001"/>
    <x v="1"/>
    <x v="8"/>
    <s v="GBC Recycled VeloBinder Covers"/>
    <x v="3229"/>
    <n v="2"/>
    <n v="0"/>
    <n v="15.676799999999997"/>
  </r>
  <r>
    <n v="4208"/>
    <x v="2083"/>
    <x v="2"/>
    <x v="656"/>
    <d v="2011-11-02T00:00:00"/>
    <s v="Second Class"/>
    <s v="AM-10705"/>
    <s v="Anne McFarland"/>
    <x v="1"/>
    <s v="United States"/>
    <s v="Cranston"/>
    <x v="34"/>
    <n v="2920"/>
    <x v="3"/>
    <s v="FUR-FU-10000023"/>
    <x v="0"/>
    <x v="5"/>
    <s v="Eldon Wave Desk Accessories"/>
    <x v="3230"/>
    <n v="3"/>
    <n v="0"/>
    <n v="7.7748000000000008"/>
  </r>
  <r>
    <n v="4209"/>
    <x v="2083"/>
    <x v="2"/>
    <x v="656"/>
    <d v="2011-11-02T00:00:00"/>
    <s v="Second Class"/>
    <s v="AM-10705"/>
    <s v="Anne McFarland"/>
    <x v="1"/>
    <s v="United States"/>
    <s v="Cranston"/>
    <x v="34"/>
    <n v="2920"/>
    <x v="3"/>
    <s v="FUR-CH-10002320"/>
    <x v="0"/>
    <x v="1"/>
    <s v="Hon Pagoda Stacking Chairs"/>
    <x v="3231"/>
    <n v="5"/>
    <n v="0"/>
    <n v="481.46999999999991"/>
  </r>
  <r>
    <n v="4210"/>
    <x v="2083"/>
    <x v="2"/>
    <x v="656"/>
    <d v="2011-11-02T00:00:00"/>
    <s v="Second Class"/>
    <s v="AM-10705"/>
    <s v="Anne McFarland"/>
    <x v="1"/>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1"/>
    <s v="United States"/>
    <s v="Chicago"/>
    <x v="10"/>
    <n v="60623"/>
    <x v="2"/>
    <s v="OFF-PA-10004965"/>
    <x v="1"/>
    <x v="10"/>
    <s v="Xerox 1921"/>
    <x v="2992"/>
    <n v="2"/>
    <n v="0.2"/>
    <n v="4.9949999999999992"/>
  </r>
  <r>
    <n v="4212"/>
    <x v="2085"/>
    <x v="2"/>
    <x v="952"/>
    <d v="2011-05-09T00:00:00"/>
    <s v="Second Class"/>
    <s v="PF-19120"/>
    <s v="Peter Fuller"/>
    <x v="1"/>
    <s v="United States"/>
    <s v="Richmond"/>
    <x v="0"/>
    <n v="40475"/>
    <x v="0"/>
    <s v="OFF-PA-10003016"/>
    <x v="1"/>
    <x v="10"/>
    <s v="Adams &quot;While You Were Out&quot; Message Pads"/>
    <x v="2320"/>
    <n v="3"/>
    <n v="0"/>
    <n v="4.238999999999999"/>
  </r>
  <r>
    <n v="4213"/>
    <x v="2085"/>
    <x v="2"/>
    <x v="952"/>
    <d v="2011-05-09T00:00:00"/>
    <s v="Second Class"/>
    <s v="PF-19120"/>
    <s v="Peter Fuller"/>
    <x v="1"/>
    <s v="United States"/>
    <s v="Richmond"/>
    <x v="0"/>
    <n v="40475"/>
    <x v="0"/>
    <s v="OFF-AR-10003651"/>
    <x v="1"/>
    <x v="6"/>
    <s v="Newell 350"/>
    <x v="2637"/>
    <n v="2"/>
    <n v="0"/>
    <n v="1.9023999999999992"/>
  </r>
  <r>
    <n v="4214"/>
    <x v="2085"/>
    <x v="2"/>
    <x v="952"/>
    <d v="2011-05-09T00:00:00"/>
    <s v="Second Class"/>
    <s v="PF-19120"/>
    <s v="Peter Fuller"/>
    <x v="1"/>
    <s v="United States"/>
    <s v="Richmond"/>
    <x v="0"/>
    <n v="40475"/>
    <x v="0"/>
    <s v="OFF-PA-10001363"/>
    <x v="1"/>
    <x v="10"/>
    <s v="Xerox 1933"/>
    <x v="335"/>
    <n v="2"/>
    <n v="0"/>
    <n v="11.543199999999999"/>
  </r>
  <r>
    <n v="4215"/>
    <x v="2086"/>
    <x v="0"/>
    <x v="758"/>
    <d v="2013-03-09T00:00:00"/>
    <s v="Standard Class"/>
    <s v="RD-19480"/>
    <s v="Rick Duston"/>
    <x v="1"/>
    <s v="United States"/>
    <s v="Mishawaka"/>
    <x v="14"/>
    <n v="46544"/>
    <x v="2"/>
    <s v="OFF-BI-10003876"/>
    <x v="1"/>
    <x v="8"/>
    <s v="Green Canvas Binder for 8-1/2&quot; x 14&quot; Sheets"/>
    <x v="3233"/>
    <n v="3"/>
    <n v="0"/>
    <n v="64.199999999999989"/>
  </r>
  <r>
    <n v="4216"/>
    <x v="2087"/>
    <x v="2"/>
    <x v="953"/>
    <d v="2011-12-04T00:00:00"/>
    <s v="Standard Class"/>
    <s v="JL-15505"/>
    <s v="Jeremy Lonsdale"/>
    <x v="1"/>
    <s v="United States"/>
    <s v="Mount Vernon"/>
    <x v="15"/>
    <n v="10550"/>
    <x v="3"/>
    <s v="OFF-EN-10004007"/>
    <x v="1"/>
    <x v="12"/>
    <s v="Park Ridge Embossed Executive Business Envelopes"/>
    <x v="3234"/>
    <n v="4"/>
    <n v="0"/>
    <n v="29.271599999999999"/>
  </r>
  <r>
    <n v="4217"/>
    <x v="2088"/>
    <x v="1"/>
    <x v="954"/>
    <d v="2012-02-22T00:00:00"/>
    <s v="Standard Class"/>
    <s v="AB-10600"/>
    <s v="Ann Blume"/>
    <x v="2"/>
    <s v="United States"/>
    <s v="Los Angeles"/>
    <x v="1"/>
    <n v="90004"/>
    <x v="1"/>
    <s v="OFF-LA-10002271"/>
    <x v="1"/>
    <x v="2"/>
    <s v="Smead Alpha-Z Color-Coded Second Alphabetical Labels and Starter Set"/>
    <x v="357"/>
    <n v="3"/>
    <n v="0"/>
    <n v="4.4352"/>
  </r>
  <r>
    <n v="4218"/>
    <x v="2089"/>
    <x v="3"/>
    <x v="719"/>
    <d v="2014-04-04T00:00:00"/>
    <s v="First Class"/>
    <s v="NC-18535"/>
    <s v="Nick Crebassa"/>
    <x v="2"/>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2"/>
    <s v="United States"/>
    <s v="San Francisco"/>
    <x v="1"/>
    <n v="94110"/>
    <x v="1"/>
    <s v="TEC-MA-10000418"/>
    <x v="2"/>
    <x v="15"/>
    <s v="Cubify CubeX 3D Printer Double Head Print"/>
    <x v="3236"/>
    <n v="2"/>
    <n v="0.2"/>
    <n v="359.99879999999962"/>
  </r>
  <r>
    <n v="4220"/>
    <x v="2090"/>
    <x v="3"/>
    <x v="532"/>
    <d v="2014-06-14T00:00:00"/>
    <s v="Second Class"/>
    <s v="TB-21400"/>
    <s v="Tom Boeckenhauer"/>
    <x v="1"/>
    <s v="United States"/>
    <s v="Seattle"/>
    <x v="4"/>
    <n v="98103"/>
    <x v="1"/>
    <s v="OFF-PA-10004243"/>
    <x v="1"/>
    <x v="10"/>
    <s v="Xerox 1939"/>
    <x v="2479"/>
    <n v="2"/>
    <n v="0"/>
    <n v="18.211199999999998"/>
  </r>
  <r>
    <n v="4221"/>
    <x v="2090"/>
    <x v="3"/>
    <x v="532"/>
    <d v="2014-06-14T00:00:00"/>
    <s v="Second Class"/>
    <s v="TB-21400"/>
    <s v="Tom Boeckenhauer"/>
    <x v="1"/>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1"/>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1"/>
    <s v="United States"/>
    <s v="Seattle"/>
    <x v="4"/>
    <n v="98103"/>
    <x v="1"/>
    <s v="OFF-ST-10004804"/>
    <x v="1"/>
    <x v="4"/>
    <s v="Belkin 19&quot; Vented Equipment Shelf, Black"/>
    <x v="3238"/>
    <n v="2"/>
    <n v="0"/>
    <n v="1.0296000000000021"/>
  </r>
  <r>
    <n v="4224"/>
    <x v="2090"/>
    <x v="3"/>
    <x v="532"/>
    <d v="2014-06-14T00:00:00"/>
    <s v="Second Class"/>
    <s v="TB-21400"/>
    <s v="Tom Boeckenhauer"/>
    <x v="1"/>
    <s v="United States"/>
    <s v="Seattle"/>
    <x v="4"/>
    <n v="98103"/>
    <x v="1"/>
    <s v="FUR-BO-10001519"/>
    <x v="0"/>
    <x v="0"/>
    <s v="O'Sullivan 3-Shelf Heavy-Duty Bookcases"/>
    <x v="3239"/>
    <n v="3"/>
    <n v="0"/>
    <n v="41.860800000000005"/>
  </r>
  <r>
    <n v="4225"/>
    <x v="2091"/>
    <x v="0"/>
    <x v="955"/>
    <d v="2013-10-04T00:00:00"/>
    <s v="First Class"/>
    <s v="SJ-20215"/>
    <s v="Sarah Jordon"/>
    <x v="1"/>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2"/>
    <s v="United States"/>
    <s v="Chicago"/>
    <x v="10"/>
    <n v="60623"/>
    <x v="2"/>
    <s v="FUR-FU-10003930"/>
    <x v="0"/>
    <x v="5"/>
    <s v="Howard Miller 12-3/4 Diameter Accuwave DS  Wall Clock"/>
    <x v="3241"/>
    <n v="3"/>
    <n v="0.6"/>
    <n v="-42.492599999999982"/>
  </r>
  <r>
    <n v="4227"/>
    <x v="2093"/>
    <x v="3"/>
    <x v="343"/>
    <d v="2014-11-17T00:00:00"/>
    <s v="Standard Class"/>
    <s v="WB-21850"/>
    <s v="William Brown"/>
    <x v="1"/>
    <s v="United States"/>
    <s v="Urbandale"/>
    <x v="23"/>
    <n v="50322"/>
    <x v="2"/>
    <s v="OFF-FA-10004854"/>
    <x v="1"/>
    <x v="13"/>
    <s v="Vinyl Coated Wire Paper Clips in Organizer Box, 800/Box"/>
    <x v="1962"/>
    <n v="4"/>
    <n v="0"/>
    <n v="21.5824"/>
  </r>
  <r>
    <n v="4228"/>
    <x v="2094"/>
    <x v="1"/>
    <x v="956"/>
    <d v="2012-01-10T00:00:00"/>
    <s v="Standard Class"/>
    <s v="SR-20740"/>
    <s v="Steven Roelle"/>
    <x v="3"/>
    <s v="United States"/>
    <s v="Seattle"/>
    <x v="4"/>
    <n v="98103"/>
    <x v="1"/>
    <s v="FUR-CH-10003396"/>
    <x v="0"/>
    <x v="1"/>
    <s v="Global Deluxe Steno Chair"/>
    <x v="3242"/>
    <n v="1"/>
    <n v="0.2"/>
    <n v="-6.9282000000000039"/>
  </r>
  <r>
    <n v="4229"/>
    <x v="2095"/>
    <x v="0"/>
    <x v="830"/>
    <d v="2013-03-27T00:00:00"/>
    <s v="First Class"/>
    <s v="VG-21805"/>
    <s v="Vivek Grady"/>
    <x v="2"/>
    <s v="United States"/>
    <s v="Richmond"/>
    <x v="14"/>
    <n v="47374"/>
    <x v="2"/>
    <s v="OFF-PA-10001994"/>
    <x v="1"/>
    <x v="10"/>
    <s v="Ink Jet Note and Greeting Cards, 8-1/2&quot; x 5-1/2&quot; Card Size"/>
    <x v="3243"/>
    <n v="1"/>
    <n v="0"/>
    <n v="10.3408"/>
  </r>
  <r>
    <n v="4230"/>
    <x v="2096"/>
    <x v="3"/>
    <x v="957"/>
    <d v="2014-07-11T00:00:00"/>
    <s v="Standard Class"/>
    <s v="LS-16945"/>
    <s v="Linda Southworth"/>
    <x v="2"/>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2"/>
    <s v="United States"/>
    <s v="Dallas"/>
    <x v="5"/>
    <n v="75220"/>
    <x v="2"/>
    <s v="OFF-BI-10003429"/>
    <x v="1"/>
    <x v="8"/>
    <s v="Cardinal HOLDit! Binder Insert Strips,Extra Strips"/>
    <x v="3245"/>
    <n v="9"/>
    <n v="0.8"/>
    <n v="-17.660699999999999"/>
  </r>
  <r>
    <n v="4232"/>
    <x v="2096"/>
    <x v="3"/>
    <x v="957"/>
    <d v="2014-07-11T00:00:00"/>
    <s v="Standard Class"/>
    <s v="LS-16945"/>
    <s v="Linda Southworth"/>
    <x v="2"/>
    <s v="United States"/>
    <s v="Dallas"/>
    <x v="5"/>
    <n v="75220"/>
    <x v="2"/>
    <s v="OFF-PA-10000232"/>
    <x v="1"/>
    <x v="10"/>
    <s v="Xerox 1975"/>
    <x v="12"/>
    <n v="3"/>
    <n v="0.2"/>
    <n v="5.6375999999999999"/>
  </r>
  <r>
    <n v="4233"/>
    <x v="2096"/>
    <x v="3"/>
    <x v="957"/>
    <d v="2014-07-11T00:00:00"/>
    <s v="Standard Class"/>
    <s v="LS-16945"/>
    <s v="Linda Southworth"/>
    <x v="2"/>
    <s v="United States"/>
    <s v="Dallas"/>
    <x v="5"/>
    <n v="75220"/>
    <x v="2"/>
    <s v="OFF-PA-10002195"/>
    <x v="1"/>
    <x v="10"/>
    <s v="Xerox 1966"/>
    <x v="277"/>
    <n v="6"/>
    <n v="0.2"/>
    <n v="11.2752"/>
  </r>
  <r>
    <n v="4234"/>
    <x v="2096"/>
    <x v="3"/>
    <x v="957"/>
    <d v="2014-07-11T00:00:00"/>
    <s v="Standard Class"/>
    <s v="LS-16945"/>
    <s v="Linda Southworth"/>
    <x v="2"/>
    <s v="United States"/>
    <s v="Dallas"/>
    <x v="5"/>
    <n v="75220"/>
    <x v="2"/>
    <s v="OFF-BI-10004492"/>
    <x v="1"/>
    <x v="8"/>
    <s v="Tuf-Vin Binders"/>
    <x v="3246"/>
    <n v="1"/>
    <n v="0.8"/>
    <n v="-10.421400000000002"/>
  </r>
  <r>
    <n v="4235"/>
    <x v="2097"/>
    <x v="2"/>
    <x v="158"/>
    <d v="2011-09-24T00:00:00"/>
    <s v="First Class"/>
    <s v="MA-17560"/>
    <s v="Matt Abelman"/>
    <x v="3"/>
    <s v="United States"/>
    <s v="Philadelphia"/>
    <x v="9"/>
    <n v="19143"/>
    <x v="3"/>
    <s v="OFF-PA-10004000"/>
    <x v="1"/>
    <x v="10"/>
    <s v="While You Were Out Pads, 50 per Pad, 4 x 5 1/4, Green Cycle"/>
    <x v="1382"/>
    <n v="3"/>
    <n v="0.2"/>
    <n v="4.1151"/>
  </r>
  <r>
    <n v="4236"/>
    <x v="2097"/>
    <x v="2"/>
    <x v="158"/>
    <d v="2011-09-24T00:00:00"/>
    <s v="First Class"/>
    <s v="MA-17560"/>
    <s v="Matt Abelman"/>
    <x v="3"/>
    <s v="United States"/>
    <s v="Philadelphia"/>
    <x v="9"/>
    <n v="19143"/>
    <x v="3"/>
    <s v="OFF-LA-10004425"/>
    <x v="1"/>
    <x v="2"/>
    <s v="Staples"/>
    <x v="3247"/>
    <n v="9"/>
    <n v="0.2"/>
    <n v="7.0226999999999995"/>
  </r>
  <r>
    <n v="4237"/>
    <x v="2098"/>
    <x v="0"/>
    <x v="310"/>
    <d v="2013-07-28T00:00:00"/>
    <s v="Standard Class"/>
    <s v="NF-18475"/>
    <s v="Neil Französisch"/>
    <x v="3"/>
    <s v="United States"/>
    <s v="Rockford"/>
    <x v="10"/>
    <n v="61107"/>
    <x v="2"/>
    <s v="OFF-BI-10000948"/>
    <x v="1"/>
    <x v="8"/>
    <s v="GBC Laser Imprintable Binding System Covers, Desert Sand"/>
    <x v="3248"/>
    <n v="4"/>
    <n v="0.8"/>
    <n v="-18.836400000000005"/>
  </r>
  <r>
    <n v="4238"/>
    <x v="2099"/>
    <x v="3"/>
    <x v="635"/>
    <d v="2014-09-04T00:00:00"/>
    <s v="Second Class"/>
    <s v="MD-17860"/>
    <s v="Michael Dominguez"/>
    <x v="2"/>
    <s v="United States"/>
    <s v="Philadelphia"/>
    <x v="9"/>
    <n v="19134"/>
    <x v="3"/>
    <s v="OFF-AR-10001972"/>
    <x v="1"/>
    <x v="6"/>
    <s v="Newell 323"/>
    <x v="3249"/>
    <n v="7"/>
    <n v="0.2"/>
    <n v="0.70560000000000045"/>
  </r>
  <r>
    <n v="4239"/>
    <x v="2100"/>
    <x v="3"/>
    <x v="606"/>
    <d v="2014-03-29T00:00:00"/>
    <s v="First Class"/>
    <s v="MZ-17335"/>
    <s v="Maria Zettner"/>
    <x v="3"/>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2"/>
    <s v="United States"/>
    <s v="Grand Rapids"/>
    <x v="12"/>
    <n v="49505"/>
    <x v="2"/>
    <s v="OFF-PA-10000994"/>
    <x v="1"/>
    <x v="10"/>
    <s v="Xerox 1915"/>
    <x v="1441"/>
    <n v="2"/>
    <n v="0"/>
    <n v="100.65599999999999"/>
  </r>
  <r>
    <n v="4241"/>
    <x v="2102"/>
    <x v="2"/>
    <x v="59"/>
    <d v="2011-09-26T00:00:00"/>
    <s v="Standard Class"/>
    <s v="MA-17995"/>
    <s v="Michelle Arnett"/>
    <x v="3"/>
    <s v="United States"/>
    <s v="Los Angeles"/>
    <x v="1"/>
    <n v="90004"/>
    <x v="1"/>
    <s v="OFF-AP-10001366"/>
    <x v="1"/>
    <x v="9"/>
    <s v="Staples"/>
    <x v="2911"/>
    <n v="4"/>
    <n v="0"/>
    <n v="11.858400000000003"/>
  </r>
  <r>
    <n v="4242"/>
    <x v="2102"/>
    <x v="2"/>
    <x v="59"/>
    <d v="2011-09-26T00:00:00"/>
    <s v="Standard Class"/>
    <s v="MA-17995"/>
    <s v="Michelle Arnett"/>
    <x v="3"/>
    <s v="United States"/>
    <s v="Los Angeles"/>
    <x v="1"/>
    <n v="90004"/>
    <x v="1"/>
    <s v="OFF-BI-10001636"/>
    <x v="1"/>
    <x v="8"/>
    <s v="Ibico Plastic and Wire Spiral Binding Combs"/>
    <x v="3251"/>
    <n v="3"/>
    <n v="0.2"/>
    <n v="6.5753999999999984"/>
  </r>
  <r>
    <n v="4243"/>
    <x v="2103"/>
    <x v="0"/>
    <x v="958"/>
    <d v="2013-04-06T00:00:00"/>
    <s v="First Class"/>
    <s v="ME-17320"/>
    <s v="Maria Etezadi"/>
    <x v="3"/>
    <s v="United States"/>
    <s v="Springfield"/>
    <x v="17"/>
    <n v="22153"/>
    <x v="0"/>
    <s v="TEC-PH-10001448"/>
    <x v="2"/>
    <x v="7"/>
    <s v="Anker Astro 15000mAh USB Portable Charger"/>
    <x v="145"/>
    <n v="3"/>
    <n v="0"/>
    <n v="5.9987999999999815"/>
  </r>
  <r>
    <n v="4244"/>
    <x v="2103"/>
    <x v="0"/>
    <x v="958"/>
    <d v="2013-04-06T00:00:00"/>
    <s v="First Class"/>
    <s v="ME-17320"/>
    <s v="Maria Etezadi"/>
    <x v="3"/>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2"/>
    <s v="United States"/>
    <s v="Los Angeles"/>
    <x v="1"/>
    <n v="90036"/>
    <x v="1"/>
    <s v="TEC-AC-10002323"/>
    <x v="2"/>
    <x v="11"/>
    <s v="SanDisk Ultra 32 GB MicroSDHC Class 10 Memory Card"/>
    <x v="2790"/>
    <n v="3"/>
    <n v="0"/>
    <n v="8.6190000000000033"/>
  </r>
  <r>
    <n v="4246"/>
    <x v="2105"/>
    <x v="3"/>
    <x v="354"/>
    <d v="2014-12-05T00:00:00"/>
    <s v="Standard Class"/>
    <s v="LS-16975"/>
    <s v="Lindsay Shagiari"/>
    <x v="3"/>
    <s v="United States"/>
    <s v="Baltimore"/>
    <x v="39"/>
    <n v="21215"/>
    <x v="3"/>
    <s v="OFF-AR-10004582"/>
    <x v="1"/>
    <x v="6"/>
    <s v="BIC Brite Liner Grip Highlighters"/>
    <x v="3253"/>
    <n v="1"/>
    <n v="0"/>
    <n v="0.73799999999999988"/>
  </r>
  <r>
    <n v="4247"/>
    <x v="2105"/>
    <x v="3"/>
    <x v="354"/>
    <d v="2014-12-05T00:00:00"/>
    <s v="Standard Class"/>
    <s v="LS-16975"/>
    <s v="Lindsay Shagiari"/>
    <x v="3"/>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3"/>
    <s v="United States"/>
    <s v="Baltimore"/>
    <x v="39"/>
    <n v="21215"/>
    <x v="3"/>
    <s v="FUR-FU-10004270"/>
    <x v="0"/>
    <x v="5"/>
    <s v="Eldon Image Series Desk Accessories, Burgundy"/>
    <x v="3254"/>
    <n v="5"/>
    <n v="0"/>
    <n v="7.5239999999999991"/>
  </r>
  <r>
    <n v="4249"/>
    <x v="2106"/>
    <x v="0"/>
    <x v="49"/>
    <d v="2013-12-06T00:00:00"/>
    <s v="Second Class"/>
    <s v="SJ-20500"/>
    <s v="Shirley Jackson"/>
    <x v="1"/>
    <s v="United States"/>
    <s v="Fairfield"/>
    <x v="29"/>
    <n v="6824"/>
    <x v="3"/>
    <s v="OFF-BI-10004236"/>
    <x v="1"/>
    <x v="8"/>
    <s v="XtraLife ClearVue Slant-D Ring Binder, White, 3&quot;"/>
    <x v="3255"/>
    <n v="6"/>
    <n v="0"/>
    <n v="40.516799999999996"/>
  </r>
  <r>
    <n v="4250"/>
    <x v="2106"/>
    <x v="0"/>
    <x v="49"/>
    <d v="2013-12-06T00:00:00"/>
    <s v="Second Class"/>
    <s v="SJ-20500"/>
    <s v="Shirley Jackson"/>
    <x v="1"/>
    <s v="United States"/>
    <s v="Fairfield"/>
    <x v="29"/>
    <n v="6824"/>
    <x v="3"/>
    <s v="FUR-CH-10004997"/>
    <x v="0"/>
    <x v="1"/>
    <s v="Hon Every-Day Series Multi-Task Chairs"/>
    <x v="3256"/>
    <n v="4"/>
    <n v="0"/>
    <n v="150.38400000000001"/>
  </r>
  <r>
    <n v="4251"/>
    <x v="2107"/>
    <x v="2"/>
    <x v="111"/>
    <d v="2011-09-19T00:00:00"/>
    <s v="Same Day"/>
    <s v="BS-11365"/>
    <s v="Bill Shonely"/>
    <x v="2"/>
    <s v="United States"/>
    <s v="New York City"/>
    <x v="15"/>
    <n v="10011"/>
    <x v="3"/>
    <s v="FUR-CH-10000988"/>
    <x v="0"/>
    <x v="1"/>
    <s v="Hon Olson Stacker Stools"/>
    <x v="3257"/>
    <n v="7"/>
    <n v="0.1"/>
    <n v="177.42059999999998"/>
  </r>
  <r>
    <n v="4252"/>
    <x v="2108"/>
    <x v="1"/>
    <x v="924"/>
    <d v="2012-10-23T00:00:00"/>
    <s v="Same Day"/>
    <s v="RA-19285"/>
    <s v="Ralph Arnett"/>
    <x v="1"/>
    <s v="United States"/>
    <s v="Lakeland"/>
    <x v="2"/>
    <n v="33801"/>
    <x v="0"/>
    <s v="TEC-PH-10004897"/>
    <x v="2"/>
    <x v="7"/>
    <s v="Mediabridge Sport Armband iPhone 5s"/>
    <x v="3258"/>
    <n v="7"/>
    <n v="0.2"/>
    <n v="-13.286700000000002"/>
  </r>
  <r>
    <n v="4253"/>
    <x v="2108"/>
    <x v="1"/>
    <x v="924"/>
    <d v="2012-10-23T00:00:00"/>
    <s v="Same Day"/>
    <s v="RA-19285"/>
    <s v="Ralph Arnett"/>
    <x v="1"/>
    <s v="United States"/>
    <s v="Lakeland"/>
    <x v="2"/>
    <n v="33801"/>
    <x v="0"/>
    <s v="OFF-AR-10002656"/>
    <x v="1"/>
    <x v="6"/>
    <s v="Sanford Liquid Accent Highlighters"/>
    <x v="1432"/>
    <n v="2"/>
    <n v="0.2"/>
    <n v="2.271199999999999"/>
  </r>
  <r>
    <n v="4254"/>
    <x v="2108"/>
    <x v="1"/>
    <x v="924"/>
    <d v="2012-10-23T00:00:00"/>
    <s v="Same Day"/>
    <s v="RA-19285"/>
    <s v="Ralph Arnett"/>
    <x v="1"/>
    <s v="United States"/>
    <s v="Lakeland"/>
    <x v="2"/>
    <n v="33801"/>
    <x v="0"/>
    <s v="TEC-PH-10004924"/>
    <x v="2"/>
    <x v="7"/>
    <s v="SKILCRAFT Telephone Shoulder Rest, 2&quot; x 6.5&quot; x 2.5&quot;, Black"/>
    <x v="3259"/>
    <n v="2"/>
    <n v="0.2"/>
    <n v="1.0346000000000006"/>
  </r>
  <r>
    <n v="4255"/>
    <x v="2109"/>
    <x v="3"/>
    <x v="119"/>
    <d v="2014-10-17T00:00:00"/>
    <s v="First Class"/>
    <s v="TS-21610"/>
    <s v="Troy Staebel"/>
    <x v="1"/>
    <s v="United States"/>
    <s v="Freeport"/>
    <x v="10"/>
    <n v="61032"/>
    <x v="2"/>
    <s v="OFF-PA-10003127"/>
    <x v="1"/>
    <x v="10"/>
    <s v="Staples"/>
    <x v="930"/>
    <n v="3"/>
    <n v="0.2"/>
    <n v="20.576399999999996"/>
  </r>
  <r>
    <n v="4256"/>
    <x v="2109"/>
    <x v="3"/>
    <x v="119"/>
    <d v="2014-10-17T00:00:00"/>
    <s v="First Class"/>
    <s v="TS-21610"/>
    <s v="Troy Staebel"/>
    <x v="1"/>
    <s v="United States"/>
    <s v="Freeport"/>
    <x v="10"/>
    <n v="61032"/>
    <x v="2"/>
    <s v="OFF-BI-10000778"/>
    <x v="1"/>
    <x v="8"/>
    <s v="GBC VeloBinder Electric Binding Machine"/>
    <x v="3260"/>
    <n v="4"/>
    <n v="0.8"/>
    <n v="-145.17600000000002"/>
  </r>
  <r>
    <n v="4257"/>
    <x v="2109"/>
    <x v="3"/>
    <x v="119"/>
    <d v="2014-10-17T00:00:00"/>
    <s v="First Class"/>
    <s v="TS-21610"/>
    <s v="Troy Staebel"/>
    <x v="1"/>
    <s v="United States"/>
    <s v="Freeport"/>
    <x v="10"/>
    <n v="61032"/>
    <x v="2"/>
    <s v="FUR-FU-10001424"/>
    <x v="0"/>
    <x v="5"/>
    <s v="Dax Clear Box Frame"/>
    <x v="3261"/>
    <n v="3"/>
    <n v="0.6"/>
    <n v="-6.8094000000000037"/>
  </r>
  <r>
    <n v="4258"/>
    <x v="2110"/>
    <x v="1"/>
    <x v="406"/>
    <d v="2012-09-09T00:00:00"/>
    <s v="Standard Class"/>
    <s v="KB-16585"/>
    <s v="Ken Black"/>
    <x v="2"/>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2"/>
    <s v="United States"/>
    <s v="Seattle"/>
    <x v="4"/>
    <n v="98103"/>
    <x v="1"/>
    <s v="FUR-CH-10002880"/>
    <x v="0"/>
    <x v="1"/>
    <s v="Global High-Back Leather Tilter, Burgundy"/>
    <x v="3263"/>
    <n v="2"/>
    <n v="0.2"/>
    <n v="-22.138200000000012"/>
  </r>
  <r>
    <n v="4260"/>
    <x v="2112"/>
    <x v="3"/>
    <x v="960"/>
    <d v="2014-11-03T00:00:00"/>
    <s v="Second Class"/>
    <s v="LO-17170"/>
    <s v="Lori Olson"/>
    <x v="2"/>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2"/>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1"/>
    <s v="United States"/>
    <s v="Moorhead"/>
    <x v="11"/>
    <n v="56560"/>
    <x v="2"/>
    <s v="TEC-AC-10002006"/>
    <x v="2"/>
    <x v="11"/>
    <s v="Memorex Micro Travel Drive 16 GB"/>
    <x v="1480"/>
    <n v="4"/>
    <n v="0"/>
    <n v="19.827599999999997"/>
  </r>
  <r>
    <n v="4263"/>
    <x v="2115"/>
    <x v="3"/>
    <x v="296"/>
    <d v="2014-09-26T00:00:00"/>
    <s v="Standard Class"/>
    <s v="KT-16480"/>
    <s v="Kean Thornton"/>
    <x v="1"/>
    <s v="United States"/>
    <s v="Columbus"/>
    <x v="32"/>
    <n v="31907"/>
    <x v="0"/>
    <s v="OFF-AP-10001242"/>
    <x v="1"/>
    <x v="9"/>
    <s v="APC 7 Outlet Network SurgeArrest Surge Protector"/>
    <x v="3265"/>
    <n v="1"/>
    <n v="0"/>
    <n v="24.143999999999998"/>
  </r>
  <r>
    <n v="4264"/>
    <x v="2116"/>
    <x v="3"/>
    <x v="132"/>
    <d v="2014-11-09T00:00:00"/>
    <s v="Standard Class"/>
    <s v="DM-13015"/>
    <s v="Darrin Martin"/>
    <x v="1"/>
    <s v="United States"/>
    <s v="Philadelphia"/>
    <x v="9"/>
    <n v="19143"/>
    <x v="3"/>
    <s v="OFF-BI-10000216"/>
    <x v="1"/>
    <x v="8"/>
    <s v="Mead 1st Gear 2&quot; Zipper Binder, Asst. Colors"/>
    <x v="3266"/>
    <n v="3"/>
    <n v="0.7"/>
    <n v="-7.782"/>
  </r>
  <r>
    <n v="4265"/>
    <x v="2117"/>
    <x v="0"/>
    <x v="732"/>
    <d v="2013-11-10T00:00:00"/>
    <s v="Standard Class"/>
    <s v="EP-13915"/>
    <s v="Emily Phan"/>
    <x v="1"/>
    <s v="United States"/>
    <s v="Houston"/>
    <x v="5"/>
    <n v="77036"/>
    <x v="2"/>
    <s v="FUR-TA-10002774"/>
    <x v="0"/>
    <x v="3"/>
    <s v="Laminate Occasional Tables"/>
    <x v="3267"/>
    <n v="8"/>
    <n v="0.3"/>
    <n v="-160.29520000000008"/>
  </r>
  <r>
    <n v="4266"/>
    <x v="2117"/>
    <x v="0"/>
    <x v="732"/>
    <d v="2013-11-10T00:00:00"/>
    <s v="Standard Class"/>
    <s v="EP-13915"/>
    <s v="Emily Phan"/>
    <x v="1"/>
    <s v="United States"/>
    <s v="Houston"/>
    <x v="5"/>
    <n v="77036"/>
    <x v="2"/>
    <s v="OFF-BI-10004364"/>
    <x v="1"/>
    <x v="8"/>
    <s v="Storex Dura Pro Binders"/>
    <x v="3019"/>
    <n v="3"/>
    <n v="0.8"/>
    <n v="-6.2370000000000019"/>
  </r>
  <r>
    <n v="4267"/>
    <x v="2117"/>
    <x v="0"/>
    <x v="732"/>
    <d v="2013-11-10T00:00:00"/>
    <s v="Standard Class"/>
    <s v="EP-13915"/>
    <s v="Emily Phan"/>
    <x v="1"/>
    <s v="United States"/>
    <s v="Houston"/>
    <x v="5"/>
    <n v="77036"/>
    <x v="2"/>
    <s v="FUR-BO-10000780"/>
    <x v="0"/>
    <x v="0"/>
    <s v="O'Sullivan Plantations 2-Door Library in Landvery Oak"/>
    <x v="2017"/>
    <n v="7"/>
    <n v="0.32"/>
    <n v="-225.09759999999991"/>
  </r>
  <r>
    <n v="4268"/>
    <x v="2117"/>
    <x v="0"/>
    <x v="732"/>
    <d v="2013-11-10T00:00:00"/>
    <s v="Standard Class"/>
    <s v="EP-13915"/>
    <s v="Emily Phan"/>
    <x v="1"/>
    <s v="United States"/>
    <s v="Houston"/>
    <x v="5"/>
    <n v="77036"/>
    <x v="2"/>
    <s v="OFF-BI-10001989"/>
    <x v="1"/>
    <x v="8"/>
    <s v="Premium Transparent Presentation Covers by GBC"/>
    <x v="3268"/>
    <n v="3"/>
    <n v="0.8"/>
    <n v="-20.140800000000006"/>
  </r>
  <r>
    <n v="4269"/>
    <x v="2117"/>
    <x v="0"/>
    <x v="732"/>
    <d v="2013-11-10T00:00:00"/>
    <s v="Standard Class"/>
    <s v="EP-13915"/>
    <s v="Emily Phan"/>
    <x v="1"/>
    <s v="United States"/>
    <s v="Houston"/>
    <x v="5"/>
    <n v="77036"/>
    <x v="2"/>
    <s v="TEC-AC-10004001"/>
    <x v="2"/>
    <x v="11"/>
    <s v="Logitech Wireless Headset H600 Over-The-Head Design"/>
    <x v="1379"/>
    <n v="5"/>
    <n v="0.2"/>
    <n v="45.139500000000005"/>
  </r>
  <r>
    <n v="4270"/>
    <x v="2118"/>
    <x v="3"/>
    <x v="643"/>
    <d v="2014-06-30T00:00:00"/>
    <s v="Second Class"/>
    <s v="AM-10705"/>
    <s v="Anne McFarland"/>
    <x v="1"/>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2"/>
    <s v="United States"/>
    <s v="Jackson"/>
    <x v="18"/>
    <n v="38301"/>
    <x v="0"/>
    <s v="FUR-FU-10003930"/>
    <x v="0"/>
    <x v="5"/>
    <s v="Howard Miller 12-3/4 Diameter Accuwave DS  Wall Clock"/>
    <x v="3270"/>
    <n v="11"/>
    <n v="0.2"/>
    <n v="190.42980000000006"/>
  </r>
  <r>
    <n v="4272"/>
    <x v="2120"/>
    <x v="0"/>
    <x v="390"/>
    <d v="2013-11-28T00:00:00"/>
    <s v="Second Class"/>
    <s v="LA-16780"/>
    <s v="Laura Armstrong"/>
    <x v="2"/>
    <s v="United States"/>
    <s v="Baltimore"/>
    <x v="39"/>
    <n v="21215"/>
    <x v="3"/>
    <s v="FUR-FU-10000965"/>
    <x v="0"/>
    <x v="5"/>
    <s v="Howard Miller 11-1/2&quot; Diameter Ridgewood Wall Clock"/>
    <x v="3271"/>
    <n v="4"/>
    <n v="0"/>
    <n v="85.181600000000003"/>
  </r>
  <r>
    <n v="4273"/>
    <x v="2121"/>
    <x v="3"/>
    <x v="246"/>
    <d v="2014-07-22T00:00:00"/>
    <s v="Same Day"/>
    <s v="SF-20200"/>
    <s v="Sarah Foster"/>
    <x v="1"/>
    <s v="United States"/>
    <s v="Murray"/>
    <x v="7"/>
    <n v="84107"/>
    <x v="1"/>
    <s v="TEC-PH-10004071"/>
    <x v="2"/>
    <x v="7"/>
    <s v="PayAnywhere Card Reader"/>
    <x v="3272"/>
    <n v="9"/>
    <n v="0.2"/>
    <n v="6.2936999999999976"/>
  </r>
  <r>
    <n v="4274"/>
    <x v="2121"/>
    <x v="3"/>
    <x v="246"/>
    <d v="2014-07-22T00:00:00"/>
    <s v="Same Day"/>
    <s v="SF-20200"/>
    <s v="Sarah Foster"/>
    <x v="1"/>
    <s v="United States"/>
    <s v="Murray"/>
    <x v="7"/>
    <n v="84107"/>
    <x v="1"/>
    <s v="OFF-AR-10001044"/>
    <x v="1"/>
    <x v="6"/>
    <s v="BOSTON Ranger #55 Pencil Sharpener, Black"/>
    <x v="2467"/>
    <n v="1"/>
    <n v="0"/>
    <n v="7.5370999999999988"/>
  </r>
  <r>
    <n v="4275"/>
    <x v="2122"/>
    <x v="1"/>
    <x v="924"/>
    <d v="2012-10-28T00:00:00"/>
    <s v="Standard Class"/>
    <s v="AG-10495"/>
    <s v="Andrew Gjertsen"/>
    <x v="2"/>
    <s v="United States"/>
    <s v="Seattle"/>
    <x v="4"/>
    <n v="98105"/>
    <x v="1"/>
    <s v="OFF-BI-10004140"/>
    <x v="1"/>
    <x v="8"/>
    <s v="Avery Non-Stick Binders"/>
    <x v="3273"/>
    <n v="1"/>
    <n v="0.2"/>
    <n v="1.1224999999999996"/>
  </r>
  <r>
    <n v="4276"/>
    <x v="2123"/>
    <x v="1"/>
    <x v="584"/>
    <d v="2012-07-13T00:00:00"/>
    <s v="Standard Class"/>
    <s v="KN-16450"/>
    <s v="Kean Nguyen"/>
    <x v="2"/>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3"/>
    <s v="United States"/>
    <s v="Seattle"/>
    <x v="4"/>
    <n v="98105"/>
    <x v="1"/>
    <s v="OFF-ST-10000046"/>
    <x v="1"/>
    <x v="4"/>
    <s v="Fellowes Super Stor/Drawer Files"/>
    <x v="2144"/>
    <n v="2"/>
    <n v="0"/>
    <n v="61.38900000000001"/>
  </r>
  <r>
    <n v="4278"/>
    <x v="2125"/>
    <x v="0"/>
    <x v="947"/>
    <d v="2013-04-21T00:00:00"/>
    <s v="Standard Class"/>
    <s v="BS-11365"/>
    <s v="Bill Shonely"/>
    <x v="2"/>
    <s v="United States"/>
    <s v="Lakewood"/>
    <x v="30"/>
    <n v="8701"/>
    <x v="3"/>
    <s v="TEC-MA-10001047"/>
    <x v="2"/>
    <x v="15"/>
    <s v="3D Systems Cube Printer, 2nd Generation, Magenta"/>
    <x v="3275"/>
    <n v="7"/>
    <n v="0"/>
    <n v="2365.9817999999996"/>
  </r>
  <r>
    <n v="4279"/>
    <x v="2125"/>
    <x v="0"/>
    <x v="947"/>
    <d v="2013-04-21T00:00:00"/>
    <s v="Standard Class"/>
    <s v="BS-11365"/>
    <s v="Bill Shonely"/>
    <x v="2"/>
    <s v="United States"/>
    <s v="Lakewood"/>
    <x v="30"/>
    <n v="8701"/>
    <x v="3"/>
    <s v="FUR-FU-10000550"/>
    <x v="0"/>
    <x v="5"/>
    <s v="Stacking Trays by OIC"/>
    <x v="745"/>
    <n v="2"/>
    <n v="0"/>
    <n v="3.2867999999999995"/>
  </r>
  <r>
    <n v="4280"/>
    <x v="2125"/>
    <x v="0"/>
    <x v="947"/>
    <d v="2013-04-21T00:00:00"/>
    <s v="Standard Class"/>
    <s v="BS-11365"/>
    <s v="Bill Shonely"/>
    <x v="2"/>
    <s v="United States"/>
    <s v="Lakewood"/>
    <x v="30"/>
    <n v="8701"/>
    <x v="3"/>
    <s v="OFF-BI-10002432"/>
    <x v="1"/>
    <x v="8"/>
    <s v="Wilson Jones Standard D-Ring Binders"/>
    <x v="3276"/>
    <n v="5"/>
    <n v="0"/>
    <n v="11.890999999999998"/>
  </r>
  <r>
    <n v="4281"/>
    <x v="2126"/>
    <x v="2"/>
    <x v="687"/>
    <d v="2011-11-18T00:00:00"/>
    <s v="Standard Class"/>
    <s v="RM-19675"/>
    <s v="Robert Marley"/>
    <x v="3"/>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3"/>
    <s v="United States"/>
    <s v="New York City"/>
    <x v="15"/>
    <n v="10011"/>
    <x v="3"/>
    <s v="FUR-CH-10001797"/>
    <x v="0"/>
    <x v="1"/>
    <s v="Safco Chair Connectors, 6/Carton"/>
    <x v="3277"/>
    <n v="2"/>
    <n v="0.1"/>
    <n v="14.62239999999999"/>
  </r>
  <r>
    <n v="4283"/>
    <x v="2127"/>
    <x v="2"/>
    <x v="414"/>
    <d v="2011-12-23T00:00:00"/>
    <s v="First Class"/>
    <s v="AB-10105"/>
    <s v="Adrian Barton"/>
    <x v="1"/>
    <s v="United States"/>
    <s v="Indianapolis"/>
    <x v="14"/>
    <n v="46203"/>
    <x v="2"/>
    <s v="OFF-LA-10003720"/>
    <x v="1"/>
    <x v="2"/>
    <s v="Avery 487"/>
    <x v="1175"/>
    <n v="1"/>
    <n v="0"/>
    <n v="1.7343"/>
  </r>
  <r>
    <n v="4284"/>
    <x v="2127"/>
    <x v="2"/>
    <x v="414"/>
    <d v="2011-12-23T00:00:00"/>
    <s v="First Class"/>
    <s v="AB-10105"/>
    <s v="Adrian Barton"/>
    <x v="1"/>
    <s v="United States"/>
    <s v="Indianapolis"/>
    <x v="14"/>
    <n v="46203"/>
    <x v="2"/>
    <s v="OFF-BI-10004600"/>
    <x v="1"/>
    <x v="8"/>
    <s v="Ibico Ibimaster 300 Manual Binding System"/>
    <x v="3278"/>
    <n v="3"/>
    <n v="0"/>
    <n v="496.78649999999993"/>
  </r>
  <r>
    <n v="4285"/>
    <x v="2128"/>
    <x v="1"/>
    <x v="82"/>
    <d v="2012-11-26T00:00:00"/>
    <s v="Second Class"/>
    <s v="CA-11965"/>
    <s v="Carol Adams"/>
    <x v="2"/>
    <s v="United States"/>
    <s v="Port Arthur"/>
    <x v="5"/>
    <n v="77642"/>
    <x v="2"/>
    <s v="FUR-BO-10003965"/>
    <x v="0"/>
    <x v="0"/>
    <s v="O'Sullivan Manor Hill 2-Door Library in Brianna Oak"/>
    <x v="3279"/>
    <n v="2"/>
    <n v="0.32"/>
    <n v="-76.011599999999973"/>
  </r>
  <r>
    <n v="4286"/>
    <x v="2128"/>
    <x v="1"/>
    <x v="82"/>
    <d v="2012-11-26T00:00:00"/>
    <s v="Second Class"/>
    <s v="CA-11965"/>
    <s v="Carol Adams"/>
    <x v="2"/>
    <s v="United States"/>
    <s v="Port Arthur"/>
    <x v="5"/>
    <n v="77642"/>
    <x v="2"/>
    <s v="OFF-LA-10000240"/>
    <x v="1"/>
    <x v="2"/>
    <s v="Self-Adhesive Address Labels for Typewriters by Universal"/>
    <x v="3280"/>
    <n v="2"/>
    <n v="0.2"/>
    <n v="3.9473999999999996"/>
  </r>
  <r>
    <n v="4287"/>
    <x v="2128"/>
    <x v="1"/>
    <x v="82"/>
    <d v="2012-11-26T00:00:00"/>
    <s v="Second Class"/>
    <s v="CA-11965"/>
    <s v="Carol Adams"/>
    <x v="2"/>
    <s v="United States"/>
    <s v="Port Arthur"/>
    <x v="5"/>
    <n v="77642"/>
    <x v="2"/>
    <s v="TEC-CO-10001571"/>
    <x v="2"/>
    <x v="16"/>
    <s v="Sharp 1540cs Digital Laser Copier"/>
    <x v="2913"/>
    <n v="1"/>
    <n v="0.2"/>
    <n v="164.99700000000001"/>
  </r>
  <r>
    <n v="4288"/>
    <x v="2129"/>
    <x v="3"/>
    <x v="116"/>
    <d v="2015-01-04T00:00:00"/>
    <s v="Standard Class"/>
    <s v="EH-14005"/>
    <s v="Erica Hernandez"/>
    <x v="3"/>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2"/>
    <s v="United States"/>
    <s v="Houston"/>
    <x v="5"/>
    <n v="77095"/>
    <x v="2"/>
    <s v="OFF-BI-10002082"/>
    <x v="1"/>
    <x v="8"/>
    <s v="GBC Twin Loop Wire Binding Elements"/>
    <x v="3281"/>
    <n v="5"/>
    <n v="0.8"/>
    <n v="-49.92"/>
  </r>
  <r>
    <n v="4290"/>
    <x v="2130"/>
    <x v="1"/>
    <x v="961"/>
    <d v="2012-05-21T00:00:00"/>
    <s v="Standard Class"/>
    <s v="ON-18715"/>
    <s v="Odella Nelson"/>
    <x v="2"/>
    <s v="United States"/>
    <s v="Houston"/>
    <x v="5"/>
    <n v="77095"/>
    <x v="2"/>
    <s v="OFF-PA-10002250"/>
    <x v="1"/>
    <x v="10"/>
    <s v="Things To Do Today Pad"/>
    <x v="3282"/>
    <n v="3"/>
    <n v="0.2"/>
    <n v="4.9307999999999996"/>
  </r>
  <r>
    <n v="4291"/>
    <x v="2131"/>
    <x v="3"/>
    <x v="34"/>
    <d v="2014-12-14T00:00:00"/>
    <s v="Second Class"/>
    <s v="AT-10435"/>
    <s v="Alyssa Tate"/>
    <x v="3"/>
    <s v="United States"/>
    <s v="Los Angeles"/>
    <x v="1"/>
    <n v="90004"/>
    <x v="1"/>
    <s v="OFF-AR-10000122"/>
    <x v="1"/>
    <x v="6"/>
    <s v="Newell 314"/>
    <x v="954"/>
    <n v="2"/>
    <n v="0"/>
    <n v="2.7899999999999991"/>
  </r>
  <r>
    <n v="4292"/>
    <x v="2131"/>
    <x v="3"/>
    <x v="34"/>
    <d v="2014-12-14T00:00:00"/>
    <s v="Second Class"/>
    <s v="AT-10435"/>
    <s v="Alyssa Tate"/>
    <x v="3"/>
    <s v="United States"/>
    <s v="Los Angeles"/>
    <x v="1"/>
    <n v="90004"/>
    <x v="1"/>
    <s v="FUR-TA-10003748"/>
    <x v="0"/>
    <x v="3"/>
    <s v="Bevis 36 x 72 Conference Tables"/>
    <x v="3283"/>
    <n v="9"/>
    <n v="0.2"/>
    <n v="22.408199999999994"/>
  </r>
  <r>
    <n v="4293"/>
    <x v="2131"/>
    <x v="3"/>
    <x v="34"/>
    <d v="2014-12-14T00:00:00"/>
    <s v="Second Class"/>
    <s v="AT-10435"/>
    <s v="Alyssa Tate"/>
    <x v="3"/>
    <s v="United States"/>
    <s v="Los Angeles"/>
    <x v="1"/>
    <n v="90004"/>
    <x v="1"/>
    <s v="OFF-AP-10001394"/>
    <x v="1"/>
    <x v="9"/>
    <s v="Harmony Air Purifier"/>
    <x v="3284"/>
    <n v="1"/>
    <n v="0"/>
    <n v="68.039999999999992"/>
  </r>
  <r>
    <n v="4294"/>
    <x v="2132"/>
    <x v="3"/>
    <x v="434"/>
    <d v="2014-03-17T00:00:00"/>
    <s v="Standard Class"/>
    <s v="EB-13870"/>
    <s v="Emily Burns"/>
    <x v="1"/>
    <s v="United States"/>
    <s v="Philadelphia"/>
    <x v="9"/>
    <n v="19140"/>
    <x v="3"/>
    <s v="TEC-PH-10004896"/>
    <x v="2"/>
    <x v="7"/>
    <s v="Nokia Lumia 521 (T-Mobile)"/>
    <x v="3285"/>
    <n v="3"/>
    <n v="0.4"/>
    <n v="-10.796399999999995"/>
  </r>
  <r>
    <n v="4295"/>
    <x v="2133"/>
    <x v="3"/>
    <x v="760"/>
    <d v="2014-10-28T00:00:00"/>
    <s v="Standard Class"/>
    <s v="DW-13195"/>
    <s v="David Wiener"/>
    <x v="2"/>
    <s v="United States"/>
    <s v="Redmond"/>
    <x v="21"/>
    <n v="97756"/>
    <x v="1"/>
    <s v="FUR-TA-10002607"/>
    <x v="0"/>
    <x v="3"/>
    <s v="KI Conference Tables"/>
    <x v="237"/>
    <n v="5"/>
    <n v="0.5"/>
    <n v="-120.51299999999998"/>
  </r>
  <r>
    <n v="4296"/>
    <x v="2134"/>
    <x v="3"/>
    <x v="445"/>
    <d v="2014-07-11T00:00:00"/>
    <s v="Standard Class"/>
    <s v="MB-17305"/>
    <s v="Maria Bertelson"/>
    <x v="1"/>
    <s v="United States"/>
    <s v="Citrus Heights"/>
    <x v="1"/>
    <n v="95610"/>
    <x v="1"/>
    <s v="FUR-FU-10001215"/>
    <x v="0"/>
    <x v="5"/>
    <s v="Howard Miller 11-1/2&quot; Diameter Brentwood Wall Clock"/>
    <x v="3286"/>
    <n v="3"/>
    <n v="0"/>
    <n v="54.343800000000009"/>
  </r>
  <r>
    <n v="4297"/>
    <x v="2135"/>
    <x v="3"/>
    <x v="507"/>
    <d v="2014-09-11T00:00:00"/>
    <s v="Standard Class"/>
    <s v="TH-21235"/>
    <s v="Tiffany House"/>
    <x v="2"/>
    <s v="United States"/>
    <s v="Los Angeles"/>
    <x v="1"/>
    <n v="90032"/>
    <x v="1"/>
    <s v="OFF-ST-10000419"/>
    <x v="1"/>
    <x v="4"/>
    <s v="Rogers Jumbo File, Granite"/>
    <x v="3287"/>
    <n v="4"/>
    <n v="0"/>
    <n v="0.54319999999999879"/>
  </r>
  <r>
    <n v="4298"/>
    <x v="2136"/>
    <x v="3"/>
    <x v="962"/>
    <d v="2014-08-27T00:00:00"/>
    <s v="Second Class"/>
    <s v="PO-18850"/>
    <s v="Patrick O'Brill"/>
    <x v="1"/>
    <s v="United States"/>
    <s v="Tallahassee"/>
    <x v="2"/>
    <n v="32303"/>
    <x v="0"/>
    <s v="TEC-PH-10001459"/>
    <x v="2"/>
    <x v="7"/>
    <s v="Samsung Galaxy Mega 6.3"/>
    <x v="3288"/>
    <n v="13"/>
    <n v="0.2"/>
    <n v="327.59220000000005"/>
  </r>
  <r>
    <n v="4299"/>
    <x v="2136"/>
    <x v="3"/>
    <x v="962"/>
    <d v="2014-08-27T00:00:00"/>
    <s v="Second Class"/>
    <s v="PO-18850"/>
    <s v="Patrick O'Brill"/>
    <x v="1"/>
    <s v="United States"/>
    <s v="Tallahassee"/>
    <x v="2"/>
    <n v="32303"/>
    <x v="0"/>
    <s v="OFF-PA-10000241"/>
    <x v="1"/>
    <x v="10"/>
    <s v="IBM Multi-Purpose Copy Paper, 8 1/2 x 11&quot;, Case"/>
    <x v="2000"/>
    <n v="2"/>
    <n v="0.2"/>
    <n v="15.489999999999997"/>
  </r>
  <r>
    <n v="4300"/>
    <x v="2136"/>
    <x v="3"/>
    <x v="962"/>
    <d v="2014-08-27T00:00:00"/>
    <s v="Second Class"/>
    <s v="PO-18850"/>
    <s v="Patrick O'Brill"/>
    <x v="1"/>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1"/>
    <s v="United States"/>
    <s v="Tallahassee"/>
    <x v="2"/>
    <n v="32303"/>
    <x v="0"/>
    <s v="FUR-FU-10001852"/>
    <x v="0"/>
    <x v="5"/>
    <s v="Eldon Regeneration Recycled Desk Accessories, Smoke"/>
    <x v="3290"/>
    <n v="2"/>
    <n v="0.2"/>
    <n v="0.41759999999999986"/>
  </r>
  <r>
    <n v="4302"/>
    <x v="2136"/>
    <x v="3"/>
    <x v="962"/>
    <d v="2014-08-27T00:00:00"/>
    <s v="Second Class"/>
    <s v="PO-18850"/>
    <s v="Patrick O'Brill"/>
    <x v="1"/>
    <s v="United States"/>
    <s v="Tallahassee"/>
    <x v="2"/>
    <n v="32303"/>
    <x v="0"/>
    <s v="OFF-PA-10000141"/>
    <x v="1"/>
    <x v="10"/>
    <s v="Ampad Evidence Wirebond Steno Books, 6&quot; x 9&quot;"/>
    <x v="525"/>
    <n v="5"/>
    <n v="0.2"/>
    <n v="2.9429999999999992"/>
  </r>
  <r>
    <n v="4303"/>
    <x v="2137"/>
    <x v="2"/>
    <x v="963"/>
    <d v="2011-08-25T00:00:00"/>
    <s v="Second Class"/>
    <s v="DE-13255"/>
    <s v="Deanra Eno"/>
    <x v="3"/>
    <s v="United States"/>
    <s v="Lakewood"/>
    <x v="24"/>
    <n v="44107"/>
    <x v="3"/>
    <s v="OFF-AR-10002804"/>
    <x v="1"/>
    <x v="6"/>
    <s v="Faber Castell Col-Erase Pencils"/>
    <x v="2970"/>
    <n v="1"/>
    <n v="0.2"/>
    <n v="1.0269000000000001"/>
  </r>
  <r>
    <n v="4304"/>
    <x v="2138"/>
    <x v="0"/>
    <x v="964"/>
    <d v="2013-10-05T00:00:00"/>
    <s v="Same Day"/>
    <s v="MO-17500"/>
    <s v="Mary O'Rourke"/>
    <x v="1"/>
    <s v="United States"/>
    <s v="The Colony"/>
    <x v="5"/>
    <n v="75056"/>
    <x v="2"/>
    <s v="OFF-EN-10003862"/>
    <x v="1"/>
    <x v="12"/>
    <s v="Laser &amp; Ink Jet Business Envelopes"/>
    <x v="3291"/>
    <n v="7"/>
    <n v="0.2"/>
    <n v="19.4194"/>
  </r>
  <r>
    <n v="4305"/>
    <x v="2139"/>
    <x v="2"/>
    <x v="965"/>
    <d v="2011-10-30T00:00:00"/>
    <s v="Second Class"/>
    <s v="AH-10585"/>
    <s v="Angele Hood"/>
    <x v="1"/>
    <s v="United States"/>
    <s v="Seattle"/>
    <x v="4"/>
    <n v="98105"/>
    <x v="1"/>
    <s v="FUR-FU-10000448"/>
    <x v="0"/>
    <x v="5"/>
    <s v="Tenex Chairmats For Use With Carpeted Floors"/>
    <x v="3292"/>
    <n v="4"/>
    <n v="0"/>
    <n v="3.195999999999998"/>
  </r>
  <r>
    <n v="4306"/>
    <x v="2139"/>
    <x v="2"/>
    <x v="965"/>
    <d v="2011-10-30T00:00:00"/>
    <s v="Second Class"/>
    <s v="AH-10585"/>
    <s v="Angele Hood"/>
    <x v="1"/>
    <s v="United States"/>
    <s v="Seattle"/>
    <x v="4"/>
    <n v="98105"/>
    <x v="1"/>
    <s v="TEC-PH-10000526"/>
    <x v="2"/>
    <x v="7"/>
    <s v="Vtech CS6719"/>
    <x v="3293"/>
    <n v="5"/>
    <n v="0.2"/>
    <n v="38.396000000000015"/>
  </r>
  <r>
    <n v="4307"/>
    <x v="2140"/>
    <x v="0"/>
    <x v="931"/>
    <d v="2013-06-29T00:00:00"/>
    <s v="Same Day"/>
    <s v="CS-12250"/>
    <s v="Chris Selesnick"/>
    <x v="2"/>
    <s v="United States"/>
    <s v="Los Angeles"/>
    <x v="1"/>
    <n v="90032"/>
    <x v="1"/>
    <s v="OFF-BI-10002764"/>
    <x v="1"/>
    <x v="8"/>
    <s v="Recycled Pressboard Report Cover with Reinforced Top Hinge"/>
    <x v="3294"/>
    <n v="3"/>
    <n v="0.2"/>
    <n v="2.8100999999999998"/>
  </r>
  <r>
    <n v="4308"/>
    <x v="2140"/>
    <x v="0"/>
    <x v="931"/>
    <d v="2013-06-29T00:00:00"/>
    <s v="Same Day"/>
    <s v="CS-12250"/>
    <s v="Chris Selesnick"/>
    <x v="2"/>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1"/>
    <s v="United States"/>
    <s v="Los Angeles"/>
    <x v="1"/>
    <n v="90045"/>
    <x v="1"/>
    <s v="TEC-PH-10001079"/>
    <x v="2"/>
    <x v="7"/>
    <s v="Polycom SoundPoint Pro SE-225 Corded phone"/>
    <x v="3296"/>
    <n v="7"/>
    <n v="0.2"/>
    <n v="66.634399999999971"/>
  </r>
  <r>
    <n v="4310"/>
    <x v="2141"/>
    <x v="2"/>
    <x v="130"/>
    <d v="2011-11-11T00:00:00"/>
    <s v="Standard Class"/>
    <s v="WB-21850"/>
    <s v="William Brown"/>
    <x v="1"/>
    <s v="United States"/>
    <s v="Los Angeles"/>
    <x v="1"/>
    <n v="90045"/>
    <x v="1"/>
    <s v="FUR-TA-10002041"/>
    <x v="0"/>
    <x v="3"/>
    <s v="Bevis Round Conference Table Top, X-Base"/>
    <x v="3297"/>
    <n v="4"/>
    <n v="0.2"/>
    <n v="-64.544399999999968"/>
  </r>
  <r>
    <n v="4311"/>
    <x v="2141"/>
    <x v="2"/>
    <x v="130"/>
    <d v="2011-11-11T00:00:00"/>
    <s v="Standard Class"/>
    <s v="WB-21850"/>
    <s v="William Brown"/>
    <x v="1"/>
    <s v="United States"/>
    <s v="Los Angeles"/>
    <x v="1"/>
    <n v="90045"/>
    <x v="1"/>
    <s v="OFF-BI-10001036"/>
    <x v="1"/>
    <x v="8"/>
    <s v="Cardinal EasyOpen D-Ring Binders"/>
    <x v="1462"/>
    <n v="3"/>
    <n v="0.2"/>
    <n v="8.2259999999999991"/>
  </r>
  <r>
    <n v="4312"/>
    <x v="2141"/>
    <x v="2"/>
    <x v="130"/>
    <d v="2011-11-11T00:00:00"/>
    <s v="Standard Class"/>
    <s v="WB-21850"/>
    <s v="William Brown"/>
    <x v="1"/>
    <s v="United States"/>
    <s v="Los Angeles"/>
    <x v="1"/>
    <n v="90045"/>
    <x v="1"/>
    <s v="OFF-PA-10000223"/>
    <x v="1"/>
    <x v="10"/>
    <s v="Xerox 2000"/>
    <x v="541"/>
    <n v="3"/>
    <n v="0"/>
    <n v="9.3312000000000008"/>
  </r>
  <r>
    <n v="4313"/>
    <x v="2141"/>
    <x v="2"/>
    <x v="130"/>
    <d v="2011-11-11T00:00:00"/>
    <s v="Standard Class"/>
    <s v="WB-21850"/>
    <s v="William Brown"/>
    <x v="1"/>
    <s v="United States"/>
    <s v="Los Angeles"/>
    <x v="1"/>
    <n v="90045"/>
    <x v="1"/>
    <s v="TEC-MA-10003246"/>
    <x v="2"/>
    <x v="15"/>
    <s v="Hewlett-Packard Deskjet D4360 Printer"/>
    <x v="3298"/>
    <n v="4"/>
    <n v="0.2"/>
    <n v="139.98999999999995"/>
  </r>
  <r>
    <n v="4314"/>
    <x v="2142"/>
    <x v="2"/>
    <x v="78"/>
    <d v="2011-09-12T00:00:00"/>
    <s v="Standard Class"/>
    <s v="SP-20620"/>
    <s v="Stefania Perrino"/>
    <x v="2"/>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1"/>
    <s v="United States"/>
    <s v="Los Angeles"/>
    <x v="1"/>
    <n v="90045"/>
    <x v="1"/>
    <s v="OFF-AR-10004062"/>
    <x v="1"/>
    <x v="6"/>
    <s v="Staples"/>
    <x v="3300"/>
    <n v="2"/>
    <n v="0"/>
    <n v="5.24"/>
  </r>
  <r>
    <n v="4316"/>
    <x v="2143"/>
    <x v="1"/>
    <x v="608"/>
    <d v="2012-07-01T00:00:00"/>
    <s v="Standard Class"/>
    <s v="AB-10165"/>
    <s v="Alan Barnes"/>
    <x v="1"/>
    <s v="United States"/>
    <s v="Los Angeles"/>
    <x v="1"/>
    <n v="90045"/>
    <x v="1"/>
    <s v="OFF-BI-10004330"/>
    <x v="1"/>
    <x v="8"/>
    <s v="GBC Velobind Prepunched Cover Sets, Regency Series"/>
    <x v="1294"/>
    <n v="3"/>
    <n v="0.2"/>
    <n v="27.734999999999996"/>
  </r>
  <r>
    <n v="4317"/>
    <x v="2143"/>
    <x v="1"/>
    <x v="608"/>
    <d v="2012-07-01T00:00:00"/>
    <s v="Standard Class"/>
    <s v="AB-10165"/>
    <s v="Alan Barnes"/>
    <x v="1"/>
    <s v="United States"/>
    <s v="Los Angeles"/>
    <x v="1"/>
    <n v="90045"/>
    <x v="1"/>
    <s v="OFF-ST-10001963"/>
    <x v="1"/>
    <x v="4"/>
    <s v="Tennsco Regal Shelving Units"/>
    <x v="3301"/>
    <n v="3"/>
    <n v="0"/>
    <n v="9.126899999999992"/>
  </r>
  <r>
    <n v="4318"/>
    <x v="2144"/>
    <x v="1"/>
    <x v="353"/>
    <d v="2012-08-02T00:00:00"/>
    <s v="Standard Class"/>
    <s v="HA-14920"/>
    <s v="Helen Andreada"/>
    <x v="1"/>
    <s v="United States"/>
    <s v="San Francisco"/>
    <x v="1"/>
    <n v="94110"/>
    <x v="1"/>
    <s v="OFF-EN-10002230"/>
    <x v="1"/>
    <x v="12"/>
    <s v="Airmail Envelopes"/>
    <x v="3302"/>
    <n v="2"/>
    <n v="0"/>
    <n v="78.894199999999998"/>
  </r>
  <r>
    <n v="4319"/>
    <x v="2145"/>
    <x v="3"/>
    <x v="226"/>
    <d v="2014-12-12T00:00:00"/>
    <s v="Standard Class"/>
    <s v="DC-13285"/>
    <s v="Debra Catini"/>
    <x v="1"/>
    <s v="United States"/>
    <s v="Richmond"/>
    <x v="17"/>
    <n v="23223"/>
    <x v="0"/>
    <s v="FUR-FU-10000175"/>
    <x v="0"/>
    <x v="5"/>
    <s v="DAX Wood Document Frame."/>
    <x v="3303"/>
    <n v="6"/>
    <n v="0"/>
    <n v="25.537799999999997"/>
  </r>
  <r>
    <n v="4320"/>
    <x v="2146"/>
    <x v="2"/>
    <x v="282"/>
    <d v="2012-01-03T00:00:00"/>
    <s v="Second Class"/>
    <s v="ST-20530"/>
    <s v="Shui Tom"/>
    <x v="1"/>
    <s v="United States"/>
    <s v="Albuquerque"/>
    <x v="27"/>
    <n v="87105"/>
    <x v="1"/>
    <s v="TEC-PH-10004897"/>
    <x v="2"/>
    <x v="7"/>
    <s v="Mediabridge Sport Armband iPhone 5s"/>
    <x v="112"/>
    <n v="3"/>
    <n v="0.2"/>
    <n v="-5.694300000000001"/>
  </r>
  <r>
    <n v="4321"/>
    <x v="2146"/>
    <x v="2"/>
    <x v="282"/>
    <d v="2012-01-03T00:00:00"/>
    <s v="Second Class"/>
    <s v="ST-20530"/>
    <s v="Shui Tom"/>
    <x v="1"/>
    <s v="United States"/>
    <s v="Albuquerque"/>
    <x v="27"/>
    <n v="87105"/>
    <x v="1"/>
    <s v="OFF-ST-10003123"/>
    <x v="1"/>
    <x v="4"/>
    <s v="Fellowes Bases and Tops For Staxonsteel/High-Stak Systems"/>
    <x v="3304"/>
    <n v="1"/>
    <n v="0"/>
    <n v="7.9895999999999994"/>
  </r>
  <r>
    <n v="4322"/>
    <x v="2147"/>
    <x v="1"/>
    <x v="966"/>
    <d v="2012-02-19T00:00:00"/>
    <s v="Standard Class"/>
    <s v="KB-16315"/>
    <s v="Karl Braun"/>
    <x v="1"/>
    <s v="United States"/>
    <s v="Akron"/>
    <x v="24"/>
    <n v="44312"/>
    <x v="3"/>
    <s v="OFF-BI-10001658"/>
    <x v="1"/>
    <x v="8"/>
    <s v="GBC Standard Therm-A-Bind Covers"/>
    <x v="478"/>
    <n v="2"/>
    <n v="0.7"/>
    <n v="-11.961599999999997"/>
  </r>
  <r>
    <n v="4323"/>
    <x v="2147"/>
    <x v="1"/>
    <x v="966"/>
    <d v="2012-02-19T00:00:00"/>
    <s v="Standard Class"/>
    <s v="KB-16315"/>
    <s v="Karl Braun"/>
    <x v="1"/>
    <s v="United States"/>
    <s v="Akron"/>
    <x v="24"/>
    <n v="44312"/>
    <x v="3"/>
    <s v="TEC-PH-10002834"/>
    <x v="2"/>
    <x v="7"/>
    <s v="Google Nexus 5"/>
    <x v="3305"/>
    <n v="3"/>
    <n v="0.4"/>
    <n v="-80.995500000000021"/>
  </r>
  <r>
    <n v="4324"/>
    <x v="2147"/>
    <x v="1"/>
    <x v="966"/>
    <d v="2012-02-19T00:00:00"/>
    <s v="Standard Class"/>
    <s v="KB-16315"/>
    <s v="Karl Braun"/>
    <x v="1"/>
    <s v="United States"/>
    <s v="Akron"/>
    <x v="24"/>
    <n v="44312"/>
    <x v="3"/>
    <s v="OFF-BI-10002160"/>
    <x v="1"/>
    <x v="8"/>
    <s v="Acco Hanging Data Binders"/>
    <x v="3306"/>
    <n v="2"/>
    <n v="0.7"/>
    <n v="-1.6763999999999997"/>
  </r>
  <r>
    <n v="4325"/>
    <x v="2147"/>
    <x v="1"/>
    <x v="966"/>
    <d v="2012-02-19T00:00:00"/>
    <s v="Standard Class"/>
    <s v="KB-16315"/>
    <s v="Karl Braun"/>
    <x v="1"/>
    <s v="United States"/>
    <s v="Akron"/>
    <x v="24"/>
    <n v="44312"/>
    <x v="3"/>
    <s v="OFF-AR-10004999"/>
    <x v="1"/>
    <x v="6"/>
    <s v="Newell 315"/>
    <x v="646"/>
    <n v="3"/>
    <n v="0.2"/>
    <n v="0.8969999999999998"/>
  </r>
  <r>
    <n v="4326"/>
    <x v="2147"/>
    <x v="1"/>
    <x v="966"/>
    <d v="2012-02-19T00:00:00"/>
    <s v="Standard Class"/>
    <s v="KB-16315"/>
    <s v="Karl Braun"/>
    <x v="1"/>
    <s v="United States"/>
    <s v="Akron"/>
    <x v="24"/>
    <n v="44312"/>
    <x v="3"/>
    <s v="TEC-AC-10003280"/>
    <x v="2"/>
    <x v="11"/>
    <s v="Belkin F8E887 USB Wired Ergonomic Keyboard"/>
    <x v="981"/>
    <n v="3"/>
    <n v="0.2"/>
    <n v="0.89969999999999573"/>
  </r>
  <r>
    <n v="4327"/>
    <x v="2148"/>
    <x v="0"/>
    <x v="967"/>
    <d v="2013-01-27T00:00:00"/>
    <s v="First Class"/>
    <s v="TB-21355"/>
    <s v="Todd Boyes"/>
    <x v="2"/>
    <s v="United States"/>
    <s v="Plainfield"/>
    <x v="30"/>
    <n v="7060"/>
    <x v="3"/>
    <s v="OFF-AR-10000315"/>
    <x v="1"/>
    <x v="6"/>
    <s v="Dixon Ticonderoga Maple Cedar Pencil, #2"/>
    <x v="3307"/>
    <n v="3"/>
    <n v="0"/>
    <n v="2.3025000000000002"/>
  </r>
  <r>
    <n v="4328"/>
    <x v="2148"/>
    <x v="0"/>
    <x v="967"/>
    <d v="2013-01-27T00:00:00"/>
    <s v="First Class"/>
    <s v="TB-21355"/>
    <s v="Todd Boyes"/>
    <x v="2"/>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1"/>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1"/>
    <s v="United States"/>
    <s v="Hialeah"/>
    <x v="2"/>
    <n v="33012"/>
    <x v="0"/>
    <s v="OFF-PA-10000556"/>
    <x v="1"/>
    <x v="10"/>
    <s v="Xerox 208"/>
    <x v="12"/>
    <n v="3"/>
    <n v="0.2"/>
    <n v="5.4432"/>
  </r>
  <r>
    <n v="4331"/>
    <x v="2150"/>
    <x v="3"/>
    <x v="621"/>
    <d v="2014-10-10T00:00:00"/>
    <s v="Standard Class"/>
    <s v="PO-18850"/>
    <s v="Patrick O'Brill"/>
    <x v="1"/>
    <s v="United States"/>
    <s v="Hialeah"/>
    <x v="2"/>
    <n v="33012"/>
    <x v="0"/>
    <s v="OFF-AP-10000804"/>
    <x v="1"/>
    <x v="9"/>
    <s v="Hoover Portapower Portable Vacuum"/>
    <x v="1429"/>
    <n v="5"/>
    <n v="0.2"/>
    <n v="1.1200000000000001"/>
  </r>
  <r>
    <n v="4332"/>
    <x v="2151"/>
    <x v="3"/>
    <x v="853"/>
    <d v="2014-09-07T00:00:00"/>
    <s v="Standard Class"/>
    <s v="SS-20875"/>
    <s v="Sung Shariari"/>
    <x v="1"/>
    <s v="United States"/>
    <s v="Redmond"/>
    <x v="4"/>
    <n v="98052"/>
    <x v="1"/>
    <s v="TEC-AC-10001998"/>
    <x v="2"/>
    <x v="11"/>
    <s v="Logitech LS21 Speaker System - PC Multimedia - 2.1-CH - Wired"/>
    <x v="86"/>
    <n v="1"/>
    <n v="0"/>
    <n v="6.796599999999998"/>
  </r>
  <r>
    <n v="4333"/>
    <x v="2151"/>
    <x v="3"/>
    <x v="853"/>
    <d v="2014-09-07T00:00:00"/>
    <s v="Standard Class"/>
    <s v="SS-20875"/>
    <s v="Sung Shariari"/>
    <x v="1"/>
    <s v="United States"/>
    <s v="Redmond"/>
    <x v="4"/>
    <n v="98052"/>
    <x v="1"/>
    <s v="OFF-BI-10003476"/>
    <x v="1"/>
    <x v="8"/>
    <s v="Avery Metallic Poly Binders"/>
    <x v="3310"/>
    <n v="5"/>
    <n v="0.2"/>
    <n v="8.0219999999999985"/>
  </r>
  <r>
    <n v="4334"/>
    <x v="2152"/>
    <x v="1"/>
    <x v="379"/>
    <d v="2012-12-27T00:00:00"/>
    <s v="Standard Class"/>
    <s v="RD-19720"/>
    <s v="Roger Demir"/>
    <x v="1"/>
    <s v="United States"/>
    <s v="Daytona Beach"/>
    <x v="2"/>
    <n v="32114"/>
    <x v="0"/>
    <s v="TEC-AC-10003237"/>
    <x v="2"/>
    <x v="11"/>
    <s v="Memorex Micro Travel Drive 4 GB"/>
    <x v="3311"/>
    <n v="6"/>
    <n v="0.2"/>
    <n v="14.628000000000005"/>
  </r>
  <r>
    <n v="4335"/>
    <x v="2152"/>
    <x v="1"/>
    <x v="379"/>
    <d v="2012-12-27T00:00:00"/>
    <s v="Standard Class"/>
    <s v="RD-19720"/>
    <s v="Roger Demir"/>
    <x v="1"/>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1"/>
    <s v="United States"/>
    <s v="Bullhead City"/>
    <x v="16"/>
    <n v="86442"/>
    <x v="1"/>
    <s v="OFF-EN-10003068"/>
    <x v="1"/>
    <x v="12"/>
    <s v="#6 3/4 Gummed Flap White Envelopes"/>
    <x v="2418"/>
    <n v="1"/>
    <n v="0.2"/>
    <n v="2.7719999999999994"/>
  </r>
  <r>
    <n v="4337"/>
    <x v="2153"/>
    <x v="1"/>
    <x v="139"/>
    <d v="2012-12-24T00:00:00"/>
    <s v="Standard Class"/>
    <s v="GZ-14470"/>
    <s v="Gary Zandusky"/>
    <x v="1"/>
    <s v="United States"/>
    <s v="Bullhead City"/>
    <x v="16"/>
    <n v="86442"/>
    <x v="1"/>
    <s v="FUR-FU-10002088"/>
    <x v="0"/>
    <x v="5"/>
    <s v="Nu-Dell Float Frame 11 x 14 1/2"/>
    <x v="325"/>
    <n v="2"/>
    <n v="0.2"/>
    <n v="3.9512"/>
  </r>
  <r>
    <n v="4338"/>
    <x v="2154"/>
    <x v="1"/>
    <x v="154"/>
    <d v="2012-12-01T00:00:00"/>
    <s v="Standard Class"/>
    <s v="SN-20710"/>
    <s v="Steve Nguyen"/>
    <x v="3"/>
    <s v="United States"/>
    <s v="Los Angeles"/>
    <x v="1"/>
    <n v="90049"/>
    <x v="1"/>
    <s v="TEC-AC-10000158"/>
    <x v="2"/>
    <x v="11"/>
    <s v="Sony 64GB Class 10 Micro SDHC R40 Memory Card"/>
    <x v="3313"/>
    <n v="3"/>
    <n v="0"/>
    <n v="22.6737"/>
  </r>
  <r>
    <n v="4339"/>
    <x v="2154"/>
    <x v="1"/>
    <x v="154"/>
    <d v="2012-12-01T00:00:00"/>
    <s v="Standard Class"/>
    <s v="SN-20710"/>
    <s v="Steve Nguyen"/>
    <x v="3"/>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1"/>
    <s v="United States"/>
    <s v="Franklin"/>
    <x v="18"/>
    <n v="37064"/>
    <x v="0"/>
    <s v="OFF-PA-10004888"/>
    <x v="1"/>
    <x v="10"/>
    <s v="Xerox 217"/>
    <x v="1182"/>
    <n v="1"/>
    <n v="0.2"/>
    <n v="1.8144"/>
  </r>
  <r>
    <n v="4341"/>
    <x v="2156"/>
    <x v="2"/>
    <x v="579"/>
    <d v="2011-03-22T00:00:00"/>
    <s v="Same Day"/>
    <s v="VM-21835"/>
    <s v="Vivian Mathis"/>
    <x v="1"/>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1"/>
    <s v="United States"/>
    <s v="Arlington"/>
    <x v="17"/>
    <n v="22204"/>
    <x v="0"/>
    <s v="OFF-ST-10003208"/>
    <x v="1"/>
    <x v="4"/>
    <s v="Adjustable Depth Letter/Legal Cart"/>
    <x v="2577"/>
    <n v="3"/>
    <n v="0"/>
    <n v="157.87019999999993"/>
  </r>
  <r>
    <n v="4343"/>
    <x v="2158"/>
    <x v="3"/>
    <x v="498"/>
    <d v="2014-03-23T00:00:00"/>
    <s v="First Class"/>
    <s v="ND-18370"/>
    <s v="Natalie DeCherney"/>
    <x v="1"/>
    <s v="United States"/>
    <s v="San Francisco"/>
    <x v="1"/>
    <n v="94110"/>
    <x v="1"/>
    <s v="OFF-BI-10004970"/>
    <x v="1"/>
    <x v="8"/>
    <s v="ACCOHIDE 3-Ring Binder, Blue, 1&quot;"/>
    <x v="2990"/>
    <n v="6"/>
    <n v="0.2"/>
    <n v="6.690599999999999"/>
  </r>
  <r>
    <n v="4344"/>
    <x v="2158"/>
    <x v="3"/>
    <x v="498"/>
    <d v="2014-03-23T00:00:00"/>
    <s v="First Class"/>
    <s v="ND-18370"/>
    <s v="Natalie DeCherney"/>
    <x v="1"/>
    <s v="United States"/>
    <s v="San Francisco"/>
    <x v="1"/>
    <n v="94110"/>
    <x v="1"/>
    <s v="TEC-PH-10000038"/>
    <x v="2"/>
    <x v="7"/>
    <s v="Jawbone MINI JAMBOX Wireless Bluetooth Speaker"/>
    <x v="3315"/>
    <n v="6"/>
    <n v="0.2"/>
    <n v="-131.50080000000005"/>
  </r>
  <r>
    <n v="4345"/>
    <x v="2158"/>
    <x v="3"/>
    <x v="498"/>
    <d v="2014-03-23T00:00:00"/>
    <s v="First Class"/>
    <s v="ND-18370"/>
    <s v="Natalie DeCherney"/>
    <x v="1"/>
    <s v="United States"/>
    <s v="San Francisco"/>
    <x v="1"/>
    <n v="94110"/>
    <x v="1"/>
    <s v="TEC-AC-10001552"/>
    <x v="2"/>
    <x v="11"/>
    <s v="Logitech K350 2.4Ghz Wireless Keyboard"/>
    <x v="3316"/>
    <n v="2"/>
    <n v="0"/>
    <n v="10.949399999999997"/>
  </r>
  <r>
    <n v="4346"/>
    <x v="2158"/>
    <x v="3"/>
    <x v="498"/>
    <d v="2014-03-23T00:00:00"/>
    <s v="First Class"/>
    <s v="ND-18370"/>
    <s v="Natalie DeCherney"/>
    <x v="1"/>
    <s v="United States"/>
    <s v="San Francisco"/>
    <x v="1"/>
    <n v="94110"/>
    <x v="1"/>
    <s v="TEC-AC-10002926"/>
    <x v="2"/>
    <x v="11"/>
    <s v="Logitech Wireless Marathon Mouse M705"/>
    <x v="1772"/>
    <n v="4"/>
    <n v="0"/>
    <n v="85.982800000000012"/>
  </r>
  <r>
    <n v="4347"/>
    <x v="2159"/>
    <x v="0"/>
    <x v="31"/>
    <d v="2013-09-26T00:00:00"/>
    <s v="Standard Class"/>
    <s v="MM-17260"/>
    <s v="Magdelene Morse"/>
    <x v="1"/>
    <s v="United States"/>
    <s v="New Rochelle"/>
    <x v="15"/>
    <n v="10801"/>
    <x v="3"/>
    <s v="FUR-CH-10001394"/>
    <x v="0"/>
    <x v="1"/>
    <s v="Global Leather Executive Chair"/>
    <x v="3317"/>
    <n v="2"/>
    <n v="0.1"/>
    <n v="140.39599999999993"/>
  </r>
  <r>
    <n v="4348"/>
    <x v="2159"/>
    <x v="0"/>
    <x v="31"/>
    <d v="2013-09-26T00:00:00"/>
    <s v="Standard Class"/>
    <s v="MM-17260"/>
    <s v="Magdelene Morse"/>
    <x v="1"/>
    <s v="United States"/>
    <s v="New Rochelle"/>
    <x v="15"/>
    <n v="10801"/>
    <x v="3"/>
    <s v="FUR-FU-10004053"/>
    <x v="0"/>
    <x v="5"/>
    <s v="DAX Two-Tone Silver Metal Document Frame"/>
    <x v="3318"/>
    <n v="3"/>
    <n v="0"/>
    <n v="26.1096"/>
  </r>
  <r>
    <n v="4349"/>
    <x v="2160"/>
    <x v="3"/>
    <x v="221"/>
    <d v="2014-11-30T00:00:00"/>
    <s v="Second Class"/>
    <s v="MV-17485"/>
    <s v="Mark Van Huff"/>
    <x v="1"/>
    <s v="United States"/>
    <s v="Mesa"/>
    <x v="16"/>
    <n v="85204"/>
    <x v="1"/>
    <s v="OFF-BI-10004230"/>
    <x v="1"/>
    <x v="8"/>
    <s v="GBC Recycled Grain Textured Covers"/>
    <x v="321"/>
    <n v="2"/>
    <n v="0.7"/>
    <n v="-15.197599999999994"/>
  </r>
  <r>
    <n v="4350"/>
    <x v="2160"/>
    <x v="3"/>
    <x v="221"/>
    <d v="2014-11-30T00:00:00"/>
    <s v="Second Class"/>
    <s v="MV-17485"/>
    <s v="Mark Van Huff"/>
    <x v="1"/>
    <s v="United States"/>
    <s v="Mesa"/>
    <x v="16"/>
    <n v="85204"/>
    <x v="1"/>
    <s v="OFF-ST-10000060"/>
    <x v="1"/>
    <x v="4"/>
    <s v="Fellowes Bankers Box Staxonsteel Drawer File/Stacking System"/>
    <x v="3319"/>
    <n v="8"/>
    <n v="0.2"/>
    <n v="-41.587199999999996"/>
  </r>
  <r>
    <n v="4351"/>
    <x v="2161"/>
    <x v="3"/>
    <x v="645"/>
    <d v="2014-04-16T00:00:00"/>
    <s v="Standard Class"/>
    <s v="JL-15130"/>
    <s v="Jack Lebron"/>
    <x v="1"/>
    <s v="United States"/>
    <s v="Lancaster"/>
    <x v="24"/>
    <n v="43130"/>
    <x v="3"/>
    <s v="OFF-ST-10001325"/>
    <x v="1"/>
    <x v="4"/>
    <s v="Sterilite Officeware Hinged File Box"/>
    <x v="510"/>
    <n v="2"/>
    <n v="0.2"/>
    <n v="1.4672000000000001"/>
  </r>
  <r>
    <n v="4352"/>
    <x v="2161"/>
    <x v="3"/>
    <x v="645"/>
    <d v="2014-04-16T00:00:00"/>
    <s v="Standard Class"/>
    <s v="JL-15130"/>
    <s v="Jack Lebron"/>
    <x v="1"/>
    <s v="United States"/>
    <s v="Lancaster"/>
    <x v="24"/>
    <n v="43130"/>
    <x v="3"/>
    <s v="TEC-AC-10003441"/>
    <x v="2"/>
    <x v="11"/>
    <s v="Kingston Digital DataTraveler 32GB USB 2.0"/>
    <x v="3320"/>
    <n v="2"/>
    <n v="0.2"/>
    <n v="-4.7460000000000013"/>
  </r>
  <r>
    <n v="4353"/>
    <x v="2162"/>
    <x v="3"/>
    <x v="389"/>
    <d v="2014-12-13T00:00:00"/>
    <s v="Second Class"/>
    <s v="AG-10330"/>
    <s v="Alex Grayson"/>
    <x v="1"/>
    <s v="United States"/>
    <s v="Stockton"/>
    <x v="1"/>
    <n v="95207"/>
    <x v="1"/>
    <s v="TEC-PH-10003215"/>
    <x v="2"/>
    <x v="7"/>
    <s v="Jackery Bar Premium Fast-charging Portable Charger"/>
    <x v="3124"/>
    <n v="4"/>
    <n v="0.2"/>
    <n v="34.741999999999997"/>
  </r>
  <r>
    <n v="4354"/>
    <x v="2162"/>
    <x v="3"/>
    <x v="389"/>
    <d v="2014-12-13T00:00:00"/>
    <s v="Second Class"/>
    <s v="AG-10330"/>
    <s v="Alex Grayson"/>
    <x v="1"/>
    <s v="United States"/>
    <s v="Stockton"/>
    <x v="1"/>
    <n v="95207"/>
    <x v="1"/>
    <s v="OFF-PA-10002005"/>
    <x v="1"/>
    <x v="10"/>
    <s v="Xerox 225"/>
    <x v="91"/>
    <n v="2"/>
    <n v="0"/>
    <n v="6.2208000000000006"/>
  </r>
  <r>
    <n v="4355"/>
    <x v="2163"/>
    <x v="3"/>
    <x v="221"/>
    <d v="2014-11-27T00:00:00"/>
    <s v="Second Class"/>
    <s v="MD-17860"/>
    <s v="Michael Dominguez"/>
    <x v="2"/>
    <s v="United States"/>
    <s v="Asheville"/>
    <x v="3"/>
    <n v="28806"/>
    <x v="0"/>
    <s v="OFF-BI-10004465"/>
    <x v="1"/>
    <x v="8"/>
    <s v="Avery Durable Slant Ring Binders"/>
    <x v="3006"/>
    <n v="8"/>
    <n v="0.7"/>
    <n v="-12.671999999999997"/>
  </r>
  <r>
    <n v="4356"/>
    <x v="2164"/>
    <x v="1"/>
    <x v="784"/>
    <d v="2012-12-07T00:00:00"/>
    <s v="Second Class"/>
    <s v="RO-19780"/>
    <s v="Rose O'Brian"/>
    <x v="1"/>
    <s v="United States"/>
    <s v="Clarksville"/>
    <x v="18"/>
    <n v="37042"/>
    <x v="0"/>
    <s v="OFF-BI-10000545"/>
    <x v="1"/>
    <x v="8"/>
    <s v="GBC Ibimaster 500 Manual ProClick Binding System"/>
    <x v="3321"/>
    <n v="7"/>
    <n v="0.7"/>
    <n v="-1065.3719999999998"/>
  </r>
  <r>
    <n v="4357"/>
    <x v="2164"/>
    <x v="1"/>
    <x v="784"/>
    <d v="2012-12-07T00:00:00"/>
    <s v="Second Class"/>
    <s v="RO-19780"/>
    <s v="Rose O'Brian"/>
    <x v="1"/>
    <s v="United States"/>
    <s v="Clarksville"/>
    <x v="18"/>
    <n v="37042"/>
    <x v="0"/>
    <s v="OFF-AR-10003752"/>
    <x v="1"/>
    <x v="6"/>
    <s v="Deluxe Chalkboard Eraser Cleaner"/>
    <x v="3322"/>
    <n v="4"/>
    <n v="0.2"/>
    <n v="12.011999999999999"/>
  </r>
  <r>
    <n v="4358"/>
    <x v="2165"/>
    <x v="3"/>
    <x v="157"/>
    <d v="2014-12-12T00:00:00"/>
    <s v="Same Day"/>
    <s v="RR-19315"/>
    <s v="Ralph Ritter"/>
    <x v="1"/>
    <s v="United States"/>
    <s v="Aurora"/>
    <x v="10"/>
    <n v="60505"/>
    <x v="2"/>
    <s v="OFF-PA-10001937"/>
    <x v="1"/>
    <x v="10"/>
    <s v="Xerox 21"/>
    <x v="563"/>
    <n v="2"/>
    <n v="0.2"/>
    <n v="3.6288"/>
  </r>
  <r>
    <n v="4359"/>
    <x v="2165"/>
    <x v="3"/>
    <x v="157"/>
    <d v="2014-12-12T00:00:00"/>
    <s v="Same Day"/>
    <s v="RR-19315"/>
    <s v="Ralph Ritter"/>
    <x v="1"/>
    <s v="United States"/>
    <s v="Aurora"/>
    <x v="10"/>
    <n v="60505"/>
    <x v="2"/>
    <s v="FUR-FU-10004306"/>
    <x v="0"/>
    <x v="5"/>
    <s v="Electrix Halogen Magnifier Lamp"/>
    <x v="3323"/>
    <n v="1"/>
    <n v="0.6"/>
    <n v="-66.061999999999998"/>
  </r>
  <r>
    <n v="4360"/>
    <x v="2165"/>
    <x v="3"/>
    <x v="157"/>
    <d v="2014-12-12T00:00:00"/>
    <s v="Same Day"/>
    <s v="RR-19315"/>
    <s v="Ralph Ritter"/>
    <x v="1"/>
    <s v="United States"/>
    <s v="Aurora"/>
    <x v="10"/>
    <n v="60505"/>
    <x v="2"/>
    <s v="FUR-CH-10003973"/>
    <x v="0"/>
    <x v="1"/>
    <s v="GuestStacker Chair with Chrome Finish Legs"/>
    <x v="3324"/>
    <n v="2"/>
    <n v="0.3"/>
    <n v="-14.870399999999961"/>
  </r>
  <r>
    <n v="4361"/>
    <x v="2166"/>
    <x v="0"/>
    <x v="206"/>
    <d v="2013-05-24T00:00:00"/>
    <s v="First Class"/>
    <s v="CP-12340"/>
    <s v="Christine Phan"/>
    <x v="2"/>
    <s v="United States"/>
    <s v="Warwick"/>
    <x v="34"/>
    <n v="2886"/>
    <x v="3"/>
    <s v="OFF-PA-10000565"/>
    <x v="1"/>
    <x v="10"/>
    <s v="Staples"/>
    <x v="1375"/>
    <n v="2"/>
    <n v="0"/>
    <n v="54.860399999999998"/>
  </r>
  <r>
    <n v="4362"/>
    <x v="2167"/>
    <x v="3"/>
    <x v="922"/>
    <d v="2014-02-22T00:00:00"/>
    <s v="Second Class"/>
    <s v="LL-16840"/>
    <s v="Lauren Leatherbury"/>
    <x v="1"/>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1"/>
    <s v="United States"/>
    <s v="Fargo"/>
    <x v="46"/>
    <n v="58103"/>
    <x v="2"/>
    <s v="OFF-AR-10001953"/>
    <x v="1"/>
    <x v="6"/>
    <s v="Boston 1645 Deluxe Heavier-Duty Electric Pencil Sharpener"/>
    <x v="3326"/>
    <n v="3"/>
    <n v="0"/>
    <n v="35.623800000000003"/>
  </r>
  <r>
    <n v="4364"/>
    <x v="2168"/>
    <x v="3"/>
    <x v="968"/>
    <d v="2014-05-23T00:00:00"/>
    <s v="Second Class"/>
    <s v="NC-18340"/>
    <s v="Nat Carroll"/>
    <x v="1"/>
    <s v="United States"/>
    <s v="Fargo"/>
    <x v="46"/>
    <n v="58103"/>
    <x v="2"/>
    <s v="OFF-AR-10001374"/>
    <x v="1"/>
    <x v="6"/>
    <s v="BIC Brite Liner Highlighters, Chisel Tip"/>
    <x v="243"/>
    <n v="4"/>
    <n v="0"/>
    <n v="8.2943999999999996"/>
  </r>
  <r>
    <n v="4365"/>
    <x v="2168"/>
    <x v="3"/>
    <x v="968"/>
    <d v="2014-05-23T00:00:00"/>
    <s v="Second Class"/>
    <s v="NC-18340"/>
    <s v="Nat Carroll"/>
    <x v="1"/>
    <s v="United States"/>
    <s v="Fargo"/>
    <x v="46"/>
    <n v="58103"/>
    <x v="2"/>
    <s v="OFF-ST-10003816"/>
    <x v="1"/>
    <x v="4"/>
    <s v="Fellowes High-Stak Drawer Files"/>
    <x v="3327"/>
    <n v="4"/>
    <n v="0"/>
    <n v="162.09479999999996"/>
  </r>
  <r>
    <n v="4366"/>
    <x v="2168"/>
    <x v="3"/>
    <x v="968"/>
    <d v="2014-05-23T00:00:00"/>
    <s v="Second Class"/>
    <s v="NC-18340"/>
    <s v="Nat Carroll"/>
    <x v="1"/>
    <s v="United States"/>
    <s v="Fargo"/>
    <x v="46"/>
    <n v="58103"/>
    <x v="2"/>
    <s v="OFF-FA-10001843"/>
    <x v="1"/>
    <x v="13"/>
    <s v="Staples"/>
    <x v="3328"/>
    <n v="3"/>
    <n v="0"/>
    <n v="3.4827000000000004"/>
  </r>
  <r>
    <n v="4367"/>
    <x v="2168"/>
    <x v="3"/>
    <x v="968"/>
    <d v="2014-05-23T00:00:00"/>
    <s v="Second Class"/>
    <s v="NC-18340"/>
    <s v="Nat Carroll"/>
    <x v="1"/>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1"/>
    <s v="United States"/>
    <s v="Chicago"/>
    <x v="10"/>
    <n v="60623"/>
    <x v="2"/>
    <s v="OFF-FA-10000936"/>
    <x v="1"/>
    <x v="13"/>
    <s v="Acco Hot Clips Clips to Go"/>
    <x v="3330"/>
    <n v="4"/>
    <n v="0.2"/>
    <n v="3.2899999999999996"/>
  </r>
  <r>
    <n v="4369"/>
    <x v="2169"/>
    <x v="3"/>
    <x v="220"/>
    <d v="2014-09-14T00:00:00"/>
    <s v="Second Class"/>
    <s v="HA-14920"/>
    <s v="Helen Andreada"/>
    <x v="1"/>
    <s v="United States"/>
    <s v="Chicago"/>
    <x v="10"/>
    <n v="60623"/>
    <x v="2"/>
    <s v="OFF-PA-10003657"/>
    <x v="1"/>
    <x v="10"/>
    <s v="Xerox 1927"/>
    <x v="3331"/>
    <n v="6"/>
    <n v="0.2"/>
    <n v="6.4199999999999964"/>
  </r>
  <r>
    <n v="4370"/>
    <x v="2170"/>
    <x v="0"/>
    <x v="732"/>
    <d v="2013-11-11T00:00:00"/>
    <s v="Standard Class"/>
    <s v="MA-17995"/>
    <s v="Michelle Arnett"/>
    <x v="3"/>
    <s v="United States"/>
    <s v="Lawrence"/>
    <x v="14"/>
    <n v="46226"/>
    <x v="2"/>
    <s v="OFF-BI-10001989"/>
    <x v="1"/>
    <x v="8"/>
    <s v="Premium Transparent Presentation Covers by GBC"/>
    <x v="1744"/>
    <n v="5"/>
    <n v="0"/>
    <n v="50.351999999999997"/>
  </r>
  <r>
    <n v="4371"/>
    <x v="2170"/>
    <x v="0"/>
    <x v="732"/>
    <d v="2013-11-11T00:00:00"/>
    <s v="Standard Class"/>
    <s v="MA-17995"/>
    <s v="Michelle Arnett"/>
    <x v="3"/>
    <s v="United States"/>
    <s v="Lawrence"/>
    <x v="14"/>
    <n v="46226"/>
    <x v="2"/>
    <s v="OFF-AR-10002987"/>
    <x v="1"/>
    <x v="6"/>
    <s v="Prismacolor Color Pencil Set"/>
    <x v="2010"/>
    <n v="2"/>
    <n v="0"/>
    <n v="16.268800000000002"/>
  </r>
  <r>
    <n v="4372"/>
    <x v="2170"/>
    <x v="0"/>
    <x v="732"/>
    <d v="2013-11-11T00:00:00"/>
    <s v="Standard Class"/>
    <s v="MA-17995"/>
    <s v="Michelle Arnett"/>
    <x v="3"/>
    <s v="United States"/>
    <s v="Lawrence"/>
    <x v="14"/>
    <n v="46226"/>
    <x v="2"/>
    <s v="OFF-LA-10000414"/>
    <x v="1"/>
    <x v="2"/>
    <s v="Avery 503"/>
    <x v="2678"/>
    <n v="5"/>
    <n v="0"/>
    <n v="24.84"/>
  </r>
  <r>
    <n v="4373"/>
    <x v="2171"/>
    <x v="3"/>
    <x v="283"/>
    <d v="2014-07-26T00:00:00"/>
    <s v="Second Class"/>
    <s v="LH-16900"/>
    <s v="Lena Hernandez"/>
    <x v="1"/>
    <s v="United States"/>
    <s v="Elkhart"/>
    <x v="14"/>
    <n v="46514"/>
    <x v="2"/>
    <s v="OFF-AR-10003602"/>
    <x v="1"/>
    <x v="6"/>
    <s v="Quartet Omega Colored Chalk, 12/Pack"/>
    <x v="2643"/>
    <n v="2"/>
    <n v="0"/>
    <n v="5.4895999999999994"/>
  </r>
  <r>
    <n v="4374"/>
    <x v="2171"/>
    <x v="3"/>
    <x v="283"/>
    <d v="2014-07-26T00:00:00"/>
    <s v="Second Class"/>
    <s v="LH-16900"/>
    <s v="Lena Hernandez"/>
    <x v="1"/>
    <s v="United States"/>
    <s v="Elkhart"/>
    <x v="14"/>
    <n v="46514"/>
    <x v="2"/>
    <s v="TEC-AC-10002550"/>
    <x v="2"/>
    <x v="11"/>
    <s v="Memorex 25GB 6X Branded Blu-Ray Recordable Disc, 30/Pack"/>
    <x v="3332"/>
    <n v="5"/>
    <n v="0"/>
    <n v="11.182499999999997"/>
  </r>
  <r>
    <n v="4375"/>
    <x v="2172"/>
    <x v="0"/>
    <x v="741"/>
    <d v="2013-11-25T00:00:00"/>
    <s v="Standard Class"/>
    <s v="SB-20290"/>
    <s v="Sean Braxton"/>
    <x v="2"/>
    <s v="United States"/>
    <s v="Kent"/>
    <x v="24"/>
    <n v="44240"/>
    <x v="3"/>
    <s v="OFF-AP-10002998"/>
    <x v="1"/>
    <x v="9"/>
    <s v="Holmes 99% HEPA Air Purifier"/>
    <x v="3333"/>
    <n v="6"/>
    <n v="0.2"/>
    <n v="16.894799999999996"/>
  </r>
  <r>
    <n v="4376"/>
    <x v="2173"/>
    <x v="2"/>
    <x v="573"/>
    <d v="2011-04-30T00:00:00"/>
    <s v="Standard Class"/>
    <s v="BT-11305"/>
    <s v="Beth Thompson"/>
    <x v="3"/>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3"/>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3"/>
    <s v="United States"/>
    <s v="San Gabriel"/>
    <x v="1"/>
    <n v="91776"/>
    <x v="1"/>
    <s v="FUR-CH-10003973"/>
    <x v="0"/>
    <x v="1"/>
    <s v="GuestStacker Chair with Chrome Finish Legs"/>
    <x v="3336"/>
    <n v="5"/>
    <n v="0.2"/>
    <n v="148.70400000000006"/>
  </r>
  <r>
    <n v="4379"/>
    <x v="2174"/>
    <x v="1"/>
    <x v="672"/>
    <d v="2012-12-02T00:00:00"/>
    <s v="Second Class"/>
    <s v="PS-18970"/>
    <s v="Paul Stevenson"/>
    <x v="3"/>
    <s v="United States"/>
    <s v="Henderson"/>
    <x v="0"/>
    <n v="42420"/>
    <x v="0"/>
    <s v="OFF-EN-10000461"/>
    <x v="1"/>
    <x v="12"/>
    <s v="#10- 4 1/8&quot; x 9 1/2&quot; Recycled Envelopes"/>
    <x v="2053"/>
    <n v="2"/>
    <n v="0"/>
    <n v="8.2156000000000002"/>
  </r>
  <r>
    <n v="4380"/>
    <x v="2174"/>
    <x v="1"/>
    <x v="672"/>
    <d v="2012-12-02T00:00:00"/>
    <s v="Second Class"/>
    <s v="PS-18970"/>
    <s v="Paul Stevenson"/>
    <x v="3"/>
    <s v="United States"/>
    <s v="Henderson"/>
    <x v="0"/>
    <n v="42420"/>
    <x v="0"/>
    <s v="OFF-EN-10002831"/>
    <x v="1"/>
    <x v="12"/>
    <s v="Tyvek  Top-Opening Peel &amp; Seel  Envelopes, Gray"/>
    <x v="3337"/>
    <n v="2"/>
    <n v="0"/>
    <n v="32.345999999999997"/>
  </r>
  <r>
    <n v="4381"/>
    <x v="2175"/>
    <x v="1"/>
    <x v="969"/>
    <d v="2012-10-30T00:00:00"/>
    <s v="Standard Class"/>
    <s v="TB-21625"/>
    <s v="Trudy Brown"/>
    <x v="1"/>
    <s v="United States"/>
    <s v="San Francisco"/>
    <x v="1"/>
    <n v="94110"/>
    <x v="1"/>
    <s v="OFF-AR-10004648"/>
    <x v="1"/>
    <x v="6"/>
    <s v="Boston 19500 Mighty Mite Electric Pencil Sharpener"/>
    <x v="780"/>
    <n v="3"/>
    <n v="0"/>
    <n v="16.3215"/>
  </r>
  <r>
    <n v="4382"/>
    <x v="2175"/>
    <x v="1"/>
    <x v="969"/>
    <d v="2012-10-30T00:00:00"/>
    <s v="Standard Class"/>
    <s v="TB-21625"/>
    <s v="Trudy Brown"/>
    <x v="1"/>
    <s v="United States"/>
    <s v="San Francisco"/>
    <x v="1"/>
    <n v="94110"/>
    <x v="1"/>
    <s v="FUR-TA-10001857"/>
    <x v="0"/>
    <x v="3"/>
    <s v="Balt Solid Wood Rectangular Table"/>
    <x v="3338"/>
    <n v="3"/>
    <n v="0.2"/>
    <n v="-31.64700000000002"/>
  </r>
  <r>
    <n v="4383"/>
    <x v="2176"/>
    <x v="1"/>
    <x v="603"/>
    <d v="2012-07-27T00:00:00"/>
    <s v="Standard Class"/>
    <s v="RA-19915"/>
    <s v="Russell Applegate"/>
    <x v="1"/>
    <s v="United States"/>
    <s v="Highland Park"/>
    <x v="10"/>
    <n v="60035"/>
    <x v="2"/>
    <s v="OFF-BI-10000546"/>
    <x v="1"/>
    <x v="8"/>
    <s v="Avery Durable Binders"/>
    <x v="3339"/>
    <n v="5"/>
    <n v="0.8"/>
    <n v="-4.4639999999999995"/>
  </r>
  <r>
    <n v="4384"/>
    <x v="2176"/>
    <x v="1"/>
    <x v="603"/>
    <d v="2012-07-27T00:00:00"/>
    <s v="Standard Class"/>
    <s v="RA-19915"/>
    <s v="Russell Applegate"/>
    <x v="1"/>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1"/>
    <s v="United States"/>
    <s v="Highland Park"/>
    <x v="10"/>
    <n v="60035"/>
    <x v="2"/>
    <s v="TEC-PH-10001557"/>
    <x v="2"/>
    <x v="7"/>
    <s v="Pyle PMP37LED"/>
    <x v="2081"/>
    <n v="2"/>
    <n v="0.2"/>
    <n v="13.438599999999994"/>
  </r>
  <r>
    <n v="4386"/>
    <x v="2176"/>
    <x v="1"/>
    <x v="603"/>
    <d v="2012-07-27T00:00:00"/>
    <s v="Standard Class"/>
    <s v="RA-19915"/>
    <s v="Russell Applegate"/>
    <x v="1"/>
    <s v="United States"/>
    <s v="Highland Park"/>
    <x v="10"/>
    <n v="60035"/>
    <x v="2"/>
    <s v="FUR-BO-10002545"/>
    <x v="0"/>
    <x v="0"/>
    <s v="Atlantic Metals Mobile 3-Shelf Bookcases, Custom Colors"/>
    <x v="3341"/>
    <n v="5"/>
    <n v="0.3"/>
    <n v="-52.195999999999913"/>
  </r>
  <r>
    <n v="4387"/>
    <x v="2177"/>
    <x v="0"/>
    <x v="189"/>
    <d v="2013-11-03T00:00:00"/>
    <s v="Standard Class"/>
    <s v="BP-11095"/>
    <s v="Bart Pistole"/>
    <x v="2"/>
    <s v="United States"/>
    <s v="San Francisco"/>
    <x v="1"/>
    <n v="94122"/>
    <x v="1"/>
    <s v="OFF-AP-10001366"/>
    <x v="1"/>
    <x v="9"/>
    <s v="Staples"/>
    <x v="2911"/>
    <n v="4"/>
    <n v="0"/>
    <n v="11.858400000000003"/>
  </r>
  <r>
    <n v="4388"/>
    <x v="2177"/>
    <x v="0"/>
    <x v="189"/>
    <d v="2013-11-03T00:00:00"/>
    <s v="Standard Class"/>
    <s v="BP-11095"/>
    <s v="Bart Pistole"/>
    <x v="2"/>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1"/>
    <s v="United States"/>
    <s v="New York City"/>
    <x v="15"/>
    <n v="10035"/>
    <x v="3"/>
    <s v="OFF-PA-10003651"/>
    <x v="1"/>
    <x v="10"/>
    <s v="Xerox 1968"/>
    <x v="1172"/>
    <n v="7"/>
    <n v="0"/>
    <n v="22.444800000000001"/>
  </r>
  <r>
    <n v="4390"/>
    <x v="2178"/>
    <x v="3"/>
    <x v="225"/>
    <d v="2014-11-23T00:00:00"/>
    <s v="First Class"/>
    <s v="CD-11920"/>
    <s v="Carlos Daly"/>
    <x v="1"/>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1"/>
    <s v="United States"/>
    <s v="New York City"/>
    <x v="15"/>
    <n v="10035"/>
    <x v="3"/>
    <s v="TEC-PH-10001459"/>
    <x v="2"/>
    <x v="7"/>
    <s v="Samsung Galaxy Mega 6.3"/>
    <x v="3343"/>
    <n v="3"/>
    <n v="0"/>
    <n v="327.59220000000005"/>
  </r>
  <r>
    <n v="4392"/>
    <x v="2178"/>
    <x v="3"/>
    <x v="225"/>
    <d v="2014-11-23T00:00:00"/>
    <s v="First Class"/>
    <s v="CD-11920"/>
    <s v="Carlos Daly"/>
    <x v="1"/>
    <s v="United States"/>
    <s v="New York City"/>
    <x v="15"/>
    <n v="10035"/>
    <x v="3"/>
    <s v="OFF-AR-10004602"/>
    <x v="1"/>
    <x v="6"/>
    <s v="Boston KS Multi-Size Manual Pencil Sharpener"/>
    <x v="3344"/>
    <n v="3"/>
    <n v="0"/>
    <n v="19.311600000000002"/>
  </r>
  <r>
    <n v="4393"/>
    <x v="2179"/>
    <x v="0"/>
    <x v="162"/>
    <d v="2013-09-13T00:00:00"/>
    <s v="Standard Class"/>
    <s v="KB-16585"/>
    <s v="Ken Black"/>
    <x v="2"/>
    <s v="United States"/>
    <s v="Dallas"/>
    <x v="5"/>
    <n v="75081"/>
    <x v="2"/>
    <s v="OFF-AR-10001953"/>
    <x v="1"/>
    <x v="6"/>
    <s v="Boston 1645 Deluxe Heavier-Duty Electric Pencil Sharpener"/>
    <x v="467"/>
    <n v="2"/>
    <n v="0.2"/>
    <n v="6.1572000000000031"/>
  </r>
  <r>
    <n v="4394"/>
    <x v="2179"/>
    <x v="0"/>
    <x v="162"/>
    <d v="2013-09-13T00:00:00"/>
    <s v="Standard Class"/>
    <s v="KB-16585"/>
    <s v="Ken Black"/>
    <x v="2"/>
    <s v="United States"/>
    <s v="Dallas"/>
    <x v="5"/>
    <n v="75081"/>
    <x v="2"/>
    <s v="TEC-PH-10000923"/>
    <x v="2"/>
    <x v="7"/>
    <s v="Belkin SportFit Armband For iPhone 5s/5c, Fuchsia"/>
    <x v="3345"/>
    <n v="5"/>
    <n v="0.2"/>
    <n v="21.735500000000002"/>
  </r>
  <r>
    <n v="4395"/>
    <x v="2180"/>
    <x v="2"/>
    <x v="836"/>
    <d v="2011-07-20T00:00:00"/>
    <s v="Same Day"/>
    <s v="SW-20245"/>
    <s v="Scot Wooten"/>
    <x v="1"/>
    <s v="United States"/>
    <s v="Springfield"/>
    <x v="24"/>
    <n v="45503"/>
    <x v="3"/>
    <s v="OFF-ST-10002583"/>
    <x v="1"/>
    <x v="4"/>
    <s v="Fellowes Neat Ideas Storage Cubes"/>
    <x v="3346"/>
    <n v="1"/>
    <n v="0.2"/>
    <n v="-5.1968000000000005"/>
  </r>
  <r>
    <n v="4396"/>
    <x v="2180"/>
    <x v="2"/>
    <x v="836"/>
    <d v="2011-07-20T00:00:00"/>
    <s v="Same Day"/>
    <s v="SW-20245"/>
    <s v="Scot Wooten"/>
    <x v="1"/>
    <s v="United States"/>
    <s v="Springfield"/>
    <x v="24"/>
    <n v="45503"/>
    <x v="3"/>
    <s v="OFF-BI-10000977"/>
    <x v="1"/>
    <x v="8"/>
    <s v="Ibico Plastic Spiral Binding Combs"/>
    <x v="3347"/>
    <n v="3"/>
    <n v="0.7"/>
    <n v="-21.887999999999991"/>
  </r>
  <r>
    <n v="4397"/>
    <x v="2181"/>
    <x v="0"/>
    <x v="625"/>
    <d v="2013-11-20T00:00:00"/>
    <s v="Standard Class"/>
    <s v="AH-10690"/>
    <s v="Anna Häberlin"/>
    <x v="2"/>
    <s v="United States"/>
    <s v="San Diego"/>
    <x v="1"/>
    <n v="92024"/>
    <x v="1"/>
    <s v="TEC-PH-10002549"/>
    <x v="2"/>
    <x v="7"/>
    <s v="Polycom SoundPoint IP 450 VoIP phone"/>
    <x v="3348"/>
    <n v="2"/>
    <n v="0.2"/>
    <n v="27.103200000000001"/>
  </r>
  <r>
    <n v="4398"/>
    <x v="2182"/>
    <x v="2"/>
    <x v="970"/>
    <d v="2011-07-11T00:00:00"/>
    <s v="Standard Class"/>
    <s v="JL-15835"/>
    <s v="John Lee"/>
    <x v="1"/>
    <s v="United States"/>
    <s v="Philadelphia"/>
    <x v="9"/>
    <n v="19120"/>
    <x v="3"/>
    <s v="FUR-CH-10002880"/>
    <x v="0"/>
    <x v="1"/>
    <s v="Global High-Back Leather Tilter, Burgundy"/>
    <x v="3349"/>
    <n v="2"/>
    <n v="0.3"/>
    <n v="-46.736200000000011"/>
  </r>
  <r>
    <n v="4399"/>
    <x v="2182"/>
    <x v="2"/>
    <x v="970"/>
    <d v="2011-07-11T00:00:00"/>
    <s v="Standard Class"/>
    <s v="JL-15835"/>
    <s v="John Lee"/>
    <x v="1"/>
    <s v="United States"/>
    <s v="Philadelphia"/>
    <x v="9"/>
    <n v="19120"/>
    <x v="3"/>
    <s v="FUR-FU-10003039"/>
    <x v="0"/>
    <x v="5"/>
    <s v="Howard Miller 11-1/2&quot; Diameter Grantwood Wall Clock"/>
    <x v="3350"/>
    <n v="2"/>
    <n v="0.2"/>
    <n v="12.0764"/>
  </r>
  <r>
    <n v="4400"/>
    <x v="2183"/>
    <x v="0"/>
    <x v="716"/>
    <d v="2013-03-18T00:00:00"/>
    <s v="Same Day"/>
    <s v="GZ-14470"/>
    <s v="Gary Zandusky"/>
    <x v="1"/>
    <s v="United States"/>
    <s v="Columbia"/>
    <x v="39"/>
    <n v="21044"/>
    <x v="3"/>
    <s v="OFF-EN-10003055"/>
    <x v="1"/>
    <x v="12"/>
    <s v="Blue String-Tie &amp; Button Interoffice Envelopes, 10 x 13"/>
    <x v="3351"/>
    <n v="5"/>
    <n v="0"/>
    <n v="89.954999999999984"/>
  </r>
  <r>
    <n v="4401"/>
    <x v="2183"/>
    <x v="0"/>
    <x v="716"/>
    <d v="2013-03-18T00:00:00"/>
    <s v="Same Day"/>
    <s v="GZ-14470"/>
    <s v="Gary Zandusky"/>
    <x v="1"/>
    <s v="United States"/>
    <s v="Columbia"/>
    <x v="39"/>
    <n v="21044"/>
    <x v="3"/>
    <s v="OFF-AP-10002945"/>
    <x v="1"/>
    <x v="9"/>
    <s v="Honeywell Enviracaire Portable HEPA Air Cleaner for 17' x 22' Room"/>
    <x v="3352"/>
    <n v="3"/>
    <n v="0"/>
    <n v="297.64349999999996"/>
  </r>
  <r>
    <n v="4402"/>
    <x v="2183"/>
    <x v="0"/>
    <x v="716"/>
    <d v="2013-03-18T00:00:00"/>
    <s v="Same Day"/>
    <s v="GZ-14470"/>
    <s v="Gary Zandusky"/>
    <x v="1"/>
    <s v="United States"/>
    <s v="Columbia"/>
    <x v="39"/>
    <n v="21044"/>
    <x v="3"/>
    <s v="FUR-FU-10004306"/>
    <x v="0"/>
    <x v="5"/>
    <s v="Electrix Halogen Magnifier Lamp"/>
    <x v="3353"/>
    <n v="5"/>
    <n v="0"/>
    <n v="252.59"/>
  </r>
  <r>
    <n v="4403"/>
    <x v="2184"/>
    <x v="0"/>
    <x v="482"/>
    <d v="2013-12-28T00:00:00"/>
    <s v="First Class"/>
    <s v="RC-19825"/>
    <s v="Roy Collins"/>
    <x v="1"/>
    <s v="United States"/>
    <s v="Colorado Springs"/>
    <x v="22"/>
    <n v="80906"/>
    <x v="1"/>
    <s v="OFF-AR-10002445"/>
    <x v="1"/>
    <x v="6"/>
    <s v="SANFORD Major Accent Highlighters"/>
    <x v="3354"/>
    <n v="2"/>
    <n v="0.2"/>
    <n v="2.5488000000000004"/>
  </r>
  <r>
    <n v="4404"/>
    <x v="2185"/>
    <x v="2"/>
    <x v="814"/>
    <d v="2011-09-04T00:00:00"/>
    <s v="First Class"/>
    <s v="CL-12565"/>
    <s v="Clay Ludtke"/>
    <x v="1"/>
    <s v="United States"/>
    <s v="New York City"/>
    <x v="15"/>
    <n v="10009"/>
    <x v="3"/>
    <s v="OFF-AR-10002445"/>
    <x v="1"/>
    <x v="6"/>
    <s v="SANFORD Major Accent Highlighters"/>
    <x v="3355"/>
    <n v="3"/>
    <n v="0"/>
    <n v="8.071200000000001"/>
  </r>
  <r>
    <n v="4405"/>
    <x v="2186"/>
    <x v="1"/>
    <x v="761"/>
    <d v="2012-07-10T00:00:00"/>
    <s v="Standard Class"/>
    <s v="MW-18220"/>
    <s v="Mitch Webber"/>
    <x v="1"/>
    <s v="United States"/>
    <s v="Philadelphia"/>
    <x v="9"/>
    <n v="19140"/>
    <x v="3"/>
    <s v="TEC-AC-10002345"/>
    <x v="2"/>
    <x v="11"/>
    <s v="HP Standard 104 key PS/2 Keyboard"/>
    <x v="3356"/>
    <n v="3"/>
    <n v="0.2"/>
    <n v="2.1749999999999989"/>
  </r>
  <r>
    <n v="4406"/>
    <x v="2186"/>
    <x v="1"/>
    <x v="761"/>
    <d v="2012-07-10T00:00:00"/>
    <s v="Standard Class"/>
    <s v="MW-18220"/>
    <s v="Mitch Webber"/>
    <x v="1"/>
    <s v="United States"/>
    <s v="Philadelphia"/>
    <x v="9"/>
    <n v="19140"/>
    <x v="3"/>
    <s v="OFF-ST-10001558"/>
    <x v="1"/>
    <x v="4"/>
    <s v="Acco Perma 4000 Stacking Storage Drawers"/>
    <x v="2360"/>
    <n v="3"/>
    <n v="0.2"/>
    <n v="-2.4359999999999999"/>
  </r>
  <r>
    <n v="4407"/>
    <x v="2187"/>
    <x v="0"/>
    <x v="73"/>
    <d v="2013-11-26T00:00:00"/>
    <s v="Standard Class"/>
    <s v="BF-10975"/>
    <s v="Barbara Fisher"/>
    <x v="2"/>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2"/>
    <s v="United States"/>
    <s v="Columbus"/>
    <x v="14"/>
    <n v="47201"/>
    <x v="2"/>
    <s v="OFF-PA-10000418"/>
    <x v="1"/>
    <x v="10"/>
    <s v="Xerox 189"/>
    <x v="1836"/>
    <n v="3"/>
    <n v="0"/>
    <n v="150.98399999999998"/>
  </r>
  <r>
    <n v="4409"/>
    <x v="2187"/>
    <x v="0"/>
    <x v="73"/>
    <d v="2013-11-26T00:00:00"/>
    <s v="Standard Class"/>
    <s v="BF-10975"/>
    <s v="Barbara Fisher"/>
    <x v="2"/>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3"/>
    <s v="United States"/>
    <s v="Los Angeles"/>
    <x v="1"/>
    <n v="90004"/>
    <x v="1"/>
    <s v="OFF-LA-10004425"/>
    <x v="1"/>
    <x v="2"/>
    <s v="Staples"/>
    <x v="399"/>
    <n v="2"/>
    <n v="0"/>
    <n v="2.7166000000000001"/>
  </r>
  <r>
    <n v="4411"/>
    <x v="2188"/>
    <x v="2"/>
    <x v="457"/>
    <d v="2011-05-11T00:00:00"/>
    <s v="Standard Class"/>
    <s v="SN-20710"/>
    <s v="Steve Nguyen"/>
    <x v="3"/>
    <s v="United States"/>
    <s v="Los Angeles"/>
    <x v="1"/>
    <n v="90004"/>
    <x v="1"/>
    <s v="OFF-AR-10001897"/>
    <x v="1"/>
    <x v="6"/>
    <s v="Model L Table or Wall-Mount Pencil Sharpener"/>
    <x v="1557"/>
    <n v="6"/>
    <n v="0"/>
    <n v="30.223200000000002"/>
  </r>
  <r>
    <n v="4412"/>
    <x v="2189"/>
    <x v="2"/>
    <x v="261"/>
    <d v="2011-06-24T00:00:00"/>
    <s v="First Class"/>
    <s v="TB-21280"/>
    <s v="Toby Braunhardt"/>
    <x v="1"/>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1"/>
    <s v="United States"/>
    <s v="New York City"/>
    <x v="15"/>
    <n v="10024"/>
    <x v="3"/>
    <s v="TEC-PH-10003963"/>
    <x v="2"/>
    <x v="7"/>
    <s v="GE 2-Jack Phone Line Splitter"/>
    <x v="903"/>
    <n v="3"/>
    <n v="0"/>
    <n v="160.6722"/>
  </r>
  <r>
    <n v="4414"/>
    <x v="2189"/>
    <x v="2"/>
    <x v="261"/>
    <d v="2011-06-24T00:00:00"/>
    <s v="First Class"/>
    <s v="TB-21280"/>
    <s v="Toby Braunhardt"/>
    <x v="1"/>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2"/>
    <s v="United States"/>
    <s v="Lawrence"/>
    <x v="31"/>
    <n v="1841"/>
    <x v="3"/>
    <s v="OFF-BI-10003925"/>
    <x v="1"/>
    <x v="8"/>
    <s v="Fellowes PB300 Plastic Comb Binding Machine"/>
    <x v="3360"/>
    <n v="1"/>
    <n v="0"/>
    <n v="182.3553"/>
  </r>
  <r>
    <n v="4416"/>
    <x v="2191"/>
    <x v="2"/>
    <x v="503"/>
    <d v="2011-12-06T00:00:00"/>
    <s v="Standard Class"/>
    <s v="AH-10210"/>
    <s v="Alan Hwang"/>
    <x v="1"/>
    <s v="United States"/>
    <s v="San Francisco"/>
    <x v="1"/>
    <n v="94122"/>
    <x v="1"/>
    <s v="TEC-PH-10004586"/>
    <x v="2"/>
    <x v="7"/>
    <s v="Wilson SignalBoost 841262 DB PRO Amplifier Kit"/>
    <x v="1181"/>
    <n v="2"/>
    <n v="0.2"/>
    <n v="71.989999999999981"/>
  </r>
  <r>
    <n v="4417"/>
    <x v="2191"/>
    <x v="2"/>
    <x v="503"/>
    <d v="2011-12-06T00:00:00"/>
    <s v="Standard Class"/>
    <s v="AH-10210"/>
    <s v="Alan Hwang"/>
    <x v="1"/>
    <s v="United States"/>
    <s v="San Francisco"/>
    <x v="1"/>
    <n v="94122"/>
    <x v="1"/>
    <s v="OFF-FA-10003495"/>
    <x v="1"/>
    <x v="13"/>
    <s v="Staples"/>
    <x v="3361"/>
    <n v="5"/>
    <n v="0"/>
    <n v="15.2"/>
  </r>
  <r>
    <n v="4418"/>
    <x v="2192"/>
    <x v="3"/>
    <x v="359"/>
    <d v="2014-04-13T00:00:00"/>
    <s v="Second Class"/>
    <s v="KL-16645"/>
    <s v="Ken Lonsdale"/>
    <x v="1"/>
    <s v="United States"/>
    <s v="Detroit"/>
    <x v="12"/>
    <n v="48205"/>
    <x v="2"/>
    <s v="OFF-BI-10002867"/>
    <x v="1"/>
    <x v="8"/>
    <s v="GBC Recycled Regency Composition Covers"/>
    <x v="3362"/>
    <n v="8"/>
    <n v="0"/>
    <n v="219.99039999999997"/>
  </r>
  <r>
    <n v="4419"/>
    <x v="2193"/>
    <x v="2"/>
    <x v="414"/>
    <d v="2011-12-27T00:00:00"/>
    <s v="Standard Class"/>
    <s v="MH-17455"/>
    <s v="Mark Hamilton"/>
    <x v="1"/>
    <s v="United States"/>
    <s v="Hamilton"/>
    <x v="24"/>
    <n v="45011"/>
    <x v="3"/>
    <s v="FUR-FU-10003773"/>
    <x v="0"/>
    <x v="5"/>
    <s v="Eldon Cleatmat Plus Chair Mats for High Pile Carpets"/>
    <x v="3363"/>
    <n v="3"/>
    <n v="0.2"/>
    <n v="-21.470400000000026"/>
  </r>
  <r>
    <n v="4420"/>
    <x v="2194"/>
    <x v="2"/>
    <x v="506"/>
    <d v="2011-12-24T00:00:00"/>
    <s v="Standard Class"/>
    <s v="EC-14050"/>
    <s v="Erin Creighton"/>
    <x v="1"/>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1"/>
    <s v="United States"/>
    <s v="Chicago"/>
    <x v="10"/>
    <n v="60610"/>
    <x v="2"/>
    <s v="OFF-SU-10002537"/>
    <x v="1"/>
    <x v="14"/>
    <s v="Acme Box Cutter Scissors"/>
    <x v="3365"/>
    <n v="5"/>
    <n v="0.2"/>
    <n v="3.0690000000000026"/>
  </r>
  <r>
    <n v="4422"/>
    <x v="2196"/>
    <x v="2"/>
    <x v="530"/>
    <d v="2011-03-09T00:00:00"/>
    <s v="Standard Class"/>
    <s v="SC-20095"/>
    <s v="Sanjit Chand"/>
    <x v="1"/>
    <s v="United States"/>
    <s v="Margate"/>
    <x v="2"/>
    <n v="33063"/>
    <x v="0"/>
    <s v="OFF-AR-10001374"/>
    <x v="1"/>
    <x v="6"/>
    <s v="BIC Brite Liner Highlighters, Chisel Tip"/>
    <x v="12"/>
    <n v="3"/>
    <n v="0.2"/>
    <n v="2.3327999999999989"/>
  </r>
  <r>
    <n v="4423"/>
    <x v="2197"/>
    <x v="3"/>
    <x v="796"/>
    <d v="2014-05-20T00:00:00"/>
    <s v="First Class"/>
    <s v="TB-21355"/>
    <s v="Todd Boyes"/>
    <x v="2"/>
    <s v="United States"/>
    <s v="Sandy Springs"/>
    <x v="32"/>
    <n v="30328"/>
    <x v="0"/>
    <s v="OFF-AP-10001492"/>
    <x v="1"/>
    <x v="9"/>
    <s v="Acco Six-Outlet Power Strip, 4' Cord Length"/>
    <x v="3366"/>
    <n v="2"/>
    <n v="0"/>
    <n v="4.4824000000000002"/>
  </r>
  <r>
    <n v="4424"/>
    <x v="2197"/>
    <x v="3"/>
    <x v="796"/>
    <d v="2014-05-20T00:00:00"/>
    <s v="First Class"/>
    <s v="TB-21355"/>
    <s v="Todd Boyes"/>
    <x v="2"/>
    <s v="United States"/>
    <s v="Sandy Springs"/>
    <x v="32"/>
    <n v="30328"/>
    <x v="0"/>
    <s v="FUR-BO-10003546"/>
    <x v="0"/>
    <x v="0"/>
    <s v="Hon 4-Shelf Metal Bookcases"/>
    <x v="3367"/>
    <n v="3"/>
    <n v="0"/>
    <n v="75.735000000000014"/>
  </r>
  <r>
    <n v="4425"/>
    <x v="2197"/>
    <x v="3"/>
    <x v="796"/>
    <d v="2014-05-20T00:00:00"/>
    <s v="First Class"/>
    <s v="TB-21355"/>
    <s v="Todd Boyes"/>
    <x v="2"/>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2"/>
    <s v="United States"/>
    <s v="Sandy Springs"/>
    <x v="32"/>
    <n v="30328"/>
    <x v="0"/>
    <s v="OFF-BI-10000315"/>
    <x v="1"/>
    <x v="8"/>
    <s v="Poly Designer Cover &amp; Back"/>
    <x v="3369"/>
    <n v="6"/>
    <n v="0"/>
    <n v="54.691199999999995"/>
  </r>
  <r>
    <n v="4427"/>
    <x v="2197"/>
    <x v="3"/>
    <x v="796"/>
    <d v="2014-05-20T00:00:00"/>
    <s v="First Class"/>
    <s v="TB-21355"/>
    <s v="Todd Boyes"/>
    <x v="2"/>
    <s v="United States"/>
    <s v="Sandy Springs"/>
    <x v="32"/>
    <n v="30328"/>
    <x v="0"/>
    <s v="TEC-PH-10002350"/>
    <x v="2"/>
    <x v="7"/>
    <s v="Apple EarPods with Remote and Mic"/>
    <x v="392"/>
    <n v="2"/>
    <n v="0"/>
    <n v="15.674399999999999"/>
  </r>
  <r>
    <n v="4428"/>
    <x v="2198"/>
    <x v="3"/>
    <x v="585"/>
    <d v="2014-09-29T00:00:00"/>
    <s v="Standard Class"/>
    <s v="DW-13195"/>
    <s v="David Wiener"/>
    <x v="2"/>
    <s v="United States"/>
    <s v="Albuquerque"/>
    <x v="27"/>
    <n v="87105"/>
    <x v="1"/>
    <s v="OFF-PA-10002666"/>
    <x v="1"/>
    <x v="10"/>
    <s v="Southworth 25% Cotton Linen-Finish Paper &amp; Envelopes"/>
    <x v="3370"/>
    <n v="3"/>
    <n v="0"/>
    <n v="12.231"/>
  </r>
  <r>
    <n v="4429"/>
    <x v="2199"/>
    <x v="3"/>
    <x v="708"/>
    <d v="2014-03-28T00:00:00"/>
    <s v="Standard Class"/>
    <s v="CL-12565"/>
    <s v="Clay Ludtke"/>
    <x v="1"/>
    <s v="United States"/>
    <s v="Tulsa"/>
    <x v="26"/>
    <n v="74133"/>
    <x v="2"/>
    <s v="FUR-CH-10004495"/>
    <x v="0"/>
    <x v="1"/>
    <s v="Global Leather and Oak Executive Chair, Black"/>
    <x v="3371"/>
    <n v="6"/>
    <n v="0"/>
    <n v="523.70519999999988"/>
  </r>
  <r>
    <n v="4430"/>
    <x v="2200"/>
    <x v="3"/>
    <x v="32"/>
    <d v="2014-09-15T00:00:00"/>
    <s v="Same Day"/>
    <s v="LT-17110"/>
    <s v="Liz Thompson"/>
    <x v="1"/>
    <s v="United States"/>
    <s v="Orange"/>
    <x v="30"/>
    <n v="7050"/>
    <x v="3"/>
    <s v="OFF-AR-10001725"/>
    <x v="1"/>
    <x v="6"/>
    <s v="Boston Home &amp; Office Model 2000 Electric Pencil Sharpeners"/>
    <x v="421"/>
    <n v="3"/>
    <n v="0"/>
    <n v="18.447000000000003"/>
  </r>
  <r>
    <n v="4431"/>
    <x v="2201"/>
    <x v="0"/>
    <x v="54"/>
    <d v="2013-11-09T00:00:00"/>
    <s v="Second Class"/>
    <s v="AP-10915"/>
    <s v="Arthur Prichep"/>
    <x v="1"/>
    <s v="United States"/>
    <s v="Henderson"/>
    <x v="0"/>
    <n v="42420"/>
    <x v="0"/>
    <s v="OFF-FA-10002280"/>
    <x v="1"/>
    <x v="13"/>
    <s v="Advantus Plastic Paper Clips"/>
    <x v="3372"/>
    <n v="4"/>
    <n v="0"/>
    <n v="9.6"/>
  </r>
  <r>
    <n v="4432"/>
    <x v="2201"/>
    <x v="0"/>
    <x v="54"/>
    <d v="2013-11-09T00:00:00"/>
    <s v="Second Class"/>
    <s v="AP-10915"/>
    <s v="Arthur Prichep"/>
    <x v="1"/>
    <s v="United States"/>
    <s v="Henderson"/>
    <x v="0"/>
    <n v="42420"/>
    <x v="0"/>
    <s v="OFF-AR-10001770"/>
    <x v="1"/>
    <x v="6"/>
    <s v="Economy #2 Pencils"/>
    <x v="3373"/>
    <n v="3"/>
    <n v="0"/>
    <n v="2.0747999999999998"/>
  </r>
  <r>
    <n v="4433"/>
    <x v="2201"/>
    <x v="0"/>
    <x v="54"/>
    <d v="2013-11-09T00:00:00"/>
    <s v="Second Class"/>
    <s v="AP-10915"/>
    <s v="Arthur Prichep"/>
    <x v="1"/>
    <s v="United States"/>
    <s v="Henderson"/>
    <x v="0"/>
    <n v="42420"/>
    <x v="0"/>
    <s v="FUR-FU-10002885"/>
    <x v="0"/>
    <x v="5"/>
    <s v="Magna Visual Magnetic Picture Hangers"/>
    <x v="906"/>
    <n v="5"/>
    <n v="0"/>
    <n v="9.1580000000000013"/>
  </r>
  <r>
    <n v="4434"/>
    <x v="2201"/>
    <x v="0"/>
    <x v="54"/>
    <d v="2013-11-09T00:00:00"/>
    <s v="Second Class"/>
    <s v="AP-10915"/>
    <s v="Arthur Prichep"/>
    <x v="1"/>
    <s v="United States"/>
    <s v="Henderson"/>
    <x v="0"/>
    <n v="42420"/>
    <x v="0"/>
    <s v="OFF-AR-10003772"/>
    <x v="1"/>
    <x v="6"/>
    <s v="Boston 16750 Black Compact Battery Pencil Sharpener"/>
    <x v="3374"/>
    <n v="1"/>
    <n v="0"/>
    <n v="2.6249999999999991"/>
  </r>
  <r>
    <n v="4435"/>
    <x v="2201"/>
    <x v="0"/>
    <x v="54"/>
    <d v="2013-11-09T00:00:00"/>
    <s v="Second Class"/>
    <s v="AP-10915"/>
    <s v="Arthur Prichep"/>
    <x v="1"/>
    <s v="United States"/>
    <s v="Henderson"/>
    <x v="0"/>
    <n v="42420"/>
    <x v="0"/>
    <s v="FUR-TA-10003392"/>
    <x v="0"/>
    <x v="3"/>
    <s v="Global Adaptabilities Conference Tables"/>
    <x v="3375"/>
    <n v="3"/>
    <n v="0"/>
    <n v="160.15860000000001"/>
  </r>
  <r>
    <n v="4436"/>
    <x v="2202"/>
    <x v="0"/>
    <x v="973"/>
    <d v="2013-05-09T00:00:00"/>
    <s v="Standard Class"/>
    <s v="CB-12415"/>
    <s v="Christy Brittain"/>
    <x v="1"/>
    <s v="United States"/>
    <s v="Chicago"/>
    <x v="10"/>
    <n v="60653"/>
    <x v="2"/>
    <s v="OFF-BI-10000014"/>
    <x v="1"/>
    <x v="8"/>
    <s v="Heavy-Duty E-Z-D Binders"/>
    <x v="3376"/>
    <n v="1"/>
    <n v="0.8"/>
    <n v="-3.6002999999999998"/>
  </r>
  <r>
    <n v="4437"/>
    <x v="2202"/>
    <x v="0"/>
    <x v="973"/>
    <d v="2013-05-09T00:00:00"/>
    <s v="Standard Class"/>
    <s v="CB-12415"/>
    <s v="Christy Brittain"/>
    <x v="1"/>
    <s v="United States"/>
    <s v="Chicago"/>
    <x v="10"/>
    <n v="60653"/>
    <x v="2"/>
    <s v="OFF-AR-10003217"/>
    <x v="1"/>
    <x v="6"/>
    <s v="Newell 316"/>
    <x v="3377"/>
    <n v="7"/>
    <n v="0.2"/>
    <n v="2.7384000000000022"/>
  </r>
  <r>
    <n v="4438"/>
    <x v="2202"/>
    <x v="0"/>
    <x v="973"/>
    <d v="2013-05-09T00:00:00"/>
    <s v="Standard Class"/>
    <s v="CB-12415"/>
    <s v="Christy Brittain"/>
    <x v="1"/>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1"/>
    <s v="United States"/>
    <s v="Port Arthur"/>
    <x v="5"/>
    <n v="77642"/>
    <x v="2"/>
    <s v="OFF-PA-10001972"/>
    <x v="1"/>
    <x v="10"/>
    <s v="Xerox 214"/>
    <x v="563"/>
    <n v="2"/>
    <n v="0.2"/>
    <n v="3.6288"/>
  </r>
  <r>
    <n v="4440"/>
    <x v="2203"/>
    <x v="0"/>
    <x v="797"/>
    <d v="2014-01-03T00:00:00"/>
    <s v="Standard Class"/>
    <s v="MT-17815"/>
    <s v="Meg Tillman"/>
    <x v="1"/>
    <s v="United States"/>
    <s v="Port Arthur"/>
    <x v="5"/>
    <n v="77642"/>
    <x v="2"/>
    <s v="OFF-PA-10004041"/>
    <x v="1"/>
    <x v="10"/>
    <s v="It's Hot Message Books with Stickers, 2 3/4&quot; x 5&quot;"/>
    <x v="208"/>
    <n v="4"/>
    <n v="0.2"/>
    <n v="7.3999999999999995"/>
  </r>
  <r>
    <n v="4441"/>
    <x v="2204"/>
    <x v="0"/>
    <x v="405"/>
    <d v="2013-07-27T00:00:00"/>
    <s v="Standard Class"/>
    <s v="DK-13375"/>
    <s v="Dennis Kane"/>
    <x v="1"/>
    <s v="United States"/>
    <s v="Westland"/>
    <x v="12"/>
    <n v="48185"/>
    <x v="2"/>
    <s v="TEC-AC-10004975"/>
    <x v="2"/>
    <x v="11"/>
    <s v="Plantronics Audio 995 Wireless Stereo Headset"/>
    <x v="3379"/>
    <n v="1"/>
    <n v="0"/>
    <n v="36.283500000000004"/>
  </r>
  <r>
    <n v="4442"/>
    <x v="2204"/>
    <x v="0"/>
    <x v="405"/>
    <d v="2013-07-27T00:00:00"/>
    <s v="Standard Class"/>
    <s v="DK-13375"/>
    <s v="Dennis Kane"/>
    <x v="1"/>
    <s v="United States"/>
    <s v="Westland"/>
    <x v="12"/>
    <n v="48185"/>
    <x v="2"/>
    <s v="OFF-ST-10001932"/>
    <x v="1"/>
    <x v="4"/>
    <s v="Fellowes Staxonsteel Drawer Files"/>
    <x v="3380"/>
    <n v="5"/>
    <n v="0"/>
    <n v="135.21900000000002"/>
  </r>
  <r>
    <n v="4443"/>
    <x v="2204"/>
    <x v="0"/>
    <x v="405"/>
    <d v="2013-07-27T00:00:00"/>
    <s v="Standard Class"/>
    <s v="DK-13375"/>
    <s v="Dennis Kane"/>
    <x v="1"/>
    <s v="United States"/>
    <s v="Westland"/>
    <x v="12"/>
    <n v="48185"/>
    <x v="2"/>
    <s v="OFF-AR-10001761"/>
    <x v="1"/>
    <x v="6"/>
    <s v="Avery Hi-Liter Smear-Safe Highlighters"/>
    <x v="2640"/>
    <n v="5"/>
    <n v="0"/>
    <n v="10.511999999999999"/>
  </r>
  <r>
    <n v="4444"/>
    <x v="2204"/>
    <x v="0"/>
    <x v="405"/>
    <d v="2013-07-27T00:00:00"/>
    <s v="Standard Class"/>
    <s v="DK-13375"/>
    <s v="Dennis Kane"/>
    <x v="1"/>
    <s v="United States"/>
    <s v="Westland"/>
    <x v="12"/>
    <n v="48185"/>
    <x v="2"/>
    <s v="OFF-PA-10002262"/>
    <x v="1"/>
    <x v="10"/>
    <s v="Xerox 192"/>
    <x v="56"/>
    <n v="5"/>
    <n v="0"/>
    <n v="15.552000000000001"/>
  </r>
  <r>
    <n v="4445"/>
    <x v="2205"/>
    <x v="2"/>
    <x v="912"/>
    <d v="2011-11-21T00:00:00"/>
    <s v="Standard Class"/>
    <s v="SR-20740"/>
    <s v="Steven Roelle"/>
    <x v="3"/>
    <s v="United States"/>
    <s v="Bloomington"/>
    <x v="14"/>
    <n v="47401"/>
    <x v="2"/>
    <s v="OFF-EN-10004483"/>
    <x v="1"/>
    <x v="12"/>
    <s v="#10 White Business Envelopes,4 1/8 x 9 1/2"/>
    <x v="2561"/>
    <n v="5"/>
    <n v="0"/>
    <n v="36.824499999999993"/>
  </r>
  <r>
    <n v="4446"/>
    <x v="2205"/>
    <x v="2"/>
    <x v="912"/>
    <d v="2011-11-21T00:00:00"/>
    <s v="Standard Class"/>
    <s v="SR-20740"/>
    <s v="Steven Roelle"/>
    <x v="3"/>
    <s v="United States"/>
    <s v="Bloomington"/>
    <x v="14"/>
    <n v="47401"/>
    <x v="2"/>
    <s v="OFF-PA-10003270"/>
    <x v="1"/>
    <x v="10"/>
    <s v="Xerox 1954"/>
    <x v="3381"/>
    <n v="6"/>
    <n v="0"/>
    <n v="14.256"/>
  </r>
  <r>
    <n v="4447"/>
    <x v="2205"/>
    <x v="2"/>
    <x v="912"/>
    <d v="2011-11-21T00:00:00"/>
    <s v="Standard Class"/>
    <s v="SR-20740"/>
    <s v="Steven Roelle"/>
    <x v="3"/>
    <s v="United States"/>
    <s v="Bloomington"/>
    <x v="14"/>
    <n v="47401"/>
    <x v="2"/>
    <s v="OFF-BI-10001634"/>
    <x v="1"/>
    <x v="8"/>
    <s v="Wilson Jones Active Use Binders"/>
    <x v="2769"/>
    <n v="4"/>
    <n v="0"/>
    <n v="14.268800000000001"/>
  </r>
  <r>
    <n v="4448"/>
    <x v="2205"/>
    <x v="2"/>
    <x v="912"/>
    <d v="2011-11-21T00:00:00"/>
    <s v="Standard Class"/>
    <s v="SR-20740"/>
    <s v="Steven Roelle"/>
    <x v="3"/>
    <s v="United States"/>
    <s v="Bloomington"/>
    <x v="14"/>
    <n v="47401"/>
    <x v="2"/>
    <s v="OFF-ST-10000675"/>
    <x v="1"/>
    <x v="4"/>
    <s v="File Shuttle II and Handi-File, Black"/>
    <x v="3382"/>
    <n v="5"/>
    <n v="0"/>
    <n v="42.362499999999997"/>
  </r>
  <r>
    <n v="4449"/>
    <x v="2206"/>
    <x v="1"/>
    <x v="974"/>
    <d v="2012-06-23T00:00:00"/>
    <s v="Standard Class"/>
    <s v="LH-17155"/>
    <s v="Logan Haushalter"/>
    <x v="1"/>
    <s v="United States"/>
    <s v="Los Angeles"/>
    <x v="1"/>
    <n v="90032"/>
    <x v="1"/>
    <s v="FUR-FU-10000732"/>
    <x v="0"/>
    <x v="5"/>
    <s v="Eldon 200 Class Desk Accessories"/>
    <x v="2391"/>
    <n v="2"/>
    <n v="0"/>
    <n v="4.0191999999999997"/>
  </r>
  <r>
    <n v="4450"/>
    <x v="2206"/>
    <x v="1"/>
    <x v="974"/>
    <d v="2012-06-23T00:00:00"/>
    <s v="Standard Class"/>
    <s v="LH-17155"/>
    <s v="Logan Haushalter"/>
    <x v="1"/>
    <s v="United States"/>
    <s v="Los Angeles"/>
    <x v="1"/>
    <n v="90032"/>
    <x v="1"/>
    <s v="OFF-PA-10004355"/>
    <x v="1"/>
    <x v="10"/>
    <s v="Xerox 231"/>
    <x v="90"/>
    <n v="1"/>
    <n v="0"/>
    <n v="3.1104000000000003"/>
  </r>
  <r>
    <n v="4451"/>
    <x v="2206"/>
    <x v="1"/>
    <x v="974"/>
    <d v="2012-06-23T00:00:00"/>
    <s v="Standard Class"/>
    <s v="LH-17155"/>
    <s v="Logan Haushalter"/>
    <x v="1"/>
    <s v="United States"/>
    <s v="Los Angeles"/>
    <x v="1"/>
    <n v="90032"/>
    <x v="1"/>
    <s v="OFF-EN-10000056"/>
    <x v="1"/>
    <x v="12"/>
    <s v="Cameo Buff Policy Envelopes"/>
    <x v="737"/>
    <n v="3"/>
    <n v="0"/>
    <n v="87.744299999999981"/>
  </r>
  <r>
    <n v="4452"/>
    <x v="2207"/>
    <x v="0"/>
    <x v="975"/>
    <d v="2013-07-07T00:00:00"/>
    <s v="First Class"/>
    <s v="AA-10645"/>
    <s v="Anna Andreadi"/>
    <x v="1"/>
    <s v="United States"/>
    <s v="San Francisco"/>
    <x v="1"/>
    <n v="94109"/>
    <x v="1"/>
    <s v="FUR-FU-10000221"/>
    <x v="0"/>
    <x v="5"/>
    <s v="Master Caster Door Stop, Brown"/>
    <x v="3383"/>
    <n v="5"/>
    <n v="0"/>
    <n v="8.6359999999999992"/>
  </r>
  <r>
    <n v="4453"/>
    <x v="2207"/>
    <x v="0"/>
    <x v="975"/>
    <d v="2013-07-07T00:00:00"/>
    <s v="First Class"/>
    <s v="AA-10645"/>
    <s v="Anna Andreadi"/>
    <x v="1"/>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1"/>
    <s v="United States"/>
    <s v="San Francisco"/>
    <x v="1"/>
    <n v="94109"/>
    <x v="1"/>
    <s v="FUR-BO-10001811"/>
    <x v="0"/>
    <x v="0"/>
    <s v="Atlantic Metals Mobile 5-Shelf Bookcases, Custom Colors"/>
    <x v="3385"/>
    <n v="5"/>
    <n v="0.15"/>
    <n v="225.73499999999993"/>
  </r>
  <r>
    <n v="4455"/>
    <x v="2207"/>
    <x v="0"/>
    <x v="975"/>
    <d v="2013-07-07T00:00:00"/>
    <s v="First Class"/>
    <s v="AA-10645"/>
    <s v="Anna Andreadi"/>
    <x v="1"/>
    <s v="United States"/>
    <s v="San Francisco"/>
    <x v="1"/>
    <n v="94109"/>
    <x v="1"/>
    <s v="OFF-ST-10002486"/>
    <x v="1"/>
    <x v="4"/>
    <s v="Eldon Shelf Savers Cubes and Bins"/>
    <x v="3386"/>
    <n v="4"/>
    <n v="0"/>
    <n v="0.5583999999999989"/>
  </r>
  <r>
    <n v="4456"/>
    <x v="2208"/>
    <x v="1"/>
    <x v="37"/>
    <d v="2012-09-08T00:00:00"/>
    <s v="Standard Class"/>
    <s v="AS-10630"/>
    <s v="Ann Steele"/>
    <x v="3"/>
    <s v="United States"/>
    <s v="San Francisco"/>
    <x v="1"/>
    <n v="94110"/>
    <x v="1"/>
    <s v="FUR-CH-10002372"/>
    <x v="0"/>
    <x v="1"/>
    <s v="Office Star - Ergonomically Designed Knee Chair"/>
    <x v="434"/>
    <n v="2"/>
    <n v="0.2"/>
    <n v="-12.956799999999994"/>
  </r>
  <r>
    <n v="4457"/>
    <x v="2208"/>
    <x v="1"/>
    <x v="37"/>
    <d v="2012-09-08T00:00:00"/>
    <s v="Standard Class"/>
    <s v="AS-10630"/>
    <s v="Ann Steele"/>
    <x v="3"/>
    <s v="United States"/>
    <s v="San Francisco"/>
    <x v="1"/>
    <n v="94110"/>
    <x v="1"/>
    <s v="OFF-BI-10003274"/>
    <x v="1"/>
    <x v="8"/>
    <s v="Avery Durable Slant Ring Binders, No Labels"/>
    <x v="2925"/>
    <n v="2"/>
    <n v="0.2"/>
    <n v="2.1492"/>
  </r>
  <r>
    <n v="4458"/>
    <x v="2209"/>
    <x v="3"/>
    <x v="783"/>
    <d v="2014-08-13T00:00:00"/>
    <s v="Standard Class"/>
    <s v="MC-17575"/>
    <s v="Matt Collins"/>
    <x v="1"/>
    <s v="United States"/>
    <s v="San Jose"/>
    <x v="1"/>
    <n v="95123"/>
    <x v="1"/>
    <s v="OFF-PA-10001878"/>
    <x v="1"/>
    <x v="10"/>
    <s v="Xerox 1891"/>
    <x v="1672"/>
    <n v="5"/>
    <n v="0"/>
    <n v="114.93849999999998"/>
  </r>
  <r>
    <n v="4459"/>
    <x v="2210"/>
    <x v="3"/>
    <x v="677"/>
    <d v="2014-03-21T00:00:00"/>
    <s v="Standard Class"/>
    <s v="SE-20110"/>
    <s v="Sanjit Engle"/>
    <x v="1"/>
    <s v="United States"/>
    <s v="Denver"/>
    <x v="22"/>
    <n v="80219"/>
    <x v="1"/>
    <s v="OFF-SU-10002881"/>
    <x v="1"/>
    <x v="14"/>
    <s v="Martin Yale Chadless Opener Electric Letter Opener"/>
    <x v="3387"/>
    <n v="2"/>
    <n v="0.2"/>
    <n v="-299.8116"/>
  </r>
  <r>
    <n v="4460"/>
    <x v="2211"/>
    <x v="3"/>
    <x v="394"/>
    <d v="2014-10-02T00:00:00"/>
    <s v="First Class"/>
    <s v="DS-13030"/>
    <s v="Darrin Sayre"/>
    <x v="3"/>
    <s v="United States"/>
    <s v="Aurora"/>
    <x v="22"/>
    <n v="80013"/>
    <x v="1"/>
    <s v="FUR-FU-10001979"/>
    <x v="0"/>
    <x v="5"/>
    <s v="Dana Halogen Swing-Arm Architect Lamp"/>
    <x v="3388"/>
    <n v="1"/>
    <n v="0.2"/>
    <n v="3.2776000000000014"/>
  </r>
  <r>
    <n v="4461"/>
    <x v="2211"/>
    <x v="3"/>
    <x v="394"/>
    <d v="2014-10-02T00:00:00"/>
    <s v="First Class"/>
    <s v="DS-13030"/>
    <s v="Darrin Sayre"/>
    <x v="3"/>
    <s v="United States"/>
    <s v="Aurora"/>
    <x v="22"/>
    <n v="80013"/>
    <x v="1"/>
    <s v="OFF-ST-10001522"/>
    <x v="1"/>
    <x v="4"/>
    <s v="Gould Plastics 18-Pocket Panel Bin, 34w x 5-1/4d x 20-1/2h"/>
    <x v="2772"/>
    <n v="2"/>
    <n v="0.2"/>
    <n v="-29.436800000000012"/>
  </r>
  <r>
    <n v="4462"/>
    <x v="2211"/>
    <x v="3"/>
    <x v="394"/>
    <d v="2014-10-02T00:00:00"/>
    <s v="First Class"/>
    <s v="DS-13030"/>
    <s v="Darrin Sayre"/>
    <x v="3"/>
    <s v="United States"/>
    <s v="Aurora"/>
    <x v="22"/>
    <n v="80013"/>
    <x v="1"/>
    <s v="TEC-AC-10003657"/>
    <x v="2"/>
    <x v="11"/>
    <s v="Lenovo 17-Key USB Numeric Keypad"/>
    <x v="157"/>
    <n v="2"/>
    <n v="0.2"/>
    <n v="1.359599999999995"/>
  </r>
  <r>
    <n v="4463"/>
    <x v="2211"/>
    <x v="3"/>
    <x v="394"/>
    <d v="2014-10-02T00:00:00"/>
    <s v="First Class"/>
    <s v="DS-13030"/>
    <s v="Darrin Sayre"/>
    <x v="3"/>
    <s v="United States"/>
    <s v="Aurora"/>
    <x v="22"/>
    <n v="80013"/>
    <x v="1"/>
    <s v="OFF-BI-10001718"/>
    <x v="1"/>
    <x v="8"/>
    <s v="GBC DocuBind P50 Personal Binding Machine"/>
    <x v="1996"/>
    <n v="4"/>
    <n v="0.7"/>
    <n v="-58.861599999999981"/>
  </r>
  <r>
    <n v="4464"/>
    <x v="2211"/>
    <x v="3"/>
    <x v="394"/>
    <d v="2014-10-02T00:00:00"/>
    <s v="First Class"/>
    <s v="DS-13030"/>
    <s v="Darrin Sayre"/>
    <x v="3"/>
    <s v="United States"/>
    <s v="Aurora"/>
    <x v="22"/>
    <n v="80013"/>
    <x v="1"/>
    <s v="OFF-PA-10003022"/>
    <x v="1"/>
    <x v="10"/>
    <s v="Xerox 1992"/>
    <x v="646"/>
    <n v="3"/>
    <n v="0.2"/>
    <n v="5.2026000000000003"/>
  </r>
  <r>
    <n v="4465"/>
    <x v="2211"/>
    <x v="3"/>
    <x v="394"/>
    <d v="2014-10-02T00:00:00"/>
    <s v="First Class"/>
    <s v="DS-13030"/>
    <s v="Darrin Sayre"/>
    <x v="3"/>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2"/>
    <s v="United States"/>
    <s v="Boise"/>
    <x v="45"/>
    <n v="83704"/>
    <x v="1"/>
    <s v="OFF-BI-10004970"/>
    <x v="1"/>
    <x v="8"/>
    <s v="ACCOHIDE 3-Ring Binder, Blue, 1&quot;"/>
    <x v="106"/>
    <n v="1"/>
    <n v="0.2"/>
    <n v="1.1151"/>
  </r>
  <r>
    <n v="4467"/>
    <x v="2213"/>
    <x v="3"/>
    <x v="221"/>
    <d v="2014-12-02T00:00:00"/>
    <s v="Standard Class"/>
    <s v="KA-16525"/>
    <s v="Kelly Andreada"/>
    <x v="1"/>
    <s v="United States"/>
    <s v="New York City"/>
    <x v="15"/>
    <n v="10035"/>
    <x v="3"/>
    <s v="OFF-AR-10003759"/>
    <x v="1"/>
    <x v="6"/>
    <s v="Crayola Anti Dust Chalk, 12/Pack"/>
    <x v="3390"/>
    <n v="9"/>
    <n v="0"/>
    <n v="7.3709999999999996"/>
  </r>
  <r>
    <n v="4468"/>
    <x v="2213"/>
    <x v="3"/>
    <x v="221"/>
    <d v="2014-12-02T00:00:00"/>
    <s v="Standard Class"/>
    <s v="KA-16525"/>
    <s v="Kelly Andreada"/>
    <x v="1"/>
    <s v="United States"/>
    <s v="New York City"/>
    <x v="15"/>
    <n v="10035"/>
    <x v="3"/>
    <s v="OFF-EN-10003001"/>
    <x v="1"/>
    <x v="12"/>
    <s v="Ames Color-File Green Diamond Border X-ray Mailers"/>
    <x v="1244"/>
    <n v="2"/>
    <n v="0"/>
    <n v="78.941199999999995"/>
  </r>
  <r>
    <n v="4469"/>
    <x v="2213"/>
    <x v="3"/>
    <x v="221"/>
    <d v="2014-12-02T00:00:00"/>
    <s v="Standard Class"/>
    <s v="KA-16525"/>
    <s v="Kelly Andreada"/>
    <x v="1"/>
    <s v="United States"/>
    <s v="New York City"/>
    <x v="15"/>
    <n v="10035"/>
    <x v="3"/>
    <s v="FUR-BO-10000780"/>
    <x v="0"/>
    <x v="0"/>
    <s v="O'Sullivan Plantations 2-Door Library in Landvery Oak"/>
    <x v="244"/>
    <n v="2"/>
    <n v="0.2"/>
    <n v="-16.078399999999988"/>
  </r>
  <r>
    <n v="4470"/>
    <x v="2213"/>
    <x v="3"/>
    <x v="221"/>
    <d v="2014-12-02T00:00:00"/>
    <s v="Standard Class"/>
    <s v="KA-16525"/>
    <s v="Kelly Andreada"/>
    <x v="1"/>
    <s v="United States"/>
    <s v="New York City"/>
    <x v="15"/>
    <n v="10035"/>
    <x v="3"/>
    <s v="OFF-PA-10001972"/>
    <x v="1"/>
    <x v="10"/>
    <s v="Xerox 214"/>
    <x v="91"/>
    <n v="2"/>
    <n v="0"/>
    <n v="6.2208000000000006"/>
  </r>
  <r>
    <n v="4471"/>
    <x v="2214"/>
    <x v="3"/>
    <x v="540"/>
    <d v="2014-05-13T00:00:00"/>
    <s v="Standard Class"/>
    <s v="DJ-13510"/>
    <s v="Don Jones"/>
    <x v="2"/>
    <s v="United States"/>
    <s v="Philadelphia"/>
    <x v="9"/>
    <n v="19140"/>
    <x v="3"/>
    <s v="FUR-CH-10003535"/>
    <x v="0"/>
    <x v="1"/>
    <s v="Global Armless Task Chair, Royal Blue"/>
    <x v="3391"/>
    <n v="3"/>
    <n v="0.3"/>
    <n v="-23.782199999999996"/>
  </r>
  <r>
    <n v="4472"/>
    <x v="2215"/>
    <x v="3"/>
    <x v="365"/>
    <d v="2014-09-30T00:00:00"/>
    <s v="Same Day"/>
    <s v="MG-17680"/>
    <s v="Maureen Gastineau"/>
    <x v="3"/>
    <s v="United States"/>
    <s v="Mentor"/>
    <x v="24"/>
    <n v="44060"/>
    <x v="3"/>
    <s v="FUR-CH-10003774"/>
    <x v="0"/>
    <x v="1"/>
    <s v="Global Wood Trimmed Manager's Task Chair, Khaki"/>
    <x v="1346"/>
    <n v="1"/>
    <n v="0.3"/>
    <n v="-15.466600000000003"/>
  </r>
  <r>
    <n v="4473"/>
    <x v="2215"/>
    <x v="3"/>
    <x v="365"/>
    <d v="2014-09-30T00:00:00"/>
    <s v="Same Day"/>
    <s v="MG-17680"/>
    <s v="Maureen Gastineau"/>
    <x v="3"/>
    <s v="United States"/>
    <s v="Mentor"/>
    <x v="24"/>
    <n v="44060"/>
    <x v="3"/>
    <s v="TEC-AC-10004571"/>
    <x v="2"/>
    <x v="11"/>
    <s v="Logitech G700s Rechargeable Gaming Mouse"/>
    <x v="1977"/>
    <n v="3"/>
    <n v="0.2"/>
    <n v="65.993400000000008"/>
  </r>
  <r>
    <n v="4474"/>
    <x v="2215"/>
    <x v="3"/>
    <x v="365"/>
    <d v="2014-09-30T00:00:00"/>
    <s v="Same Day"/>
    <s v="MG-17680"/>
    <s v="Maureen Gastineau"/>
    <x v="3"/>
    <s v="United States"/>
    <s v="Mentor"/>
    <x v="24"/>
    <n v="44060"/>
    <x v="3"/>
    <s v="FUR-TA-10004442"/>
    <x v="0"/>
    <x v="3"/>
    <s v="Riverside Furniture Stanwyck Manor Table Series"/>
    <x v="2458"/>
    <n v="2"/>
    <n v="0.4"/>
    <n v="-189.32100000000003"/>
  </r>
  <r>
    <n v="4475"/>
    <x v="2215"/>
    <x v="3"/>
    <x v="365"/>
    <d v="2014-09-30T00:00:00"/>
    <s v="Same Day"/>
    <s v="MG-17680"/>
    <s v="Maureen Gastineau"/>
    <x v="3"/>
    <s v="United States"/>
    <s v="Mentor"/>
    <x v="24"/>
    <n v="44060"/>
    <x v="3"/>
    <s v="OFF-PA-10002787"/>
    <x v="1"/>
    <x v="10"/>
    <s v="Xerox 227"/>
    <x v="12"/>
    <n v="3"/>
    <n v="0.2"/>
    <n v="5.4432"/>
  </r>
  <r>
    <n v="4476"/>
    <x v="2215"/>
    <x v="3"/>
    <x v="365"/>
    <d v="2014-09-30T00:00:00"/>
    <s v="Same Day"/>
    <s v="MG-17680"/>
    <s v="Maureen Gastineau"/>
    <x v="3"/>
    <s v="United States"/>
    <s v="Mentor"/>
    <x v="24"/>
    <n v="44060"/>
    <x v="3"/>
    <s v="FUR-FU-10004586"/>
    <x v="0"/>
    <x v="5"/>
    <s v="G.E. Longer-Life Indoor Recessed Floodlight Bulbs"/>
    <x v="3392"/>
    <n v="4"/>
    <n v="0.2"/>
    <n v="7.436799999999999"/>
  </r>
  <r>
    <n v="4477"/>
    <x v="2215"/>
    <x v="3"/>
    <x v="365"/>
    <d v="2014-09-30T00:00:00"/>
    <s v="Same Day"/>
    <s v="MG-17680"/>
    <s v="Maureen Gastineau"/>
    <x v="3"/>
    <s v="United States"/>
    <s v="Mentor"/>
    <x v="24"/>
    <n v="44060"/>
    <x v="3"/>
    <s v="OFF-PA-10002606"/>
    <x v="1"/>
    <x v="10"/>
    <s v="Xerox 1928"/>
    <x v="582"/>
    <n v="2"/>
    <n v="0.2"/>
    <n v="2.6399999999999997"/>
  </r>
  <r>
    <n v="4478"/>
    <x v="2216"/>
    <x v="3"/>
    <x v="760"/>
    <d v="2014-10-23T00:00:00"/>
    <s v="Same Day"/>
    <s v="BD-11620"/>
    <s v="Brian DeCherney"/>
    <x v="1"/>
    <s v="United States"/>
    <s v="Lawton"/>
    <x v="26"/>
    <n v="73505"/>
    <x v="2"/>
    <s v="OFF-ST-10000129"/>
    <x v="1"/>
    <x v="4"/>
    <s v="Fellowes Recycled Storage Drawers"/>
    <x v="3393"/>
    <n v="3"/>
    <n v="0"/>
    <n v="23.316299999999984"/>
  </r>
  <r>
    <n v="4479"/>
    <x v="2216"/>
    <x v="3"/>
    <x v="760"/>
    <d v="2014-10-23T00:00:00"/>
    <s v="Same Day"/>
    <s v="BD-11620"/>
    <s v="Brian DeCherney"/>
    <x v="1"/>
    <s v="United States"/>
    <s v="Lawton"/>
    <x v="26"/>
    <n v="73505"/>
    <x v="2"/>
    <s v="FUR-TA-10003748"/>
    <x v="0"/>
    <x v="3"/>
    <s v="Bevis 36 x 72 Conference Tables"/>
    <x v="3394"/>
    <n v="2"/>
    <n v="0"/>
    <n v="54.775599999999997"/>
  </r>
  <r>
    <n v="4480"/>
    <x v="2217"/>
    <x v="2"/>
    <x v="977"/>
    <d v="2011-03-28T00:00:00"/>
    <s v="Standard Class"/>
    <s v="CD-11920"/>
    <s v="Carlos Daly"/>
    <x v="1"/>
    <s v="United States"/>
    <s v="New York City"/>
    <x v="15"/>
    <n v="10024"/>
    <x v="3"/>
    <s v="OFF-PA-10004948"/>
    <x v="1"/>
    <x v="10"/>
    <s v="Xerox 190"/>
    <x v="1691"/>
    <n v="5"/>
    <n v="0"/>
    <n v="11.703000000000001"/>
  </r>
  <r>
    <n v="4481"/>
    <x v="2218"/>
    <x v="0"/>
    <x v="54"/>
    <d v="2013-11-09T00:00:00"/>
    <s v="Standard Class"/>
    <s v="XP-21865"/>
    <s v="Xylona Preis"/>
    <x v="1"/>
    <s v="United States"/>
    <s v="Los Angeles"/>
    <x v="1"/>
    <n v="90049"/>
    <x v="1"/>
    <s v="OFF-FA-10001561"/>
    <x v="1"/>
    <x v="13"/>
    <s v="Stockwell Push Pins"/>
    <x v="53"/>
    <n v="7"/>
    <n v="0"/>
    <n v="5.0358000000000001"/>
  </r>
  <r>
    <n v="4482"/>
    <x v="2218"/>
    <x v="0"/>
    <x v="54"/>
    <d v="2013-11-09T00:00:00"/>
    <s v="Standard Class"/>
    <s v="XP-21865"/>
    <s v="Xylona Preis"/>
    <x v="1"/>
    <s v="United States"/>
    <s v="Los Angeles"/>
    <x v="1"/>
    <n v="90049"/>
    <x v="1"/>
    <s v="OFF-AP-10002998"/>
    <x v="1"/>
    <x v="9"/>
    <s v="Holmes 99% HEPA Air Purifier"/>
    <x v="3395"/>
    <n v="2"/>
    <n v="0"/>
    <n v="14.295599999999997"/>
  </r>
  <r>
    <n v="4483"/>
    <x v="2218"/>
    <x v="0"/>
    <x v="54"/>
    <d v="2013-11-09T00:00:00"/>
    <s v="Standard Class"/>
    <s v="XP-21865"/>
    <s v="Xylona Preis"/>
    <x v="1"/>
    <s v="United States"/>
    <s v="Los Angeles"/>
    <x v="1"/>
    <n v="90049"/>
    <x v="1"/>
    <s v="OFF-BI-10003981"/>
    <x v="1"/>
    <x v="8"/>
    <s v="Avery Durable Plastic 1&quot; Binders"/>
    <x v="2226"/>
    <n v="12"/>
    <n v="0.2"/>
    <n v="15.799199999999999"/>
  </r>
  <r>
    <n v="4484"/>
    <x v="2218"/>
    <x v="0"/>
    <x v="54"/>
    <d v="2013-11-09T00:00:00"/>
    <s v="Standard Class"/>
    <s v="XP-21865"/>
    <s v="Xylona Preis"/>
    <x v="1"/>
    <s v="United States"/>
    <s v="Los Angeles"/>
    <x v="1"/>
    <n v="90049"/>
    <x v="1"/>
    <s v="OFF-PA-10001725"/>
    <x v="1"/>
    <x v="10"/>
    <s v="Xerox 1892"/>
    <x v="2248"/>
    <n v="3"/>
    <n v="0"/>
    <n v="56.977199999999996"/>
  </r>
  <r>
    <n v="4485"/>
    <x v="2218"/>
    <x v="0"/>
    <x v="54"/>
    <d v="2013-11-09T00:00:00"/>
    <s v="Standard Class"/>
    <s v="XP-21865"/>
    <s v="Xylona Preis"/>
    <x v="1"/>
    <s v="United States"/>
    <s v="Los Angeles"/>
    <x v="1"/>
    <n v="90049"/>
    <x v="1"/>
    <s v="OFF-BI-10002071"/>
    <x v="1"/>
    <x v="8"/>
    <s v="Fellowes Black Plastic Comb Bindings"/>
    <x v="3396"/>
    <n v="2"/>
    <n v="0.2"/>
    <n v="3.0211999999999994"/>
  </r>
  <r>
    <n v="4486"/>
    <x v="2218"/>
    <x v="0"/>
    <x v="54"/>
    <d v="2013-11-09T00:00:00"/>
    <s v="Standard Class"/>
    <s v="XP-21865"/>
    <s v="Xylona Preis"/>
    <x v="1"/>
    <s v="United States"/>
    <s v="Los Angeles"/>
    <x v="1"/>
    <n v="90049"/>
    <x v="1"/>
    <s v="OFF-PA-10000477"/>
    <x v="1"/>
    <x v="10"/>
    <s v="Xerox 22"/>
    <x v="541"/>
    <n v="3"/>
    <n v="0"/>
    <n v="9.3312000000000008"/>
  </r>
  <r>
    <n v="4487"/>
    <x v="2218"/>
    <x v="0"/>
    <x v="54"/>
    <d v="2013-11-09T00:00:00"/>
    <s v="Standard Class"/>
    <s v="XP-21865"/>
    <s v="Xylona Preis"/>
    <x v="1"/>
    <s v="United States"/>
    <s v="Los Angeles"/>
    <x v="1"/>
    <n v="90049"/>
    <x v="1"/>
    <s v="OFF-PA-10004359"/>
    <x v="1"/>
    <x v="10"/>
    <s v="Multicolor Computer Printout Paper"/>
    <x v="1836"/>
    <n v="3"/>
    <n v="0"/>
    <n v="150.98399999999998"/>
  </r>
  <r>
    <n v="4488"/>
    <x v="2219"/>
    <x v="1"/>
    <x v="577"/>
    <d v="2012-09-11T00:00:00"/>
    <s v="Standard Class"/>
    <s v="CA-12055"/>
    <s v="Cathy Armstrong"/>
    <x v="3"/>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3"/>
    <s v="United States"/>
    <s v="Houston"/>
    <x v="5"/>
    <n v="77036"/>
    <x v="2"/>
    <s v="OFF-SU-10003567"/>
    <x v="1"/>
    <x v="14"/>
    <s v="Stiletto Hand Letter Openers"/>
    <x v="3398"/>
    <n v="9"/>
    <n v="0.2"/>
    <n v="-14.687999999999999"/>
  </r>
  <r>
    <n v="4490"/>
    <x v="2219"/>
    <x v="1"/>
    <x v="577"/>
    <d v="2012-09-11T00:00:00"/>
    <s v="Standard Class"/>
    <s v="CA-12055"/>
    <s v="Cathy Armstrong"/>
    <x v="3"/>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1"/>
    <s v="United States"/>
    <s v="Los Angeles"/>
    <x v="1"/>
    <n v="90032"/>
    <x v="1"/>
    <s v="FUR-TA-10001095"/>
    <x v="0"/>
    <x v="3"/>
    <s v="Chromcraft Round Conference Tables"/>
    <x v="3400"/>
    <n v="3"/>
    <n v="0.2"/>
    <n v="5.2287000000000035"/>
  </r>
  <r>
    <n v="4492"/>
    <x v="2221"/>
    <x v="2"/>
    <x v="588"/>
    <d v="2011-12-03T00:00:00"/>
    <s v="Second Class"/>
    <s v="JK-15730"/>
    <s v="Joe Kamberova"/>
    <x v="1"/>
    <s v="United States"/>
    <s v="Columbus"/>
    <x v="24"/>
    <n v="43229"/>
    <x v="3"/>
    <s v="TEC-CO-10001571"/>
    <x v="2"/>
    <x v="16"/>
    <s v="Sharp 1540cs Digital Laser Copier"/>
    <x v="3401"/>
    <n v="2"/>
    <n v="0.4"/>
    <n v="109.99799999999999"/>
  </r>
  <r>
    <n v="4493"/>
    <x v="2221"/>
    <x v="2"/>
    <x v="588"/>
    <d v="2011-12-03T00:00:00"/>
    <s v="Second Class"/>
    <s v="JK-15730"/>
    <s v="Joe Kamberova"/>
    <x v="1"/>
    <s v="United States"/>
    <s v="Columbus"/>
    <x v="24"/>
    <n v="43229"/>
    <x v="3"/>
    <s v="FUR-FU-10000221"/>
    <x v="0"/>
    <x v="5"/>
    <s v="Master Caster Door Stop, Brown"/>
    <x v="3402"/>
    <n v="2"/>
    <n v="0.2"/>
    <n v="1.4223999999999997"/>
  </r>
  <r>
    <n v="4494"/>
    <x v="2221"/>
    <x v="2"/>
    <x v="588"/>
    <d v="2011-12-03T00:00:00"/>
    <s v="Second Class"/>
    <s v="JK-15730"/>
    <s v="Joe Kamberova"/>
    <x v="1"/>
    <s v="United States"/>
    <s v="Columbus"/>
    <x v="24"/>
    <n v="43229"/>
    <x v="3"/>
    <s v="OFF-PA-10001972"/>
    <x v="1"/>
    <x v="10"/>
    <s v="Xerox 214"/>
    <x v="1590"/>
    <n v="7"/>
    <n v="0.2"/>
    <n v="12.700800000000001"/>
  </r>
  <r>
    <n v="4495"/>
    <x v="2221"/>
    <x v="2"/>
    <x v="588"/>
    <d v="2011-12-03T00:00:00"/>
    <s v="Second Class"/>
    <s v="JK-15730"/>
    <s v="Joe Kamberova"/>
    <x v="1"/>
    <s v="United States"/>
    <s v="Columbus"/>
    <x v="24"/>
    <n v="43229"/>
    <x v="3"/>
    <s v="FUR-CH-10000015"/>
    <x v="0"/>
    <x v="1"/>
    <s v="Hon Multipurpose Stacking Arm Chairs"/>
    <x v="3403"/>
    <n v="6"/>
    <n v="0.3"/>
    <n v="-51.983999999999924"/>
  </r>
  <r>
    <n v="4496"/>
    <x v="2222"/>
    <x v="3"/>
    <x v="978"/>
    <d v="2014-06-24T00:00:00"/>
    <s v="Standard Class"/>
    <s v="CC-12670"/>
    <s v="Craig Carreira"/>
    <x v="1"/>
    <s v="United States"/>
    <s v="Los Angeles"/>
    <x v="1"/>
    <n v="90032"/>
    <x v="1"/>
    <s v="FUR-BO-10004015"/>
    <x v="0"/>
    <x v="0"/>
    <s v="Bush Andora Bookcase, Maple/Graphite Gray Finish"/>
    <x v="3404"/>
    <n v="9"/>
    <n v="0.15"/>
    <n v="75.593699999999899"/>
  </r>
  <r>
    <n v="4497"/>
    <x v="2222"/>
    <x v="3"/>
    <x v="978"/>
    <d v="2014-06-24T00:00:00"/>
    <s v="Standard Class"/>
    <s v="CC-12670"/>
    <s v="Craig Carreira"/>
    <x v="1"/>
    <s v="United States"/>
    <s v="Los Angeles"/>
    <x v="1"/>
    <n v="90032"/>
    <x v="1"/>
    <s v="OFF-PA-10002036"/>
    <x v="1"/>
    <x v="10"/>
    <s v="Xerox 1930"/>
    <x v="789"/>
    <n v="6"/>
    <n v="0"/>
    <n v="19.051200000000001"/>
  </r>
  <r>
    <n v="4498"/>
    <x v="2223"/>
    <x v="3"/>
    <x v="574"/>
    <d v="2014-12-10T00:00:00"/>
    <s v="Standard Class"/>
    <s v="GW-14605"/>
    <s v="Giulietta Weimer"/>
    <x v="1"/>
    <s v="United States"/>
    <s v="Philadelphia"/>
    <x v="9"/>
    <n v="19140"/>
    <x v="3"/>
    <s v="OFF-BI-10003650"/>
    <x v="1"/>
    <x v="8"/>
    <s v="GBC DocuBind 300 Electric Binding Machine"/>
    <x v="3405"/>
    <n v="4"/>
    <n v="0.7"/>
    <n v="-462.86239999999998"/>
  </r>
  <r>
    <n v="4499"/>
    <x v="2224"/>
    <x v="2"/>
    <x v="871"/>
    <d v="2011-11-26T00:00:00"/>
    <s v="Standard Class"/>
    <s v="GR-14560"/>
    <s v="Georgia Rosenberg"/>
    <x v="2"/>
    <s v="United States"/>
    <s v="San Francisco"/>
    <x v="1"/>
    <n v="94110"/>
    <x v="1"/>
    <s v="OFF-PA-10003309"/>
    <x v="1"/>
    <x v="10"/>
    <s v="Xerox 211"/>
    <x v="91"/>
    <n v="2"/>
    <n v="0"/>
    <n v="6.2208000000000006"/>
  </r>
  <r>
    <n v="4500"/>
    <x v="2225"/>
    <x v="0"/>
    <x v="342"/>
    <d v="2013-04-17T00:00:00"/>
    <s v="Standard Class"/>
    <s v="FM-14215"/>
    <s v="Filia McAdams"/>
    <x v="2"/>
    <s v="United States"/>
    <s v="Bakersfield"/>
    <x v="1"/>
    <n v="93309"/>
    <x v="1"/>
    <s v="OFF-PA-10002787"/>
    <x v="1"/>
    <x v="10"/>
    <s v="Xerox 227"/>
    <x v="91"/>
    <n v="2"/>
    <n v="0"/>
    <n v="6.2208000000000006"/>
  </r>
  <r>
    <n v="4501"/>
    <x v="2225"/>
    <x v="0"/>
    <x v="342"/>
    <d v="2013-04-17T00:00:00"/>
    <s v="Standard Class"/>
    <s v="FM-14215"/>
    <s v="Filia McAdams"/>
    <x v="2"/>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2"/>
    <s v="United States"/>
    <s v="Houston"/>
    <x v="5"/>
    <n v="77095"/>
    <x v="2"/>
    <s v="OFF-PA-10002005"/>
    <x v="1"/>
    <x v="10"/>
    <s v="Xerox 225"/>
    <x v="233"/>
    <n v="5"/>
    <n v="0.2"/>
    <n v="9.0719999999999992"/>
  </r>
  <r>
    <n v="4503"/>
    <x v="2226"/>
    <x v="2"/>
    <x v="479"/>
    <d v="2011-07-04T00:00:00"/>
    <s v="Standard Class"/>
    <s v="MS-17980"/>
    <s v="Michael Stewart"/>
    <x v="2"/>
    <s v="United States"/>
    <s v="Houston"/>
    <x v="5"/>
    <n v="77095"/>
    <x v="2"/>
    <s v="OFF-FA-10002815"/>
    <x v="1"/>
    <x v="13"/>
    <s v="Staples"/>
    <x v="3406"/>
    <n v="6"/>
    <n v="0.2"/>
    <n v="7.1928000000000001"/>
  </r>
  <r>
    <n v="4504"/>
    <x v="2227"/>
    <x v="2"/>
    <x v="163"/>
    <d v="2011-12-29T00:00:00"/>
    <s v="Standard Class"/>
    <s v="BF-11170"/>
    <s v="Ben Ferrer"/>
    <x v="3"/>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3"/>
    <s v="United States"/>
    <s v="Los Angeles"/>
    <x v="1"/>
    <n v="90045"/>
    <x v="1"/>
    <s v="OFF-AP-10000828"/>
    <x v="1"/>
    <x v="9"/>
    <s v="Avanti 4.4 Cu. Ft. Refrigerator"/>
    <x v="2759"/>
    <n v="2"/>
    <n v="0"/>
    <n v="101.34879999999998"/>
  </r>
  <r>
    <n v="4506"/>
    <x v="2227"/>
    <x v="2"/>
    <x v="163"/>
    <d v="2011-12-29T00:00:00"/>
    <s v="Standard Class"/>
    <s v="BF-11170"/>
    <s v="Ben Ferrer"/>
    <x v="3"/>
    <s v="United States"/>
    <s v="Los Angeles"/>
    <x v="1"/>
    <n v="90045"/>
    <x v="1"/>
    <s v="TEC-AC-10004708"/>
    <x v="2"/>
    <x v="11"/>
    <s v="Sony 32GB Class 10 Micro SDHC R40 Memory Card"/>
    <x v="3408"/>
    <n v="3"/>
    <n v="0"/>
    <n v="13.198499999999999"/>
  </r>
  <r>
    <n v="4507"/>
    <x v="2227"/>
    <x v="2"/>
    <x v="163"/>
    <d v="2011-12-29T00:00:00"/>
    <s v="Standard Class"/>
    <s v="BF-11170"/>
    <s v="Ben Ferrer"/>
    <x v="3"/>
    <s v="United States"/>
    <s v="Los Angeles"/>
    <x v="1"/>
    <n v="90045"/>
    <x v="1"/>
    <s v="TEC-PH-10001530"/>
    <x v="2"/>
    <x v="7"/>
    <s v="Cisco Unified IP Phone 7945G VoIP phone"/>
    <x v="3409"/>
    <n v="3"/>
    <n v="0.2"/>
    <n v="51.148499999999984"/>
  </r>
  <r>
    <n v="4508"/>
    <x v="2227"/>
    <x v="2"/>
    <x v="163"/>
    <d v="2011-12-29T00:00:00"/>
    <s v="Standard Class"/>
    <s v="BF-11170"/>
    <s v="Ben Ferrer"/>
    <x v="3"/>
    <s v="United States"/>
    <s v="Los Angeles"/>
    <x v="1"/>
    <n v="90045"/>
    <x v="1"/>
    <s v="OFF-ST-10002301"/>
    <x v="1"/>
    <x v="4"/>
    <s v="Tennsco Commercial Shelving"/>
    <x v="2422"/>
    <n v="1"/>
    <n v="0"/>
    <n v="0.20339999999999847"/>
  </r>
  <r>
    <n v="4509"/>
    <x v="2227"/>
    <x v="2"/>
    <x v="163"/>
    <d v="2011-12-29T00:00:00"/>
    <s v="Standard Class"/>
    <s v="BF-11170"/>
    <s v="Ben Ferrer"/>
    <x v="3"/>
    <s v="United States"/>
    <s v="Los Angeles"/>
    <x v="1"/>
    <n v="90045"/>
    <x v="1"/>
    <s v="FUR-FU-10002554"/>
    <x v="0"/>
    <x v="5"/>
    <s v="Westinghouse Floor Lamp with Metal Mesh Shade, Black"/>
    <x v="1169"/>
    <n v="1"/>
    <n v="0"/>
    <n v="5.5176999999999978"/>
  </r>
  <r>
    <n v="4510"/>
    <x v="2228"/>
    <x v="3"/>
    <x v="979"/>
    <d v="2014-05-30T00:00:00"/>
    <s v="Standard Class"/>
    <s v="VS-21820"/>
    <s v="Vivek Sundaresam"/>
    <x v="1"/>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2"/>
    <s v="United States"/>
    <s v="Springfield"/>
    <x v="25"/>
    <n v="65807"/>
    <x v="2"/>
    <s v="FUR-FU-10001085"/>
    <x v="0"/>
    <x v="5"/>
    <s v="3M Polarizing Light Filter Sleeves"/>
    <x v="3410"/>
    <n v="2"/>
    <n v="0"/>
    <n v="17.157999999999998"/>
  </r>
  <r>
    <n v="4512"/>
    <x v="2229"/>
    <x v="0"/>
    <x v="338"/>
    <d v="2013-11-15T00:00:00"/>
    <s v="Standard Class"/>
    <s v="KM-16225"/>
    <s v="Kalyca Meade"/>
    <x v="2"/>
    <s v="United States"/>
    <s v="Springfield"/>
    <x v="25"/>
    <n v="65807"/>
    <x v="2"/>
    <s v="OFF-BI-10001597"/>
    <x v="1"/>
    <x v="8"/>
    <s v="Wilson Jones Ledger-Size, Piano-Hinge Binder, 2&quot;, Blue"/>
    <x v="3411"/>
    <n v="2"/>
    <n v="0"/>
    <n v="39.340799999999994"/>
  </r>
  <r>
    <n v="4513"/>
    <x v="2230"/>
    <x v="0"/>
    <x v="824"/>
    <d v="2013-10-04T00:00:00"/>
    <s v="First Class"/>
    <s v="LP-17095"/>
    <s v="Liz Preis"/>
    <x v="1"/>
    <s v="United States"/>
    <s v="Phoenix"/>
    <x v="16"/>
    <n v="85023"/>
    <x v="1"/>
    <s v="OFF-BI-10002429"/>
    <x v="1"/>
    <x v="8"/>
    <s v="Premier Elliptical Ring Binder, Black"/>
    <x v="3412"/>
    <n v="6"/>
    <n v="0.7"/>
    <n v="-40.180799999999991"/>
  </r>
  <r>
    <n v="4514"/>
    <x v="2231"/>
    <x v="0"/>
    <x v="47"/>
    <d v="2013-09-09T00:00:00"/>
    <s v="First Class"/>
    <s v="BG-11740"/>
    <s v="Bruce Geld"/>
    <x v="1"/>
    <s v="United States"/>
    <s v="Houston"/>
    <x v="5"/>
    <n v="77070"/>
    <x v="2"/>
    <s v="OFF-ST-10001590"/>
    <x v="1"/>
    <x v="4"/>
    <s v="Tenex Personal Project File with Scoop Front Design, Black"/>
    <x v="3413"/>
    <n v="1"/>
    <n v="0.2"/>
    <n v="0.8087999999999993"/>
  </r>
  <r>
    <n v="4515"/>
    <x v="2232"/>
    <x v="0"/>
    <x v="189"/>
    <d v="2013-11-02T00:00:00"/>
    <s v="Second Class"/>
    <s v="BW-11200"/>
    <s v="Ben Wallace"/>
    <x v="1"/>
    <s v="United States"/>
    <s v="Hampton"/>
    <x v="17"/>
    <n v="23666"/>
    <x v="0"/>
    <s v="FUR-CH-10000847"/>
    <x v="0"/>
    <x v="1"/>
    <s v="Global Executive Mid-Back Manager's Chair"/>
    <x v="3414"/>
    <n v="1"/>
    <n v="0"/>
    <n v="75.654799999999994"/>
  </r>
  <r>
    <n v="4516"/>
    <x v="2233"/>
    <x v="3"/>
    <x v="760"/>
    <d v="2014-10-27T00:00:00"/>
    <s v="Standard Class"/>
    <s v="PS-18970"/>
    <s v="Paul Stevenson"/>
    <x v="3"/>
    <s v="United States"/>
    <s v="Tulsa"/>
    <x v="26"/>
    <n v="74133"/>
    <x v="2"/>
    <s v="OFF-AR-10003179"/>
    <x v="1"/>
    <x v="6"/>
    <s v="Dixon Ticonderoga Core-Lock Colored Pencils"/>
    <x v="2978"/>
    <n v="4"/>
    <n v="0"/>
    <n v="12.025199999999998"/>
  </r>
  <r>
    <n v="4517"/>
    <x v="2234"/>
    <x v="0"/>
    <x v="306"/>
    <d v="2013-09-21T00:00:00"/>
    <s v="Standard Class"/>
    <s v="RB-19570"/>
    <s v="Rob Beeghly"/>
    <x v="1"/>
    <s v="United States"/>
    <s v="Seattle"/>
    <x v="4"/>
    <n v="98105"/>
    <x v="1"/>
    <s v="OFF-PA-10000807"/>
    <x v="1"/>
    <x v="10"/>
    <s v="TOPS &quot;Important Message&quot; Pads, Canary, 4-1/4 x 5-1/2, 50 Sheets per Pad"/>
    <x v="1591"/>
    <n v="5"/>
    <n v="0"/>
    <n v="10.058"/>
  </r>
  <r>
    <n v="4518"/>
    <x v="2234"/>
    <x v="0"/>
    <x v="306"/>
    <d v="2013-09-21T00:00:00"/>
    <s v="Standard Class"/>
    <s v="RB-19570"/>
    <s v="Rob Beeghly"/>
    <x v="1"/>
    <s v="United States"/>
    <s v="Seattle"/>
    <x v="4"/>
    <n v="98105"/>
    <x v="1"/>
    <s v="OFF-BI-10002103"/>
    <x v="1"/>
    <x v="8"/>
    <s v="Cardinal Slant-D Ring Binder, Heavy Gauge Vinyl"/>
    <x v="3415"/>
    <n v="7"/>
    <n v="0.2"/>
    <n v="15.815799999999999"/>
  </r>
  <r>
    <n v="4519"/>
    <x v="2235"/>
    <x v="0"/>
    <x v="477"/>
    <d v="2013-10-02T00:00:00"/>
    <s v="Standard Class"/>
    <s v="JW-16075"/>
    <s v="Julia West"/>
    <x v="1"/>
    <s v="United States"/>
    <s v="San Francisco"/>
    <x v="1"/>
    <n v="94109"/>
    <x v="1"/>
    <s v="OFF-AR-10004441"/>
    <x v="1"/>
    <x v="6"/>
    <s v="BIC Brite Liner Highlighters"/>
    <x v="3416"/>
    <n v="4"/>
    <n v="0"/>
    <n v="6.9551999999999996"/>
  </r>
  <r>
    <n v="4520"/>
    <x v="2236"/>
    <x v="3"/>
    <x v="193"/>
    <d v="2014-06-15T00:00:00"/>
    <s v="Standard Class"/>
    <s v="ND-18460"/>
    <s v="Neil Ducich"/>
    <x v="2"/>
    <s v="United States"/>
    <s v="Jacksonville"/>
    <x v="2"/>
    <n v="32216"/>
    <x v="0"/>
    <s v="OFF-ST-10003805"/>
    <x v="1"/>
    <x v="4"/>
    <s v="24 Capacity Maxi Data Binder Racks, Pearl"/>
    <x v="3417"/>
    <n v="8"/>
    <n v="0.2"/>
    <n v="84.219999999999857"/>
  </r>
  <r>
    <n v="4521"/>
    <x v="2237"/>
    <x v="2"/>
    <x v="980"/>
    <d v="2011-02-27T00:00:00"/>
    <s v="Standard Class"/>
    <s v="LC-16930"/>
    <s v="Linda Cazamias"/>
    <x v="2"/>
    <s v="United States"/>
    <s v="Richmond"/>
    <x v="14"/>
    <n v="47374"/>
    <x v="2"/>
    <s v="TEC-AC-10001284"/>
    <x v="2"/>
    <x v="11"/>
    <s v="Enermax Briskie RF Wireless Keyboard and Mouse Combo"/>
    <x v="1038"/>
    <n v="3"/>
    <n v="0"/>
    <n v="22.4316"/>
  </r>
  <r>
    <n v="4522"/>
    <x v="2237"/>
    <x v="2"/>
    <x v="980"/>
    <d v="2011-02-27T00:00:00"/>
    <s v="Standard Class"/>
    <s v="LC-16930"/>
    <s v="Linda Cazamias"/>
    <x v="2"/>
    <s v="United States"/>
    <s v="Richmond"/>
    <x v="14"/>
    <n v="47374"/>
    <x v="2"/>
    <s v="FUR-FU-10000221"/>
    <x v="0"/>
    <x v="5"/>
    <s v="Master Caster Door Stop, Brown"/>
    <x v="2352"/>
    <n v="4"/>
    <n v="0"/>
    <n v="6.9087999999999994"/>
  </r>
  <r>
    <n v="4523"/>
    <x v="2238"/>
    <x v="3"/>
    <x v="297"/>
    <d v="2014-02-26T00:00:00"/>
    <s v="Second Class"/>
    <s v="BP-11095"/>
    <s v="Bart Pistole"/>
    <x v="2"/>
    <s v="United States"/>
    <s v="Louisville"/>
    <x v="22"/>
    <n v="80027"/>
    <x v="1"/>
    <s v="OFF-FA-10001229"/>
    <x v="1"/>
    <x v="13"/>
    <s v="Staples"/>
    <x v="3418"/>
    <n v="3"/>
    <n v="0.2"/>
    <n v="3.065399999999999"/>
  </r>
  <r>
    <n v="4524"/>
    <x v="2239"/>
    <x v="2"/>
    <x v="981"/>
    <d v="2011-11-06T00:00:00"/>
    <s v="Standard Class"/>
    <s v="RD-19720"/>
    <s v="Roger Demir"/>
    <x v="1"/>
    <s v="United States"/>
    <s v="New York City"/>
    <x v="15"/>
    <n v="10024"/>
    <x v="3"/>
    <s v="OFF-LA-10001569"/>
    <x v="1"/>
    <x v="2"/>
    <s v="Avery 499"/>
    <x v="1981"/>
    <n v="7"/>
    <n v="0"/>
    <n v="16.035599999999999"/>
  </r>
  <r>
    <n v="4525"/>
    <x v="2239"/>
    <x v="2"/>
    <x v="981"/>
    <d v="2011-11-06T00:00:00"/>
    <s v="Standard Class"/>
    <s v="RD-19720"/>
    <s v="Roger Demir"/>
    <x v="1"/>
    <s v="United States"/>
    <s v="New York City"/>
    <x v="15"/>
    <n v="10024"/>
    <x v="3"/>
    <s v="FUR-FU-10004018"/>
    <x v="0"/>
    <x v="5"/>
    <s v="Tensor Computer Mounted Lamp"/>
    <x v="3419"/>
    <n v="6"/>
    <n v="0"/>
    <n v="24.121800000000004"/>
  </r>
  <r>
    <n v="4526"/>
    <x v="2240"/>
    <x v="3"/>
    <x v="729"/>
    <d v="2014-07-24T00:00:00"/>
    <s v="Standard Class"/>
    <s v="BE-11335"/>
    <s v="Bill Eplett"/>
    <x v="3"/>
    <s v="United States"/>
    <s v="Rome"/>
    <x v="15"/>
    <n v="13440"/>
    <x v="3"/>
    <s v="TEC-PH-10004536"/>
    <x v="2"/>
    <x v="7"/>
    <s v="Avaya 5420 Digital phone"/>
    <x v="3420"/>
    <n v="2"/>
    <n v="0"/>
    <n v="67.495000000000005"/>
  </r>
  <r>
    <n v="4527"/>
    <x v="2240"/>
    <x v="3"/>
    <x v="729"/>
    <d v="2014-07-24T00:00:00"/>
    <s v="Standard Class"/>
    <s v="BE-11335"/>
    <s v="Bill Eplett"/>
    <x v="3"/>
    <s v="United States"/>
    <s v="Rome"/>
    <x v="15"/>
    <n v="13440"/>
    <x v="3"/>
    <s v="OFF-PA-10004353"/>
    <x v="1"/>
    <x v="10"/>
    <s v="Southworth 25% Cotton Premium Laser Paper and Envelopes"/>
    <x v="3421"/>
    <n v="5"/>
    <n v="0"/>
    <n v="47.952000000000005"/>
  </r>
  <r>
    <n v="4528"/>
    <x v="2240"/>
    <x v="3"/>
    <x v="729"/>
    <d v="2014-07-24T00:00:00"/>
    <s v="Standard Class"/>
    <s v="BE-11335"/>
    <s v="Bill Eplett"/>
    <x v="3"/>
    <s v="United States"/>
    <s v="Rome"/>
    <x v="15"/>
    <n v="13440"/>
    <x v="3"/>
    <s v="FUR-FU-10004848"/>
    <x v="0"/>
    <x v="5"/>
    <s v="DAX Solid Wood Frames"/>
    <x v="3422"/>
    <n v="4"/>
    <n v="0"/>
    <n v="14.459599999999998"/>
  </r>
  <r>
    <n v="4529"/>
    <x v="2241"/>
    <x v="3"/>
    <x v="565"/>
    <d v="2014-09-11T00:00:00"/>
    <s v="Second Class"/>
    <s v="RS-19765"/>
    <s v="Roland Schwarz"/>
    <x v="2"/>
    <s v="United States"/>
    <s v="Marion"/>
    <x v="24"/>
    <n v="43302"/>
    <x v="3"/>
    <s v="TEC-AC-10004864"/>
    <x v="2"/>
    <x v="11"/>
    <s v="Memorex Micro Travel Drive 32 GB"/>
    <x v="3423"/>
    <n v="4"/>
    <n v="0.2"/>
    <n v="33.589200000000005"/>
  </r>
  <r>
    <n v="4530"/>
    <x v="2242"/>
    <x v="0"/>
    <x v="696"/>
    <d v="2013-11-19T00:00:00"/>
    <s v="Standard Class"/>
    <s v="KC-16540"/>
    <s v="Kelly Collister"/>
    <x v="1"/>
    <s v="United States"/>
    <s v="Houston"/>
    <x v="5"/>
    <n v="77041"/>
    <x v="2"/>
    <s v="OFF-BI-10002393"/>
    <x v="1"/>
    <x v="8"/>
    <s v="Binder Posts"/>
    <x v="3424"/>
    <n v="2"/>
    <n v="0.8"/>
    <n v="-3.9032000000000009"/>
  </r>
  <r>
    <n v="4531"/>
    <x v="2243"/>
    <x v="0"/>
    <x v="696"/>
    <d v="2013-11-18T00:00:00"/>
    <s v="First Class"/>
    <s v="MB-17305"/>
    <s v="Maria Bertelson"/>
    <x v="1"/>
    <s v="United States"/>
    <s v="New York City"/>
    <x v="15"/>
    <n v="10009"/>
    <x v="3"/>
    <s v="FUR-CH-10002335"/>
    <x v="0"/>
    <x v="1"/>
    <s v="Hon GuestStacker Chair"/>
    <x v="1262"/>
    <n v="2"/>
    <n v="0.1"/>
    <n v="72.534400000000005"/>
  </r>
  <r>
    <n v="4532"/>
    <x v="2243"/>
    <x v="0"/>
    <x v="696"/>
    <d v="2013-11-18T00:00:00"/>
    <s v="First Class"/>
    <s v="MB-17305"/>
    <s v="Maria Bertelson"/>
    <x v="1"/>
    <s v="United States"/>
    <s v="New York City"/>
    <x v="15"/>
    <n v="10009"/>
    <x v="3"/>
    <s v="OFF-ST-10001590"/>
    <x v="1"/>
    <x v="4"/>
    <s v="Tenex Personal Project File with Scoop Front Design, Black"/>
    <x v="3425"/>
    <n v="3"/>
    <n v="0"/>
    <n v="10.514399999999998"/>
  </r>
  <r>
    <n v="4533"/>
    <x v="2244"/>
    <x v="2"/>
    <x v="982"/>
    <d v="2011-10-10T00:00:00"/>
    <s v="Same Day"/>
    <s v="TN-21040"/>
    <s v="Tanja Norvell"/>
    <x v="3"/>
    <s v="United States"/>
    <s v="Manteca"/>
    <x v="1"/>
    <n v="95336"/>
    <x v="1"/>
    <s v="FUR-CH-10002774"/>
    <x v="0"/>
    <x v="1"/>
    <s v="Global Deluxe Stacking Chair, Gray"/>
    <x v="1919"/>
    <n v="3"/>
    <n v="0.2"/>
    <n v="13.764599999999994"/>
  </r>
  <r>
    <n v="4534"/>
    <x v="2244"/>
    <x v="2"/>
    <x v="982"/>
    <d v="2011-10-10T00:00:00"/>
    <s v="Same Day"/>
    <s v="TN-21040"/>
    <s v="Tanja Norvell"/>
    <x v="3"/>
    <s v="United States"/>
    <s v="Manteca"/>
    <x v="1"/>
    <n v="95336"/>
    <x v="1"/>
    <s v="OFF-EN-10001219"/>
    <x v="1"/>
    <x v="12"/>
    <s v="#10- 4 1/8&quot; x 9 1/2&quot; Security-Tint Envelopes"/>
    <x v="770"/>
    <n v="2"/>
    <n v="0"/>
    <n v="7.4871999999999996"/>
  </r>
  <r>
    <n v="4535"/>
    <x v="2245"/>
    <x v="1"/>
    <x v="531"/>
    <d v="2012-03-26T00:00:00"/>
    <s v="Standard Class"/>
    <s v="MC-18130"/>
    <s v="Mike Caudle"/>
    <x v="2"/>
    <s v="United States"/>
    <s v="Los Angeles"/>
    <x v="1"/>
    <n v="90004"/>
    <x v="1"/>
    <s v="OFF-PA-10001947"/>
    <x v="1"/>
    <x v="10"/>
    <s v="Xerox 1974"/>
    <x v="493"/>
    <n v="2"/>
    <n v="0"/>
    <n v="5.8604000000000003"/>
  </r>
  <r>
    <n v="4536"/>
    <x v="2246"/>
    <x v="3"/>
    <x v="141"/>
    <d v="2014-07-13T00:00:00"/>
    <s v="Standard Class"/>
    <s v="VF-21715"/>
    <s v="Vicky Freymann"/>
    <x v="3"/>
    <s v="United States"/>
    <s v="Seattle"/>
    <x v="4"/>
    <n v="98115"/>
    <x v="1"/>
    <s v="FUR-FU-10003142"/>
    <x v="0"/>
    <x v="5"/>
    <s v="Master Big Foot Doorstop, Beige"/>
    <x v="3426"/>
    <n v="3"/>
    <n v="0"/>
    <n v="4.9103999999999992"/>
  </r>
  <r>
    <n v="4537"/>
    <x v="2246"/>
    <x v="3"/>
    <x v="141"/>
    <d v="2014-07-13T00:00:00"/>
    <s v="Standard Class"/>
    <s v="VF-21715"/>
    <s v="Vicky Freymann"/>
    <x v="3"/>
    <s v="United States"/>
    <s v="Seattle"/>
    <x v="4"/>
    <n v="98115"/>
    <x v="1"/>
    <s v="OFF-BI-10001543"/>
    <x v="1"/>
    <x v="8"/>
    <s v="GBC VeloBinder Manual Binding System"/>
    <x v="1808"/>
    <n v="3"/>
    <n v="0.2"/>
    <n v="30.231600000000007"/>
  </r>
  <r>
    <n v="4538"/>
    <x v="2246"/>
    <x v="3"/>
    <x v="141"/>
    <d v="2014-07-13T00:00:00"/>
    <s v="Standard Class"/>
    <s v="VF-21715"/>
    <s v="Vicky Freymann"/>
    <x v="3"/>
    <s v="United States"/>
    <s v="Seattle"/>
    <x v="4"/>
    <n v="98115"/>
    <x v="1"/>
    <s v="OFF-AR-10003560"/>
    <x v="1"/>
    <x v="6"/>
    <s v="Zebra Zazzle Fluorescent Highlighters"/>
    <x v="2614"/>
    <n v="3"/>
    <n v="0"/>
    <n v="6.2015999999999991"/>
  </r>
  <r>
    <n v="4539"/>
    <x v="2246"/>
    <x v="3"/>
    <x v="141"/>
    <d v="2014-07-13T00:00:00"/>
    <s v="Standard Class"/>
    <s v="VF-21715"/>
    <s v="Vicky Freymann"/>
    <x v="3"/>
    <s v="United States"/>
    <s v="Seattle"/>
    <x v="4"/>
    <n v="98115"/>
    <x v="1"/>
    <s v="OFF-AR-10004757"/>
    <x v="1"/>
    <x v="6"/>
    <s v="Crayola Colored Pencils"/>
    <x v="2805"/>
    <n v="4"/>
    <n v="0"/>
    <n v="4.3295999999999992"/>
  </r>
  <r>
    <n v="4540"/>
    <x v="2247"/>
    <x v="1"/>
    <x v="914"/>
    <d v="2012-03-02T00:00:00"/>
    <s v="Standard Class"/>
    <s v="ES-14080"/>
    <s v="Erin Smith"/>
    <x v="2"/>
    <s v="United States"/>
    <s v="Providence"/>
    <x v="34"/>
    <n v="2908"/>
    <x v="3"/>
    <s v="TEC-PH-10003800"/>
    <x v="2"/>
    <x v="7"/>
    <s v="i.Sound Portable Power - 8000 mAh"/>
    <x v="2815"/>
    <n v="2"/>
    <n v="0"/>
    <n v="1.0597999999999956"/>
  </r>
  <r>
    <n v="4541"/>
    <x v="2247"/>
    <x v="1"/>
    <x v="914"/>
    <d v="2012-03-02T00:00:00"/>
    <s v="Standard Class"/>
    <s v="ES-14080"/>
    <s v="Erin Smith"/>
    <x v="2"/>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2"/>
    <s v="United States"/>
    <s v="Chicago"/>
    <x v="10"/>
    <n v="60653"/>
    <x v="2"/>
    <s v="OFF-BI-10000756"/>
    <x v="1"/>
    <x v="8"/>
    <s v="Storex DuraTech Recycled Plastic Frosted Binders"/>
    <x v="3428"/>
    <n v="7"/>
    <n v="0.8"/>
    <n v="-8.9040000000000035"/>
  </r>
  <r>
    <n v="4543"/>
    <x v="2249"/>
    <x v="3"/>
    <x v="983"/>
    <d v="2014-04-01T00:00:00"/>
    <s v="First Class"/>
    <s v="TM-21490"/>
    <s v="Tony Molinari"/>
    <x v="1"/>
    <s v="United States"/>
    <s v="Oklahoma City"/>
    <x v="26"/>
    <n v="73120"/>
    <x v="2"/>
    <s v="OFF-EN-10004206"/>
    <x v="1"/>
    <x v="12"/>
    <s v="Multimedia Mailers"/>
    <x v="3429"/>
    <n v="2"/>
    <n v="0"/>
    <n v="149.8956"/>
  </r>
  <r>
    <n v="4544"/>
    <x v="2250"/>
    <x v="1"/>
    <x v="984"/>
    <d v="2012-07-17T00:00:00"/>
    <s v="Second Class"/>
    <s v="RL-19615"/>
    <s v="Rob Lucas"/>
    <x v="1"/>
    <s v="United States"/>
    <s v="Chicago"/>
    <x v="10"/>
    <n v="60610"/>
    <x v="2"/>
    <s v="FUR-CH-10004477"/>
    <x v="0"/>
    <x v="1"/>
    <s v="Global Push Button Manager's Chair, Indigo"/>
    <x v="3430"/>
    <n v="9"/>
    <n v="0.3"/>
    <n v="-5.4801000000000215"/>
  </r>
  <r>
    <n v="4545"/>
    <x v="2250"/>
    <x v="1"/>
    <x v="984"/>
    <d v="2012-07-17T00:00:00"/>
    <s v="Second Class"/>
    <s v="RL-19615"/>
    <s v="Rob Lucas"/>
    <x v="1"/>
    <s v="United States"/>
    <s v="Chicago"/>
    <x v="10"/>
    <n v="60610"/>
    <x v="2"/>
    <s v="TEC-PH-10003505"/>
    <x v="2"/>
    <x v="7"/>
    <s v="Geemarc AmpliPOWER60"/>
    <x v="1490"/>
    <n v="2"/>
    <n v="0.2"/>
    <n v="16.703999999999986"/>
  </r>
  <r>
    <n v="4546"/>
    <x v="2250"/>
    <x v="1"/>
    <x v="984"/>
    <d v="2012-07-17T00:00:00"/>
    <s v="Second Class"/>
    <s v="RL-19615"/>
    <s v="Rob Lucas"/>
    <x v="1"/>
    <s v="United States"/>
    <s v="Chicago"/>
    <x v="10"/>
    <n v="60610"/>
    <x v="2"/>
    <s v="TEC-PH-10000526"/>
    <x v="2"/>
    <x v="7"/>
    <s v="Vtech CS6719"/>
    <x v="3431"/>
    <n v="7"/>
    <n v="0.2"/>
    <n v="53.754400000000004"/>
  </r>
  <r>
    <n v="4547"/>
    <x v="2250"/>
    <x v="1"/>
    <x v="984"/>
    <d v="2012-07-17T00:00:00"/>
    <s v="Second Class"/>
    <s v="RL-19615"/>
    <s v="Rob Lucas"/>
    <x v="1"/>
    <s v="United States"/>
    <s v="Chicago"/>
    <x v="10"/>
    <n v="60610"/>
    <x v="2"/>
    <s v="OFF-BI-10003314"/>
    <x v="1"/>
    <x v="8"/>
    <s v="Tuff Stuff Recycled Round Ring Binders"/>
    <x v="3432"/>
    <n v="2"/>
    <n v="0.8"/>
    <n v="-2.9884000000000004"/>
  </r>
  <r>
    <n v="4548"/>
    <x v="2250"/>
    <x v="1"/>
    <x v="984"/>
    <d v="2012-07-17T00:00:00"/>
    <s v="Second Class"/>
    <s v="RL-19615"/>
    <s v="Rob Lucas"/>
    <x v="1"/>
    <s v="United States"/>
    <s v="Chicago"/>
    <x v="10"/>
    <n v="60610"/>
    <x v="2"/>
    <s v="OFF-AR-10003190"/>
    <x v="1"/>
    <x v="6"/>
    <s v="Newell 32"/>
    <x v="2789"/>
    <n v="3"/>
    <n v="0.2"/>
    <n v="0.69120000000000026"/>
  </r>
  <r>
    <n v="4549"/>
    <x v="2250"/>
    <x v="1"/>
    <x v="984"/>
    <d v="2012-07-17T00:00:00"/>
    <s v="Second Class"/>
    <s v="RL-19615"/>
    <s v="Rob Lucas"/>
    <x v="1"/>
    <s v="United States"/>
    <s v="Chicago"/>
    <x v="10"/>
    <n v="60610"/>
    <x v="2"/>
    <s v="FUR-FU-10001861"/>
    <x v="0"/>
    <x v="5"/>
    <s v="Floodlight Indoor Halogen Bulbs, 1 Bulb per Pack, 60 Watts"/>
    <x v="3433"/>
    <n v="1"/>
    <n v="0.6"/>
    <n v="-2.1340000000000003"/>
  </r>
  <r>
    <n v="4550"/>
    <x v="2250"/>
    <x v="1"/>
    <x v="984"/>
    <d v="2012-07-17T00:00:00"/>
    <s v="Second Class"/>
    <s v="RL-19615"/>
    <s v="Rob Lucas"/>
    <x v="1"/>
    <s v="United States"/>
    <s v="Chicago"/>
    <x v="10"/>
    <n v="60610"/>
    <x v="2"/>
    <s v="TEC-PH-10003963"/>
    <x v="2"/>
    <x v="7"/>
    <s v="GE 2-Jack Phone Line Splitter"/>
    <x v="3434"/>
    <n v="4"/>
    <n v="0.2"/>
    <n v="49.437599999999975"/>
  </r>
  <r>
    <n v="4551"/>
    <x v="2251"/>
    <x v="3"/>
    <x v="504"/>
    <d v="2014-05-03T00:00:00"/>
    <s v="First Class"/>
    <s v="NM-18520"/>
    <s v="Neoma Murray"/>
    <x v="1"/>
    <s v="United States"/>
    <s v="Manchester"/>
    <x v="29"/>
    <n v="6040"/>
    <x v="3"/>
    <s v="OFF-LA-10003388"/>
    <x v="1"/>
    <x v="2"/>
    <s v="Avery 5"/>
    <x v="1784"/>
    <n v="2"/>
    <n v="0"/>
    <n v="2.8224"/>
  </r>
  <r>
    <n v="4552"/>
    <x v="2252"/>
    <x v="2"/>
    <x v="985"/>
    <d v="2011-07-17T00:00:00"/>
    <s v="Standard Class"/>
    <s v="GK-14620"/>
    <s v="Grace Kelly"/>
    <x v="2"/>
    <s v="United States"/>
    <s v="Los Angeles"/>
    <x v="1"/>
    <n v="90049"/>
    <x v="1"/>
    <s v="FUR-TA-10002855"/>
    <x v="0"/>
    <x v="3"/>
    <s v="Bevis Round Conference Table Top &amp; Single Column Base"/>
    <x v="3435"/>
    <n v="3"/>
    <n v="0.2"/>
    <n v="4.3901999999999788"/>
  </r>
  <r>
    <n v="4553"/>
    <x v="2253"/>
    <x v="2"/>
    <x v="422"/>
    <d v="2012-01-02T00:00:00"/>
    <s v="Standard Class"/>
    <s v="JF-15490"/>
    <s v="Jeremy Farry"/>
    <x v="1"/>
    <s v="United States"/>
    <s v="San Francisco"/>
    <x v="1"/>
    <n v="94122"/>
    <x v="1"/>
    <s v="FUR-CH-10004886"/>
    <x v="0"/>
    <x v="1"/>
    <s v="Bevis Steel Folding Chairs"/>
    <x v="2186"/>
    <n v="3"/>
    <n v="0.2"/>
    <n v="23.027999999999992"/>
  </r>
  <r>
    <n v="4554"/>
    <x v="2253"/>
    <x v="2"/>
    <x v="422"/>
    <d v="2012-01-02T00:00:00"/>
    <s v="Standard Class"/>
    <s v="JF-15490"/>
    <s v="Jeremy Farry"/>
    <x v="1"/>
    <s v="United States"/>
    <s v="San Francisco"/>
    <x v="1"/>
    <n v="94122"/>
    <x v="1"/>
    <s v="OFF-PA-10003657"/>
    <x v="1"/>
    <x v="10"/>
    <s v="Xerox 1927"/>
    <x v="1387"/>
    <n v="3"/>
    <n v="0"/>
    <n v="5.7779999999999987"/>
  </r>
  <r>
    <n v="4555"/>
    <x v="2254"/>
    <x v="0"/>
    <x v="535"/>
    <d v="2013-03-02T00:00:00"/>
    <s v="Second Class"/>
    <s v="EB-13930"/>
    <s v="Eric Barreto"/>
    <x v="1"/>
    <s v="United States"/>
    <s v="La Crosse"/>
    <x v="6"/>
    <n v="54601"/>
    <x v="2"/>
    <s v="OFF-BI-10004738"/>
    <x v="1"/>
    <x v="8"/>
    <s v="Flexible Leather- Look Classic Collection Ring Binder"/>
    <x v="3436"/>
    <n v="3"/>
    <n v="0"/>
    <n v="28.410000000000004"/>
  </r>
  <r>
    <n v="4556"/>
    <x v="2255"/>
    <x v="1"/>
    <x v="391"/>
    <d v="2012-03-26T00:00:00"/>
    <s v="First Class"/>
    <s v="SG-20470"/>
    <s v="Sheri Gordon"/>
    <x v="1"/>
    <s v="United States"/>
    <s v="Florence"/>
    <x v="20"/>
    <n v="29501"/>
    <x v="0"/>
    <s v="OFF-FA-10003112"/>
    <x v="1"/>
    <x v="13"/>
    <s v="Staples"/>
    <x v="1629"/>
    <n v="4"/>
    <n v="0"/>
    <n v="14.201999999999998"/>
  </r>
  <r>
    <n v="4557"/>
    <x v="2255"/>
    <x v="1"/>
    <x v="391"/>
    <d v="2012-03-26T00:00:00"/>
    <s v="First Class"/>
    <s v="SG-20470"/>
    <s v="Sheri Gordon"/>
    <x v="1"/>
    <s v="United States"/>
    <s v="Florence"/>
    <x v="20"/>
    <n v="29501"/>
    <x v="0"/>
    <s v="OFF-ST-10002486"/>
    <x v="1"/>
    <x v="4"/>
    <s v="Eldon Shelf Savers Cubes and Bins"/>
    <x v="3386"/>
    <n v="4"/>
    <n v="0"/>
    <n v="0.5583999999999989"/>
  </r>
  <r>
    <n v="4558"/>
    <x v="2256"/>
    <x v="3"/>
    <x v="208"/>
    <d v="2014-10-29T00:00:00"/>
    <s v="Standard Class"/>
    <s v="ND-18370"/>
    <s v="Natalie DeCherney"/>
    <x v="1"/>
    <s v="United States"/>
    <s v="Glendale"/>
    <x v="16"/>
    <n v="85301"/>
    <x v="1"/>
    <s v="OFF-BI-10003984"/>
    <x v="1"/>
    <x v="8"/>
    <s v="Lock-Up Easel 'Spel-Binder'"/>
    <x v="3437"/>
    <n v="1"/>
    <n v="0.7"/>
    <n v="-6.5618999999999996"/>
  </r>
  <r>
    <n v="4559"/>
    <x v="2257"/>
    <x v="2"/>
    <x v="520"/>
    <d v="2012-01-05T00:00:00"/>
    <s v="Standard Class"/>
    <s v="CM-11815"/>
    <s v="Candace McMahon"/>
    <x v="2"/>
    <s v="United States"/>
    <s v="El Paso"/>
    <x v="5"/>
    <n v="79907"/>
    <x v="2"/>
    <s v="OFF-EN-10004773"/>
    <x v="1"/>
    <x v="12"/>
    <s v="Staples"/>
    <x v="2000"/>
    <n v="2"/>
    <n v="0.2"/>
    <n v="17.968399999999995"/>
  </r>
  <r>
    <n v="4560"/>
    <x v="2258"/>
    <x v="2"/>
    <x v="952"/>
    <d v="2011-05-08T00:00:00"/>
    <s v="First Class"/>
    <s v="EB-13870"/>
    <s v="Emily Burns"/>
    <x v="1"/>
    <s v="United States"/>
    <s v="San Antonio"/>
    <x v="5"/>
    <n v="78207"/>
    <x v="2"/>
    <s v="FUR-CH-10001146"/>
    <x v="0"/>
    <x v="1"/>
    <s v="Global Value Mid-Back Manager's Chair, Gray"/>
    <x v="3438"/>
    <n v="3"/>
    <n v="0.3"/>
    <n v="-9.1335000000000122"/>
  </r>
  <r>
    <n v="4561"/>
    <x v="2259"/>
    <x v="1"/>
    <x v="784"/>
    <d v="2012-12-09T00:00:00"/>
    <s v="Second Class"/>
    <s v="HM-14860"/>
    <s v="Harry Marie"/>
    <x v="2"/>
    <s v="United States"/>
    <s v="Los Angeles"/>
    <x v="1"/>
    <n v="90049"/>
    <x v="1"/>
    <s v="OFF-EN-10003296"/>
    <x v="1"/>
    <x v="12"/>
    <s v="Tyvek Side-Opening Peel &amp; Seel Expanding Envelopes"/>
    <x v="3439"/>
    <n v="3"/>
    <n v="0"/>
    <n v="122.148"/>
  </r>
  <r>
    <n v="4562"/>
    <x v="2259"/>
    <x v="1"/>
    <x v="784"/>
    <d v="2012-12-09T00:00:00"/>
    <s v="Second Class"/>
    <s v="HM-14860"/>
    <s v="Harry Marie"/>
    <x v="2"/>
    <s v="United States"/>
    <s v="Los Angeles"/>
    <x v="1"/>
    <n v="90049"/>
    <x v="1"/>
    <s v="TEC-PH-10000193"/>
    <x v="2"/>
    <x v="7"/>
    <s v="Jensen SMPS-640 - speaker phone"/>
    <x v="3440"/>
    <n v="3"/>
    <n v="0.2"/>
    <n v="8.2763999999999953"/>
  </r>
  <r>
    <n v="4563"/>
    <x v="2259"/>
    <x v="1"/>
    <x v="784"/>
    <d v="2012-12-09T00:00:00"/>
    <s v="Second Class"/>
    <s v="HM-14860"/>
    <s v="Harry Marie"/>
    <x v="2"/>
    <s v="United States"/>
    <s v="Los Angeles"/>
    <x v="1"/>
    <n v="90049"/>
    <x v="1"/>
    <s v="FUR-FU-10002111"/>
    <x v="0"/>
    <x v="5"/>
    <s v="Master Caster Door Stop, Large Brown"/>
    <x v="3441"/>
    <n v="5"/>
    <n v="0"/>
    <n v="13.832000000000001"/>
  </r>
  <r>
    <n v="4564"/>
    <x v="2260"/>
    <x v="3"/>
    <x v="986"/>
    <d v="2014-10-01T00:00:00"/>
    <s v="Standard Class"/>
    <s v="SJ-20125"/>
    <s v="Sanjit Jacobs"/>
    <x v="3"/>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2"/>
    <s v="United States"/>
    <s v="Mesa"/>
    <x v="16"/>
    <n v="85204"/>
    <x v="1"/>
    <s v="OFF-ST-10004950"/>
    <x v="1"/>
    <x v="4"/>
    <s v="Acco Perma 3000 Stacking Storage Drawers"/>
    <x v="997"/>
    <n v="6"/>
    <n v="0.2"/>
    <n v="-1.2588000000000008"/>
  </r>
  <r>
    <n v="4566"/>
    <x v="2262"/>
    <x v="3"/>
    <x v="734"/>
    <d v="2014-12-11T00:00:00"/>
    <s v="Standard Class"/>
    <s v="MC-17575"/>
    <s v="Matt Collins"/>
    <x v="1"/>
    <s v="United States"/>
    <s v="Fayetteville"/>
    <x v="3"/>
    <n v="28314"/>
    <x v="0"/>
    <s v="OFF-AP-10002350"/>
    <x v="1"/>
    <x v="9"/>
    <s v="Belkin F9H710-06 7 Outlet SurgeMaster Surge Protector"/>
    <x v="962"/>
    <n v="3"/>
    <n v="0.2"/>
    <n v="4.5215999999999994"/>
  </r>
  <r>
    <n v="4567"/>
    <x v="2262"/>
    <x v="3"/>
    <x v="734"/>
    <d v="2014-12-11T00:00:00"/>
    <s v="Standard Class"/>
    <s v="MC-17575"/>
    <s v="Matt Collins"/>
    <x v="1"/>
    <s v="United States"/>
    <s v="Fayetteville"/>
    <x v="3"/>
    <n v="28314"/>
    <x v="0"/>
    <s v="OFF-BI-10004233"/>
    <x v="1"/>
    <x v="8"/>
    <s v="GBC Pre-Punched Binding Paper, Plastic, White, 8-1/2&quot; x 11&quot;"/>
    <x v="3443"/>
    <n v="6"/>
    <n v="0.7"/>
    <n v="-21.1068"/>
  </r>
  <r>
    <n v="4568"/>
    <x v="2262"/>
    <x v="3"/>
    <x v="734"/>
    <d v="2014-12-11T00:00:00"/>
    <s v="Standard Class"/>
    <s v="MC-17575"/>
    <s v="Matt Collins"/>
    <x v="1"/>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1"/>
    <s v="United States"/>
    <s v="Houston"/>
    <x v="5"/>
    <n v="77095"/>
    <x v="2"/>
    <s v="OFF-BI-10003291"/>
    <x v="1"/>
    <x v="8"/>
    <s v="Wilson Jones Leather-Like Binders with DublLock Round Rings"/>
    <x v="3444"/>
    <n v="6"/>
    <n v="0.8"/>
    <n v="-17.285400000000006"/>
  </r>
  <r>
    <n v="4570"/>
    <x v="2264"/>
    <x v="2"/>
    <x v="987"/>
    <d v="2011-04-21T00:00:00"/>
    <s v="Second Class"/>
    <s v="NF-18595"/>
    <s v="Nicole Fjeld"/>
    <x v="3"/>
    <s v="United States"/>
    <s v="San Jose"/>
    <x v="1"/>
    <n v="95123"/>
    <x v="1"/>
    <s v="FUR-FU-10004017"/>
    <x v="0"/>
    <x v="5"/>
    <s v="Executive Impressions 13&quot; Chairman Wall Clock"/>
    <x v="3001"/>
    <n v="3"/>
    <n v="0"/>
    <n v="26.648999999999997"/>
  </r>
  <r>
    <n v="4571"/>
    <x v="2265"/>
    <x v="1"/>
    <x v="442"/>
    <d v="2012-05-27T00:00:00"/>
    <s v="Second Class"/>
    <s v="NM-18445"/>
    <s v="Nathan Mautz"/>
    <x v="3"/>
    <s v="United States"/>
    <s v="Wichita"/>
    <x v="41"/>
    <n v="67212"/>
    <x v="2"/>
    <s v="OFF-AR-10002445"/>
    <x v="1"/>
    <x v="6"/>
    <s v="SANFORD Major Accent Highlighters"/>
    <x v="3355"/>
    <n v="3"/>
    <n v="0"/>
    <n v="8.071200000000001"/>
  </r>
  <r>
    <n v="4572"/>
    <x v="2265"/>
    <x v="1"/>
    <x v="442"/>
    <d v="2012-05-27T00:00:00"/>
    <s v="Second Class"/>
    <s v="NM-18445"/>
    <s v="Nathan Mautz"/>
    <x v="3"/>
    <s v="United States"/>
    <s v="Wichita"/>
    <x v="41"/>
    <n v="67212"/>
    <x v="2"/>
    <s v="OFF-BI-10001718"/>
    <x v="1"/>
    <x v="8"/>
    <s v="GBC DocuBind P50 Personal Binding Machine"/>
    <x v="3445"/>
    <n v="2"/>
    <n v="0"/>
    <n v="60.141199999999998"/>
  </r>
  <r>
    <n v="4573"/>
    <x v="2266"/>
    <x v="3"/>
    <x v="729"/>
    <d v="2014-07-22T00:00:00"/>
    <s v="Standard Class"/>
    <s v="AB-10255"/>
    <s v="Alejandro Ballentine"/>
    <x v="3"/>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3"/>
    <s v="United States"/>
    <s v="Jackson"/>
    <x v="12"/>
    <n v="49201"/>
    <x v="2"/>
    <s v="TEC-PH-10002103"/>
    <x v="2"/>
    <x v="7"/>
    <s v="Jabra SPEAK 410"/>
    <x v="2854"/>
    <n v="7"/>
    <n v="0"/>
    <n v="184.22039999999998"/>
  </r>
  <r>
    <n v="4575"/>
    <x v="2267"/>
    <x v="0"/>
    <x v="939"/>
    <d v="2013-12-19T00:00:00"/>
    <s v="Standard Class"/>
    <s v="MG-17650"/>
    <s v="Matthew Grinstein"/>
    <x v="3"/>
    <s v="United States"/>
    <s v="Jackson"/>
    <x v="12"/>
    <n v="49201"/>
    <x v="2"/>
    <s v="FUR-FU-10003724"/>
    <x v="0"/>
    <x v="5"/>
    <s v="Westinghouse Clip-On Gooseneck Lamps"/>
    <x v="3446"/>
    <n v="4"/>
    <n v="0"/>
    <n v="8.7047999999999988"/>
  </r>
  <r>
    <n v="4576"/>
    <x v="2267"/>
    <x v="0"/>
    <x v="939"/>
    <d v="2013-12-19T00:00:00"/>
    <s v="Standard Class"/>
    <s v="MG-17650"/>
    <s v="Matthew Grinstein"/>
    <x v="3"/>
    <s v="United States"/>
    <s v="Jackson"/>
    <x v="12"/>
    <n v="49201"/>
    <x v="2"/>
    <s v="OFF-AR-10003732"/>
    <x v="1"/>
    <x v="6"/>
    <s v="Newell 333"/>
    <x v="2255"/>
    <n v="5"/>
    <n v="0"/>
    <n v="3.6139999999999994"/>
  </r>
  <r>
    <n v="4577"/>
    <x v="2267"/>
    <x v="0"/>
    <x v="939"/>
    <d v="2013-12-19T00:00:00"/>
    <s v="Standard Class"/>
    <s v="MG-17650"/>
    <s v="Matthew Grinstein"/>
    <x v="3"/>
    <s v="United States"/>
    <s v="Jackson"/>
    <x v="12"/>
    <n v="49201"/>
    <x v="2"/>
    <s v="OFF-ST-10000885"/>
    <x v="1"/>
    <x v="4"/>
    <s v="Fellowes Desktop Hanging File Manager"/>
    <x v="3447"/>
    <n v="2"/>
    <n v="0"/>
    <n v="6.7149999999999999"/>
  </r>
  <r>
    <n v="4578"/>
    <x v="2268"/>
    <x v="2"/>
    <x v="909"/>
    <d v="2011-04-16T00:00:00"/>
    <s v="Standard Class"/>
    <s v="SE-20110"/>
    <s v="Sanjit Engle"/>
    <x v="1"/>
    <s v="United States"/>
    <s v="Lewiston"/>
    <x v="45"/>
    <n v="83501"/>
    <x v="1"/>
    <s v="OFF-BI-10004817"/>
    <x v="1"/>
    <x v="8"/>
    <s v="GBC Personal VeloBind Strips"/>
    <x v="2094"/>
    <n v="1"/>
    <n v="0.2"/>
    <n v="3.3543999999999996"/>
  </r>
  <r>
    <n v="4579"/>
    <x v="2269"/>
    <x v="1"/>
    <x v="988"/>
    <d v="2012-06-15T00:00:00"/>
    <s v="Standard Class"/>
    <s v="AG-10765"/>
    <s v="Anthony Garverick"/>
    <x v="3"/>
    <s v="United States"/>
    <s v="Hampton"/>
    <x v="17"/>
    <n v="23666"/>
    <x v="0"/>
    <s v="OFF-BI-10001670"/>
    <x v="1"/>
    <x v="8"/>
    <s v="Vinyl Sectional Post Binders"/>
    <x v="3448"/>
    <n v="3"/>
    <n v="0"/>
    <n v="56.550000000000004"/>
  </r>
  <r>
    <n v="4580"/>
    <x v="2270"/>
    <x v="2"/>
    <x v="923"/>
    <d v="2011-08-02T00:00:00"/>
    <s v="Standard Class"/>
    <s v="AS-10045"/>
    <s v="Aaron Smayling"/>
    <x v="2"/>
    <s v="United States"/>
    <s v="New York City"/>
    <x v="15"/>
    <n v="10035"/>
    <x v="3"/>
    <s v="OFF-PA-10002709"/>
    <x v="1"/>
    <x v="10"/>
    <s v="Xerox 1956"/>
    <x v="3449"/>
    <n v="11"/>
    <n v="0"/>
    <n v="32.232199999999999"/>
  </r>
  <r>
    <n v="4581"/>
    <x v="2271"/>
    <x v="1"/>
    <x v="374"/>
    <d v="2012-08-06T00:00:00"/>
    <s v="Standard Class"/>
    <s v="AR-10405"/>
    <s v="Allen Rosenblatt"/>
    <x v="2"/>
    <s v="United States"/>
    <s v="Hattiesburg"/>
    <x v="35"/>
    <n v="39401"/>
    <x v="0"/>
    <s v="TEC-AC-10004469"/>
    <x v="2"/>
    <x v="11"/>
    <s v="Microsoft Sculpt Comfort Mouse"/>
    <x v="3450"/>
    <n v="6"/>
    <n v="0"/>
    <n v="105.46800000000002"/>
  </r>
  <r>
    <n v="4582"/>
    <x v="2272"/>
    <x v="0"/>
    <x v="251"/>
    <d v="2013-09-23T00:00:00"/>
    <s v="First Class"/>
    <s v="AP-10720"/>
    <s v="Anne Pryor"/>
    <x v="3"/>
    <s v="United States"/>
    <s v="Philadelphia"/>
    <x v="9"/>
    <n v="19140"/>
    <x v="3"/>
    <s v="FUR-FU-10003424"/>
    <x v="0"/>
    <x v="5"/>
    <s v="Nu-Dell Oak Frame"/>
    <x v="3451"/>
    <n v="3"/>
    <n v="0.2"/>
    <n v="3.8447999999999967"/>
  </r>
  <r>
    <n v="4583"/>
    <x v="2273"/>
    <x v="0"/>
    <x v="224"/>
    <d v="2013-06-13T00:00:00"/>
    <s v="First Class"/>
    <s v="JB-16000"/>
    <s v="Joy Bell-"/>
    <x v="1"/>
    <s v="United States"/>
    <s v="Philadelphia"/>
    <x v="9"/>
    <n v="19140"/>
    <x v="3"/>
    <s v="OFF-LA-10003720"/>
    <x v="1"/>
    <x v="2"/>
    <s v="Avery 487"/>
    <x v="3452"/>
    <n v="8"/>
    <n v="0.2"/>
    <n v="7.9703999999999997"/>
  </r>
  <r>
    <n v="4584"/>
    <x v="2274"/>
    <x v="0"/>
    <x v="370"/>
    <d v="2013-08-29T00:00:00"/>
    <s v="Second Class"/>
    <s v="TS-21430"/>
    <s v="Tom Stivers"/>
    <x v="2"/>
    <s v="United States"/>
    <s v="Los Angeles"/>
    <x v="1"/>
    <n v="90045"/>
    <x v="1"/>
    <s v="OFF-AR-10000390"/>
    <x v="1"/>
    <x v="6"/>
    <s v="Newell Chalk Holder"/>
    <x v="341"/>
    <n v="2"/>
    <n v="0"/>
    <n v="3.7995999999999999"/>
  </r>
  <r>
    <n v="4585"/>
    <x v="2275"/>
    <x v="3"/>
    <x v="808"/>
    <d v="2014-11-05T00:00:00"/>
    <s v="Second Class"/>
    <s v="NL-18310"/>
    <s v="Nancy Lomonaco"/>
    <x v="3"/>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3"/>
    <s v="United States"/>
    <s v="Danville"/>
    <x v="1"/>
    <n v="94526"/>
    <x v="1"/>
    <s v="OFF-AR-10003469"/>
    <x v="1"/>
    <x v="6"/>
    <s v="Nontoxic Chalk"/>
    <x v="3454"/>
    <n v="5"/>
    <n v="0"/>
    <n v="4.2240000000000002"/>
  </r>
  <r>
    <n v="4587"/>
    <x v="2275"/>
    <x v="3"/>
    <x v="808"/>
    <d v="2014-11-05T00:00:00"/>
    <s v="Second Class"/>
    <s v="NL-18310"/>
    <s v="Nancy Lomonaco"/>
    <x v="3"/>
    <s v="United States"/>
    <s v="Danville"/>
    <x v="1"/>
    <n v="94526"/>
    <x v="1"/>
    <s v="OFF-BI-10003718"/>
    <x v="1"/>
    <x v="8"/>
    <s v="GBC Therma-A-Bind 250T Electric Binding System"/>
    <x v="3455"/>
    <n v="6"/>
    <n v="0.2"/>
    <n v="206.62319999999997"/>
  </r>
  <r>
    <n v="4588"/>
    <x v="2275"/>
    <x v="3"/>
    <x v="808"/>
    <d v="2014-11-05T00:00:00"/>
    <s v="Second Class"/>
    <s v="NL-18310"/>
    <s v="Nancy Lomonaco"/>
    <x v="3"/>
    <s v="United States"/>
    <s v="Danville"/>
    <x v="1"/>
    <n v="94526"/>
    <x v="1"/>
    <s v="OFF-FA-10004838"/>
    <x v="1"/>
    <x v="13"/>
    <s v="Super Bands, 12/Pack"/>
    <x v="2271"/>
    <n v="3"/>
    <n v="0"/>
    <n v="0.16740000000000022"/>
  </r>
  <r>
    <n v="4589"/>
    <x v="2275"/>
    <x v="3"/>
    <x v="808"/>
    <d v="2014-11-05T00:00:00"/>
    <s v="Second Class"/>
    <s v="NL-18310"/>
    <s v="Nancy Lomonaco"/>
    <x v="3"/>
    <s v="United States"/>
    <s v="Danville"/>
    <x v="1"/>
    <n v="94526"/>
    <x v="1"/>
    <s v="FUR-FU-10002508"/>
    <x v="0"/>
    <x v="5"/>
    <s v="Document Clip Frames"/>
    <x v="3456"/>
    <n v="3"/>
    <n v="0"/>
    <n v="10.508400000000002"/>
  </r>
  <r>
    <n v="4590"/>
    <x v="2275"/>
    <x v="3"/>
    <x v="808"/>
    <d v="2014-11-05T00:00:00"/>
    <s v="Second Class"/>
    <s v="NL-18310"/>
    <s v="Nancy Lomonaco"/>
    <x v="3"/>
    <s v="United States"/>
    <s v="Danville"/>
    <x v="1"/>
    <n v="94526"/>
    <x v="1"/>
    <s v="OFF-ST-10001511"/>
    <x v="1"/>
    <x v="4"/>
    <s v="Space Solutions Commercial Steel Shelving"/>
    <x v="3457"/>
    <n v="7"/>
    <n v="0"/>
    <n v="22.627499999999962"/>
  </r>
  <r>
    <n v="4591"/>
    <x v="2276"/>
    <x v="0"/>
    <x v="482"/>
    <d v="2014-01-01T00:00:00"/>
    <s v="Standard Class"/>
    <s v="MC-18130"/>
    <s v="Mike Caudle"/>
    <x v="2"/>
    <s v="United States"/>
    <s v="Los Angeles"/>
    <x v="1"/>
    <n v="90004"/>
    <x v="1"/>
    <s v="OFF-SU-10000952"/>
    <x v="1"/>
    <x v="14"/>
    <s v="Fiskars Home &amp; Office Scissors"/>
    <x v="2788"/>
    <n v="2"/>
    <n v="0"/>
    <n v="4.9728000000000012"/>
  </r>
  <r>
    <n v="4592"/>
    <x v="2276"/>
    <x v="0"/>
    <x v="482"/>
    <d v="2014-01-01T00:00:00"/>
    <s v="Standard Class"/>
    <s v="MC-18130"/>
    <s v="Mike Caudle"/>
    <x v="2"/>
    <s v="United States"/>
    <s v="Los Angeles"/>
    <x v="1"/>
    <n v="90004"/>
    <x v="1"/>
    <s v="TEC-PH-10002275"/>
    <x v="2"/>
    <x v="7"/>
    <s v="Mitel 5320 IP Phone VoIP phone"/>
    <x v="3164"/>
    <n v="2"/>
    <n v="0.2"/>
    <n v="30.238400000000013"/>
  </r>
  <r>
    <n v="4593"/>
    <x v="2276"/>
    <x v="0"/>
    <x v="482"/>
    <d v="2014-01-01T00:00:00"/>
    <s v="Standard Class"/>
    <s v="MC-18130"/>
    <s v="Mike Caudle"/>
    <x v="2"/>
    <s v="United States"/>
    <s v="Los Angeles"/>
    <x v="1"/>
    <n v="90004"/>
    <x v="1"/>
    <s v="FUR-CH-10003535"/>
    <x v="0"/>
    <x v="1"/>
    <s v="Global Armless Task Chair, Royal Blue"/>
    <x v="1770"/>
    <n v="3"/>
    <n v="0.2"/>
    <n v="-5.4882000000000062"/>
  </r>
  <r>
    <n v="4594"/>
    <x v="2276"/>
    <x v="0"/>
    <x v="482"/>
    <d v="2014-01-01T00:00:00"/>
    <s v="Standard Class"/>
    <s v="MC-18130"/>
    <s v="Mike Caudle"/>
    <x v="2"/>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2"/>
    <s v="United States"/>
    <s v="Los Angeles"/>
    <x v="1"/>
    <n v="90004"/>
    <x v="1"/>
    <s v="FUR-TA-10003473"/>
    <x v="0"/>
    <x v="3"/>
    <s v="Bretford Rectangular Conference Table Tops"/>
    <x v="3458"/>
    <n v="3"/>
    <n v="0.2"/>
    <n v="33.851700000000051"/>
  </r>
  <r>
    <n v="4596"/>
    <x v="2276"/>
    <x v="0"/>
    <x v="482"/>
    <d v="2014-01-01T00:00:00"/>
    <s v="Standard Class"/>
    <s v="MC-18130"/>
    <s v="Mike Caudle"/>
    <x v="2"/>
    <s v="United States"/>
    <s v="Los Angeles"/>
    <x v="1"/>
    <n v="90004"/>
    <x v="1"/>
    <s v="OFF-AR-10001897"/>
    <x v="1"/>
    <x v="6"/>
    <s v="Model L Table or Wall-Mount Pencil Sharpener"/>
    <x v="3459"/>
    <n v="3"/>
    <n v="0"/>
    <n v="15.111600000000001"/>
  </r>
  <r>
    <n v="4597"/>
    <x v="2277"/>
    <x v="0"/>
    <x v="5"/>
    <d v="2013-12-11T00:00:00"/>
    <s v="Second Class"/>
    <s v="TC-21475"/>
    <s v="Tony Chapman"/>
    <x v="3"/>
    <s v="United States"/>
    <s v="Washington"/>
    <x v="40"/>
    <n v="20016"/>
    <x v="3"/>
    <s v="OFF-AR-10000034"/>
    <x v="1"/>
    <x v="6"/>
    <s v="BIC Brite Liner Grip Highlighters, Assorted, 5/Pack"/>
    <x v="3460"/>
    <n v="8"/>
    <n v="0"/>
    <n v="13.2288"/>
  </r>
  <r>
    <n v="4598"/>
    <x v="2278"/>
    <x v="3"/>
    <x v="735"/>
    <d v="2014-09-02T00:00:00"/>
    <s v="Standard Class"/>
    <s v="MG-17650"/>
    <s v="Matthew Grinstein"/>
    <x v="3"/>
    <s v="United States"/>
    <s v="Milwaukee"/>
    <x v="6"/>
    <n v="53209"/>
    <x v="2"/>
    <s v="OFF-SU-10004115"/>
    <x v="1"/>
    <x v="14"/>
    <s v="Acme Stainless Steel Office Snips"/>
    <x v="3461"/>
    <n v="3"/>
    <n v="0"/>
    <n v="5.8887000000000009"/>
  </r>
  <r>
    <n v="4599"/>
    <x v="2278"/>
    <x v="3"/>
    <x v="735"/>
    <d v="2014-09-02T00:00:00"/>
    <s v="Standard Class"/>
    <s v="MG-17650"/>
    <s v="Matthew Grinstein"/>
    <x v="3"/>
    <s v="United States"/>
    <s v="Milwaukee"/>
    <x v="6"/>
    <n v="53209"/>
    <x v="2"/>
    <s v="OFF-AP-10001947"/>
    <x v="1"/>
    <x v="9"/>
    <s v="Acco 6 Outlet Guardian Premium Plus Surge Suppressor"/>
    <x v="3462"/>
    <n v="5"/>
    <n v="0"/>
    <n v="26.563999999999997"/>
  </r>
  <r>
    <n v="4600"/>
    <x v="2279"/>
    <x v="1"/>
    <x v="747"/>
    <d v="2012-07-20T00:00:00"/>
    <s v="Standard Class"/>
    <s v="MG-17890"/>
    <s v="Michael Granlund"/>
    <x v="3"/>
    <s v="United States"/>
    <s v="Baltimore"/>
    <x v="39"/>
    <n v="21215"/>
    <x v="3"/>
    <s v="FUR-CH-10004853"/>
    <x v="0"/>
    <x v="1"/>
    <s v="Global Manager's Adjustable Task Chair, Storm"/>
    <x v="3463"/>
    <n v="1"/>
    <n v="0"/>
    <n v="43.784199999999984"/>
  </r>
  <r>
    <n v="4601"/>
    <x v="2279"/>
    <x v="1"/>
    <x v="747"/>
    <d v="2012-07-20T00:00:00"/>
    <s v="Standard Class"/>
    <s v="MG-17890"/>
    <s v="Michael Granlund"/>
    <x v="3"/>
    <s v="United States"/>
    <s v="Baltimore"/>
    <x v="39"/>
    <n v="21215"/>
    <x v="3"/>
    <s v="OFF-EN-10000483"/>
    <x v="1"/>
    <x v="12"/>
    <s v="White Envelopes, White Envelopes with Clear Poly Window"/>
    <x v="3464"/>
    <n v="9"/>
    <n v="0"/>
    <n v="63.134999999999991"/>
  </r>
  <r>
    <n v="4602"/>
    <x v="2279"/>
    <x v="1"/>
    <x v="747"/>
    <d v="2012-07-20T00:00:00"/>
    <s v="Standard Class"/>
    <s v="MG-17890"/>
    <s v="Michael Granlund"/>
    <x v="3"/>
    <s v="United States"/>
    <s v="Baltimore"/>
    <x v="39"/>
    <n v="21215"/>
    <x v="3"/>
    <s v="OFF-FA-10001332"/>
    <x v="1"/>
    <x v="13"/>
    <s v="Acco Banker's Clasps, 5 3/4&quot;-Long"/>
    <x v="132"/>
    <n v="4"/>
    <n v="0"/>
    <n v="5.4143999999999997"/>
  </r>
  <r>
    <n v="4603"/>
    <x v="2280"/>
    <x v="1"/>
    <x v="989"/>
    <d v="2012-05-29T00:00:00"/>
    <s v="Second Class"/>
    <s v="BF-11170"/>
    <s v="Ben Ferrer"/>
    <x v="3"/>
    <s v="United States"/>
    <s v="Jacksonville"/>
    <x v="3"/>
    <n v="28540"/>
    <x v="0"/>
    <s v="OFF-PA-10003790"/>
    <x v="1"/>
    <x v="10"/>
    <s v="Xerox 1991"/>
    <x v="3465"/>
    <n v="1"/>
    <n v="0.2"/>
    <n v="5.9383999999999988"/>
  </r>
  <r>
    <n v="4604"/>
    <x v="2280"/>
    <x v="1"/>
    <x v="989"/>
    <d v="2012-05-29T00:00:00"/>
    <s v="Second Class"/>
    <s v="BF-11170"/>
    <s v="Ben Ferrer"/>
    <x v="3"/>
    <s v="United States"/>
    <s v="Jacksonville"/>
    <x v="3"/>
    <n v="28540"/>
    <x v="0"/>
    <s v="OFF-PA-10003134"/>
    <x v="1"/>
    <x v="10"/>
    <s v="Xerox 1937"/>
    <x v="3466"/>
    <n v="4"/>
    <n v="0.2"/>
    <n v="53.804799999999986"/>
  </r>
  <r>
    <n v="4605"/>
    <x v="2280"/>
    <x v="1"/>
    <x v="989"/>
    <d v="2012-05-29T00:00:00"/>
    <s v="Second Class"/>
    <s v="BF-11170"/>
    <s v="Ben Ferrer"/>
    <x v="3"/>
    <s v="United States"/>
    <s v="Jacksonville"/>
    <x v="3"/>
    <n v="28540"/>
    <x v="0"/>
    <s v="OFF-EN-10004459"/>
    <x v="1"/>
    <x v="12"/>
    <s v="Security-Tint Envelopes"/>
    <x v="2096"/>
    <n v="2"/>
    <n v="0.2"/>
    <n v="4.4311999999999996"/>
  </r>
  <r>
    <n v="4606"/>
    <x v="2280"/>
    <x v="1"/>
    <x v="989"/>
    <d v="2012-05-29T00:00:00"/>
    <s v="Second Class"/>
    <s v="BF-11170"/>
    <s v="Ben Ferrer"/>
    <x v="3"/>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1"/>
    <s v="United States"/>
    <s v="Rochester"/>
    <x v="15"/>
    <n v="14609"/>
    <x v="3"/>
    <s v="TEC-PH-10004093"/>
    <x v="2"/>
    <x v="7"/>
    <s v="Panasonic Kx-TS550"/>
    <x v="3468"/>
    <n v="1"/>
    <n v="0"/>
    <n v="13.3371"/>
  </r>
  <r>
    <n v="4608"/>
    <x v="2281"/>
    <x v="1"/>
    <x v="71"/>
    <d v="2012-06-02T00:00:00"/>
    <s v="Standard Class"/>
    <s v="MS-17770"/>
    <s v="Maxwell Schwartz"/>
    <x v="1"/>
    <s v="United States"/>
    <s v="Rochester"/>
    <x v="15"/>
    <n v="14609"/>
    <x v="3"/>
    <s v="OFF-ST-10001490"/>
    <x v="1"/>
    <x v="4"/>
    <s v="Hot File 7-Pocket, Floor Stand"/>
    <x v="3469"/>
    <n v="3"/>
    <n v="0"/>
    <n v="160.62299999999993"/>
  </r>
  <r>
    <n v="4609"/>
    <x v="2281"/>
    <x v="1"/>
    <x v="71"/>
    <d v="2012-06-02T00:00:00"/>
    <s v="Standard Class"/>
    <s v="MS-17770"/>
    <s v="Maxwell Schwartz"/>
    <x v="1"/>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1"/>
    <s v="United States"/>
    <s v="Rochester"/>
    <x v="15"/>
    <n v="14609"/>
    <x v="3"/>
    <s v="OFF-PA-10004255"/>
    <x v="1"/>
    <x v="10"/>
    <s v="Xerox 219"/>
    <x v="1568"/>
    <n v="7"/>
    <n v="0"/>
    <n v="21.772800000000004"/>
  </r>
  <r>
    <n v="4611"/>
    <x v="2282"/>
    <x v="3"/>
    <x v="45"/>
    <d v="2014-11-15T00:00:00"/>
    <s v="Standard Class"/>
    <s v="JE-15745"/>
    <s v="Joel Eaton"/>
    <x v="1"/>
    <s v="United States"/>
    <s v="Oceanside"/>
    <x v="1"/>
    <n v="92054"/>
    <x v="1"/>
    <s v="FUR-FU-10000023"/>
    <x v="0"/>
    <x v="5"/>
    <s v="Eldon Wave Desk Accessories"/>
    <x v="349"/>
    <n v="8"/>
    <n v="0"/>
    <n v="20.732800000000001"/>
  </r>
  <r>
    <n v="4612"/>
    <x v="2283"/>
    <x v="0"/>
    <x v="990"/>
    <d v="2013-01-26T00:00:00"/>
    <s v="Second Class"/>
    <s v="HG-14965"/>
    <s v="Henry Goldwyn"/>
    <x v="2"/>
    <s v="United States"/>
    <s v="Gulfport"/>
    <x v="35"/>
    <n v="39503"/>
    <x v="0"/>
    <s v="OFF-BI-10000285"/>
    <x v="1"/>
    <x v="8"/>
    <s v="XtraLife ClearVue Slant-D Ring Binders by Cardinal"/>
    <x v="3470"/>
    <n v="4"/>
    <n v="0"/>
    <n v="15.68"/>
  </r>
  <r>
    <n v="4613"/>
    <x v="2284"/>
    <x v="3"/>
    <x v="413"/>
    <d v="2014-01-07T00:00:00"/>
    <s v="Standard Class"/>
    <s v="EP-13915"/>
    <s v="Emily Phan"/>
    <x v="1"/>
    <s v="United States"/>
    <s v="Jacksonville"/>
    <x v="2"/>
    <n v="32216"/>
    <x v="0"/>
    <s v="OFF-AR-10000588"/>
    <x v="1"/>
    <x v="6"/>
    <s v="Newell 345"/>
    <x v="1662"/>
    <n v="3"/>
    <n v="0.2"/>
    <n v="3.571200000000001"/>
  </r>
  <r>
    <n v="4614"/>
    <x v="2284"/>
    <x v="3"/>
    <x v="413"/>
    <d v="2014-01-07T00:00:00"/>
    <s v="Standard Class"/>
    <s v="EP-13915"/>
    <s v="Emily Phan"/>
    <x v="1"/>
    <s v="United States"/>
    <s v="Jacksonville"/>
    <x v="2"/>
    <n v="32216"/>
    <x v="0"/>
    <s v="OFF-PA-10002250"/>
    <x v="1"/>
    <x v="10"/>
    <s v="Things To Do Today Pad"/>
    <x v="3471"/>
    <n v="5"/>
    <n v="0.2"/>
    <n v="8.218"/>
  </r>
  <r>
    <n v="4615"/>
    <x v="2285"/>
    <x v="0"/>
    <x v="64"/>
    <d v="2013-09-11T00:00:00"/>
    <s v="Standard Class"/>
    <s v="GH-14410"/>
    <s v="Gary Hansen"/>
    <x v="3"/>
    <s v="United States"/>
    <s v="Houston"/>
    <x v="5"/>
    <n v="77070"/>
    <x v="2"/>
    <s v="OFF-AP-10002457"/>
    <x v="1"/>
    <x v="9"/>
    <s v="Eureka The Boss Plus 12-Amp Hard Box Upright Vacuum, Red"/>
    <x v="3472"/>
    <n v="3"/>
    <n v="0.8"/>
    <n v="-166.39350000000002"/>
  </r>
  <r>
    <n v="4616"/>
    <x v="2285"/>
    <x v="0"/>
    <x v="64"/>
    <d v="2013-09-11T00:00:00"/>
    <s v="Standard Class"/>
    <s v="GH-14410"/>
    <s v="Gary Hansen"/>
    <x v="3"/>
    <s v="United States"/>
    <s v="Houston"/>
    <x v="5"/>
    <n v="77070"/>
    <x v="2"/>
    <s v="OFF-FA-10002763"/>
    <x v="1"/>
    <x v="13"/>
    <s v="Advantus Map Pennant Flags and Round Head Tacks"/>
    <x v="2696"/>
    <n v="9"/>
    <n v="0.2"/>
    <n v="4.2659999999999973"/>
  </r>
  <r>
    <n v="4617"/>
    <x v="2286"/>
    <x v="1"/>
    <x v="406"/>
    <d v="2012-09-07T00:00:00"/>
    <s v="Second Class"/>
    <s v="DS-13180"/>
    <s v="David Smith"/>
    <x v="2"/>
    <s v="United States"/>
    <s v="Houston"/>
    <x v="5"/>
    <n v="77095"/>
    <x v="2"/>
    <s v="TEC-AC-10000109"/>
    <x v="2"/>
    <x v="11"/>
    <s v="Sony Micro Vault Click 16 GB USB 2.0 Flash Drive"/>
    <x v="3473"/>
    <n v="3"/>
    <n v="0.2"/>
    <n v="6.7188000000000088"/>
  </r>
  <r>
    <n v="4618"/>
    <x v="2287"/>
    <x v="1"/>
    <x v="481"/>
    <d v="2012-09-26T00:00:00"/>
    <s v="Standard Class"/>
    <s v="TH-21550"/>
    <s v="Tracy Hopkins"/>
    <x v="3"/>
    <s v="United States"/>
    <s v="Everett"/>
    <x v="31"/>
    <n v="2149"/>
    <x v="3"/>
    <s v="TEC-PH-10002415"/>
    <x v="2"/>
    <x v="7"/>
    <s v="Polycom VoiceStation 500 Conference phone"/>
    <x v="3474"/>
    <n v="2"/>
    <n v="0"/>
    <n v="147.47500000000002"/>
  </r>
  <r>
    <n v="4619"/>
    <x v="2287"/>
    <x v="1"/>
    <x v="481"/>
    <d v="2012-09-26T00:00:00"/>
    <s v="Standard Class"/>
    <s v="TH-21550"/>
    <s v="Tracy Hopkins"/>
    <x v="3"/>
    <s v="United States"/>
    <s v="Everett"/>
    <x v="31"/>
    <n v="2149"/>
    <x v="3"/>
    <s v="FUR-CH-10000785"/>
    <x v="0"/>
    <x v="1"/>
    <s v="Global Ergonomic Managers Chair"/>
    <x v="3116"/>
    <n v="3"/>
    <n v="0"/>
    <n v="141.1644"/>
  </r>
  <r>
    <n v="4620"/>
    <x v="2288"/>
    <x v="3"/>
    <x v="165"/>
    <d v="2014-12-26T00:00:00"/>
    <s v="First Class"/>
    <s v="RM-19675"/>
    <s v="Robert Marley"/>
    <x v="3"/>
    <s v="United States"/>
    <s v="Los Angeles"/>
    <x v="1"/>
    <n v="90049"/>
    <x v="1"/>
    <s v="TEC-CO-10001449"/>
    <x v="2"/>
    <x v="16"/>
    <s v="Hewlett Packard LaserJet 3310 Copier"/>
    <x v="3475"/>
    <n v="6"/>
    <n v="0.2"/>
    <n v="1007.9831999999999"/>
  </r>
  <r>
    <n v="4621"/>
    <x v="2288"/>
    <x v="3"/>
    <x v="165"/>
    <d v="2014-12-26T00:00:00"/>
    <s v="First Class"/>
    <s v="RM-19675"/>
    <s v="Robert Marley"/>
    <x v="3"/>
    <s v="United States"/>
    <s v="Los Angeles"/>
    <x v="1"/>
    <n v="90049"/>
    <x v="1"/>
    <s v="OFF-BI-10001670"/>
    <x v="1"/>
    <x v="8"/>
    <s v="Vinyl Sectional Post Binders"/>
    <x v="3476"/>
    <n v="3"/>
    <n v="0.2"/>
    <n v="33.93"/>
  </r>
  <r>
    <n v="4622"/>
    <x v="2289"/>
    <x v="1"/>
    <x v="348"/>
    <d v="2012-10-08T00:00:00"/>
    <s v="Second Class"/>
    <s v="SF-20965"/>
    <s v="Sylvia Foulston"/>
    <x v="2"/>
    <s v="United States"/>
    <s v="Wilmington"/>
    <x v="13"/>
    <n v="19805"/>
    <x v="3"/>
    <s v="OFF-ST-10001328"/>
    <x v="1"/>
    <x v="4"/>
    <s v="Personal Filing Tote with Lid, Black/Gray"/>
    <x v="3477"/>
    <n v="5"/>
    <n v="0"/>
    <n v="21.714000000000002"/>
  </r>
  <r>
    <n v="4623"/>
    <x v="2290"/>
    <x v="3"/>
    <x v="428"/>
    <d v="2014-09-15T00:00:00"/>
    <s v="Standard Class"/>
    <s v="SO-20335"/>
    <s v="Sean O'Donnell"/>
    <x v="1"/>
    <s v="United States"/>
    <s v="Columbia"/>
    <x v="18"/>
    <n v="38401"/>
    <x v="0"/>
    <s v="OFF-SU-10001225"/>
    <x v="1"/>
    <x v="14"/>
    <s v="Staples"/>
    <x v="3478"/>
    <n v="3"/>
    <n v="0.2"/>
    <n v="-1.9872000000000005"/>
  </r>
  <r>
    <n v="4624"/>
    <x v="2290"/>
    <x v="3"/>
    <x v="428"/>
    <d v="2014-09-15T00:00:00"/>
    <s v="Standard Class"/>
    <s v="SO-20335"/>
    <s v="Sean O'Donnell"/>
    <x v="1"/>
    <s v="United States"/>
    <s v="Columbia"/>
    <x v="18"/>
    <n v="38401"/>
    <x v="0"/>
    <s v="OFF-PA-10000357"/>
    <x v="1"/>
    <x v="10"/>
    <s v="Xerox 1888"/>
    <x v="3479"/>
    <n v="4"/>
    <n v="0.2"/>
    <n v="62.137599999999992"/>
  </r>
  <r>
    <n v="4625"/>
    <x v="2290"/>
    <x v="3"/>
    <x v="428"/>
    <d v="2014-09-15T00:00:00"/>
    <s v="Standard Class"/>
    <s v="SO-20335"/>
    <s v="Sean O'Donnell"/>
    <x v="1"/>
    <s v="United States"/>
    <s v="Columbia"/>
    <x v="18"/>
    <n v="38401"/>
    <x v="0"/>
    <s v="OFF-ST-10000046"/>
    <x v="1"/>
    <x v="4"/>
    <s v="Fellowes Super Stor/Drawer Files"/>
    <x v="3480"/>
    <n v="2"/>
    <n v="0.2"/>
    <n v="-3.2309999999999945"/>
  </r>
  <r>
    <n v="4626"/>
    <x v="2290"/>
    <x v="3"/>
    <x v="428"/>
    <d v="2014-09-15T00:00:00"/>
    <s v="Standard Class"/>
    <s v="SO-20335"/>
    <s v="Sean O'Donnell"/>
    <x v="1"/>
    <s v="United States"/>
    <s v="Columbia"/>
    <x v="18"/>
    <n v="38401"/>
    <x v="0"/>
    <s v="FUR-FU-10000023"/>
    <x v="0"/>
    <x v="5"/>
    <s v="Eldon Wave Desk Accessories"/>
    <x v="3481"/>
    <n v="3"/>
    <n v="0.2"/>
    <n v="4.240800000000001"/>
  </r>
  <r>
    <n v="4627"/>
    <x v="2291"/>
    <x v="0"/>
    <x v="373"/>
    <d v="2013-11-19T00:00:00"/>
    <s v="Standard Class"/>
    <s v="CK-12760"/>
    <s v="Cyma Kinney"/>
    <x v="2"/>
    <s v="United States"/>
    <s v="New York City"/>
    <x v="15"/>
    <n v="10011"/>
    <x v="3"/>
    <s v="OFF-ST-10003455"/>
    <x v="1"/>
    <x v="4"/>
    <s v="Tenex File Box, Personal Filing Tote with Lid, Black"/>
    <x v="3477"/>
    <n v="5"/>
    <n v="0"/>
    <n v="20.163000000000004"/>
  </r>
  <r>
    <n v="4628"/>
    <x v="2291"/>
    <x v="0"/>
    <x v="373"/>
    <d v="2013-11-19T00:00:00"/>
    <s v="Standard Class"/>
    <s v="CK-12760"/>
    <s v="Cyma Kinney"/>
    <x v="2"/>
    <s v="United States"/>
    <s v="New York City"/>
    <x v="15"/>
    <n v="10011"/>
    <x v="3"/>
    <s v="OFF-ST-10000876"/>
    <x v="1"/>
    <x v="4"/>
    <s v="Eldon Simplefile Box Office"/>
    <x v="3482"/>
    <n v="2"/>
    <n v="0"/>
    <n v="6.9664000000000001"/>
  </r>
  <r>
    <n v="4629"/>
    <x v="2291"/>
    <x v="0"/>
    <x v="373"/>
    <d v="2013-11-19T00:00:00"/>
    <s v="Standard Class"/>
    <s v="CK-12760"/>
    <s v="Cyma Kinney"/>
    <x v="2"/>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2"/>
    <s v="United States"/>
    <s v="New York City"/>
    <x v="15"/>
    <n v="10011"/>
    <x v="3"/>
    <s v="OFF-ST-10004258"/>
    <x v="1"/>
    <x v="4"/>
    <s v="Portable Personal File Box"/>
    <x v="905"/>
    <n v="3"/>
    <n v="0"/>
    <n v="9.8901000000000039"/>
  </r>
  <r>
    <n v="4631"/>
    <x v="2292"/>
    <x v="1"/>
    <x v="52"/>
    <d v="2012-10-15T00:00:00"/>
    <s v="Same Day"/>
    <s v="GA-14725"/>
    <s v="Guy Armstrong"/>
    <x v="1"/>
    <s v="United States"/>
    <s v="Mount Pleasant"/>
    <x v="12"/>
    <n v="48858"/>
    <x v="2"/>
    <s v="FUR-FU-10000719"/>
    <x v="0"/>
    <x v="5"/>
    <s v="DAX Cubicle Frames, 8-1/2 x 11"/>
    <x v="1819"/>
    <n v="2"/>
    <n v="0"/>
    <n v="6.1704000000000008"/>
  </r>
  <r>
    <n v="4632"/>
    <x v="2293"/>
    <x v="3"/>
    <x v="646"/>
    <d v="2014-08-09T00:00:00"/>
    <s v="Second Class"/>
    <s v="BD-11725"/>
    <s v="Bruce Degenhardt"/>
    <x v="1"/>
    <s v="United States"/>
    <s v="San Francisco"/>
    <x v="1"/>
    <n v="94122"/>
    <x v="1"/>
    <s v="OFF-LA-10001297"/>
    <x v="1"/>
    <x v="2"/>
    <s v="Avery 473"/>
    <x v="2678"/>
    <n v="5"/>
    <n v="0"/>
    <n v="24.84"/>
  </r>
  <r>
    <n v="4633"/>
    <x v="2293"/>
    <x v="3"/>
    <x v="646"/>
    <d v="2014-08-09T00:00:00"/>
    <s v="Second Class"/>
    <s v="BD-11725"/>
    <s v="Bruce Degenhardt"/>
    <x v="1"/>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2"/>
    <s v="United States"/>
    <s v="San Francisco"/>
    <x v="1"/>
    <n v="94122"/>
    <x v="1"/>
    <s v="FUR-BO-10003893"/>
    <x v="0"/>
    <x v="0"/>
    <s v="Sauder Camden County Collection Library"/>
    <x v="3485"/>
    <n v="6"/>
    <n v="0.15"/>
    <n v="34.493999999999971"/>
  </r>
  <r>
    <n v="4635"/>
    <x v="2294"/>
    <x v="1"/>
    <x v="291"/>
    <d v="2012-08-26T00:00:00"/>
    <s v="Standard Class"/>
    <s v="DS-13180"/>
    <s v="David Smith"/>
    <x v="2"/>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2"/>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1"/>
    <s v="United States"/>
    <s v="Los Angeles"/>
    <x v="1"/>
    <n v="90045"/>
    <x v="1"/>
    <s v="OFF-AR-10003373"/>
    <x v="1"/>
    <x v="6"/>
    <s v="Boston School Pro Electric Pencil Sharpener, 1670"/>
    <x v="1862"/>
    <n v="4"/>
    <n v="0"/>
    <n v="33.458399999999997"/>
  </r>
  <r>
    <n v="4638"/>
    <x v="2296"/>
    <x v="3"/>
    <x v="842"/>
    <d v="2014-04-30T00:00:00"/>
    <s v="First Class"/>
    <s v="AP-10915"/>
    <s v="Arthur Prichep"/>
    <x v="1"/>
    <s v="United States"/>
    <s v="Los Angeles"/>
    <x v="1"/>
    <n v="90045"/>
    <x v="1"/>
    <s v="OFF-AR-10000390"/>
    <x v="1"/>
    <x v="6"/>
    <s v="Newell Chalk Holder"/>
    <x v="714"/>
    <n v="3"/>
    <n v="0"/>
    <n v="5.6993999999999998"/>
  </r>
  <r>
    <n v="4639"/>
    <x v="2296"/>
    <x v="3"/>
    <x v="842"/>
    <d v="2014-04-30T00:00:00"/>
    <s v="First Class"/>
    <s v="AP-10915"/>
    <s v="Arthur Prichep"/>
    <x v="1"/>
    <s v="United States"/>
    <s v="Los Angeles"/>
    <x v="1"/>
    <n v="90045"/>
    <x v="1"/>
    <s v="OFF-AR-10001725"/>
    <x v="1"/>
    <x v="6"/>
    <s v="Boston Home &amp; Office Model 2000 Electric Pencil Sharpeners"/>
    <x v="2885"/>
    <n v="2"/>
    <n v="0"/>
    <n v="12.298000000000002"/>
  </r>
  <r>
    <n v="4640"/>
    <x v="2297"/>
    <x v="0"/>
    <x v="108"/>
    <d v="2013-09-17T00:00:00"/>
    <s v="Standard Class"/>
    <s v="JF-15565"/>
    <s v="Jill Fjeld"/>
    <x v="1"/>
    <s v="United States"/>
    <s v="Newport News"/>
    <x v="17"/>
    <n v="23602"/>
    <x v="0"/>
    <s v="TEC-CO-10001943"/>
    <x v="2"/>
    <x v="16"/>
    <s v="Canon PC-428 Personal Copier"/>
    <x v="3486"/>
    <n v="8"/>
    <n v="0"/>
    <n v="751.9624"/>
  </r>
  <r>
    <n v="4641"/>
    <x v="2297"/>
    <x v="0"/>
    <x v="108"/>
    <d v="2013-09-17T00:00:00"/>
    <s v="Standard Class"/>
    <s v="JF-15565"/>
    <s v="Jill Fjeld"/>
    <x v="1"/>
    <s v="United States"/>
    <s v="Newport News"/>
    <x v="17"/>
    <n v="23602"/>
    <x v="0"/>
    <s v="OFF-EN-10002312"/>
    <x v="1"/>
    <x v="12"/>
    <s v="#10 Self-Seal White Envelopes"/>
    <x v="3487"/>
    <n v="1"/>
    <n v="0"/>
    <n v="5.4340999999999999"/>
  </r>
  <r>
    <n v="4642"/>
    <x v="2298"/>
    <x v="3"/>
    <x v="760"/>
    <d v="2014-10-25T00:00:00"/>
    <s v="Second Class"/>
    <s v="HA-14905"/>
    <s v="Helen Abelman"/>
    <x v="1"/>
    <s v="United States"/>
    <s v="Fort Collins"/>
    <x v="22"/>
    <n v="80525"/>
    <x v="1"/>
    <s v="OFF-BI-10000831"/>
    <x v="1"/>
    <x v="8"/>
    <s v="Storex Flexible Poly Binders with Double Pockets"/>
    <x v="3488"/>
    <n v="4"/>
    <n v="0.7"/>
    <n v="-2.5343999999999998"/>
  </r>
  <r>
    <n v="4643"/>
    <x v="2298"/>
    <x v="3"/>
    <x v="760"/>
    <d v="2014-10-25T00:00:00"/>
    <s v="Second Class"/>
    <s v="HA-14905"/>
    <s v="Helen Abelman"/>
    <x v="1"/>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1"/>
    <s v="United States"/>
    <s v="Seattle"/>
    <x v="4"/>
    <n v="98105"/>
    <x v="1"/>
    <s v="OFF-BI-10002003"/>
    <x v="1"/>
    <x v="8"/>
    <s v="Ibico Presentation Index for Binding Systems"/>
    <x v="2925"/>
    <n v="2"/>
    <n v="0.2"/>
    <n v="2.1492"/>
  </r>
  <r>
    <n v="4645"/>
    <x v="2299"/>
    <x v="1"/>
    <x v="991"/>
    <d v="2012-08-06T00:00:00"/>
    <s v="Standard Class"/>
    <s v="Co-12640"/>
    <s v="Corey-Lock"/>
    <x v="1"/>
    <s v="United States"/>
    <s v="Seattle"/>
    <x v="4"/>
    <n v="98105"/>
    <x v="1"/>
    <s v="TEC-MA-10001972"/>
    <x v="2"/>
    <x v="15"/>
    <s v="Okidata C331dn Printer"/>
    <x v="2729"/>
    <n v="2"/>
    <n v="0.2"/>
    <n v="41.880000000000024"/>
  </r>
  <r>
    <n v="4646"/>
    <x v="2300"/>
    <x v="0"/>
    <x v="399"/>
    <d v="2013-08-17T00:00:00"/>
    <s v="Standard Class"/>
    <s v="BC-11125"/>
    <s v="Becky Castell"/>
    <x v="3"/>
    <s v="United States"/>
    <s v="New York City"/>
    <x v="15"/>
    <n v="10011"/>
    <x v="3"/>
    <s v="FUR-CH-10000225"/>
    <x v="0"/>
    <x v="1"/>
    <s v="Global Geo Office Task Chair, Gray"/>
    <x v="3489"/>
    <n v="2"/>
    <n v="0.1"/>
    <n v="-8.0980000000000167"/>
  </r>
  <r>
    <n v="4647"/>
    <x v="2301"/>
    <x v="2"/>
    <x v="992"/>
    <d v="2011-06-05T00:00:00"/>
    <s v="Standard Class"/>
    <s v="EB-13840"/>
    <s v="Ellis Ballard"/>
    <x v="2"/>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3"/>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2"/>
    <s v="United States"/>
    <s v="Seattle"/>
    <x v="4"/>
    <n v="98103"/>
    <x v="1"/>
    <s v="OFF-PA-10003228"/>
    <x v="1"/>
    <x v="10"/>
    <s v="Xerox 1917"/>
    <x v="3492"/>
    <n v="9"/>
    <n v="0"/>
    <n v="206.88929999999996"/>
  </r>
  <r>
    <n v="4650"/>
    <x v="2303"/>
    <x v="3"/>
    <x v="304"/>
    <d v="2014-05-20T00:00:00"/>
    <s v="Standard Class"/>
    <s v="KB-16585"/>
    <s v="Ken Black"/>
    <x v="2"/>
    <s v="United States"/>
    <s v="Seattle"/>
    <x v="4"/>
    <n v="98103"/>
    <x v="1"/>
    <s v="OFF-SU-10004498"/>
    <x v="1"/>
    <x v="14"/>
    <s v="Martin-Yale Premier Letter Opener"/>
    <x v="3493"/>
    <n v="5"/>
    <n v="0"/>
    <n v="1.9320000000000004"/>
  </r>
  <r>
    <n v="4651"/>
    <x v="2304"/>
    <x v="3"/>
    <x v="798"/>
    <d v="2014-04-13T00:00:00"/>
    <s v="Standard Class"/>
    <s v="AH-10120"/>
    <s v="Adrian Hane"/>
    <x v="3"/>
    <s v="United States"/>
    <s v="San Francisco"/>
    <x v="1"/>
    <n v="94110"/>
    <x v="1"/>
    <s v="OFF-PA-10001878"/>
    <x v="1"/>
    <x v="10"/>
    <s v="Xerox 1891"/>
    <x v="1672"/>
    <n v="5"/>
    <n v="0"/>
    <n v="114.93849999999998"/>
  </r>
  <r>
    <n v="4652"/>
    <x v="2304"/>
    <x v="3"/>
    <x v="798"/>
    <d v="2014-04-13T00:00:00"/>
    <s v="Standard Class"/>
    <s v="AH-10120"/>
    <s v="Adrian Hane"/>
    <x v="3"/>
    <s v="United States"/>
    <s v="San Francisco"/>
    <x v="1"/>
    <n v="94110"/>
    <x v="1"/>
    <s v="OFF-PA-10002923"/>
    <x v="1"/>
    <x v="10"/>
    <s v="Xerox 1942"/>
    <x v="3494"/>
    <n v="4"/>
    <n v="0"/>
    <n v="97.88"/>
  </r>
  <r>
    <n v="4653"/>
    <x v="2305"/>
    <x v="3"/>
    <x v="922"/>
    <d v="2014-02-24T00:00:00"/>
    <s v="Standard Class"/>
    <s v="GH-14410"/>
    <s v="Gary Hansen"/>
    <x v="3"/>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3"/>
    <s v="United States"/>
    <s v="Perth Amboy"/>
    <x v="30"/>
    <n v="8861"/>
    <x v="3"/>
    <s v="OFF-ST-10003123"/>
    <x v="1"/>
    <x v="4"/>
    <s v="Fellowes Bases and Tops For Staxonsteel/High-Stak Systems"/>
    <x v="3495"/>
    <n v="5"/>
    <n v="0"/>
    <n v="39.947999999999993"/>
  </r>
  <r>
    <n v="4655"/>
    <x v="2306"/>
    <x v="3"/>
    <x v="92"/>
    <d v="2014-06-27T00:00:00"/>
    <s v="Second Class"/>
    <s v="KT-16480"/>
    <s v="Kean Thornton"/>
    <x v="1"/>
    <s v="United States"/>
    <s v="San Francisco"/>
    <x v="1"/>
    <n v="94110"/>
    <x v="1"/>
    <s v="OFF-FA-10001332"/>
    <x v="1"/>
    <x v="13"/>
    <s v="Acco Banker's Clasps, 5 3/4&quot;-Long"/>
    <x v="709"/>
    <n v="1"/>
    <n v="0"/>
    <n v="1.3535999999999999"/>
  </r>
  <r>
    <n v="4656"/>
    <x v="2307"/>
    <x v="2"/>
    <x v="952"/>
    <d v="2011-05-10T00:00:00"/>
    <s v="Standard Class"/>
    <s v="KH-16330"/>
    <s v="Katharine Harms"/>
    <x v="2"/>
    <s v="United States"/>
    <s v="Freeport"/>
    <x v="10"/>
    <n v="61032"/>
    <x v="2"/>
    <s v="OFF-ST-10003442"/>
    <x v="1"/>
    <x v="4"/>
    <s v="Eldon Portable Mobile Manager"/>
    <x v="3496"/>
    <n v="2"/>
    <n v="0.2"/>
    <n v="3.9591999999999992"/>
  </r>
  <r>
    <n v="4657"/>
    <x v="2308"/>
    <x v="1"/>
    <x v="910"/>
    <d v="2012-05-07T00:00:00"/>
    <s v="Standard Class"/>
    <s v="SV-20785"/>
    <s v="Stewart Visinsky"/>
    <x v="1"/>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1"/>
    <s v="United States"/>
    <s v="Philadelphia"/>
    <x v="9"/>
    <n v="19140"/>
    <x v="3"/>
    <s v="OFF-AP-10003266"/>
    <x v="1"/>
    <x v="9"/>
    <s v="Holmes Replacement Filter for HEPA Air Cleaner, Large Room"/>
    <x v="775"/>
    <n v="2"/>
    <n v="0.2"/>
    <n v="6.5164"/>
  </r>
  <r>
    <n v="4659"/>
    <x v="2308"/>
    <x v="1"/>
    <x v="910"/>
    <d v="2012-05-07T00:00:00"/>
    <s v="Standard Class"/>
    <s v="SV-20785"/>
    <s v="Stewart Visinsky"/>
    <x v="1"/>
    <s v="United States"/>
    <s v="Philadelphia"/>
    <x v="9"/>
    <n v="19140"/>
    <x v="3"/>
    <s v="OFF-PA-10002230"/>
    <x v="1"/>
    <x v="10"/>
    <s v="Xerox 1897"/>
    <x v="892"/>
    <n v="2"/>
    <n v="0.2"/>
    <n v="2.8884000000000007"/>
  </r>
  <r>
    <n v="4660"/>
    <x v="2308"/>
    <x v="1"/>
    <x v="910"/>
    <d v="2012-05-07T00:00:00"/>
    <s v="Standard Class"/>
    <s v="SV-20785"/>
    <s v="Stewart Visinsky"/>
    <x v="1"/>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1"/>
    <s v="United States"/>
    <s v="Philadelphia"/>
    <x v="9"/>
    <n v="19140"/>
    <x v="3"/>
    <s v="TEC-AC-10001542"/>
    <x v="2"/>
    <x v="11"/>
    <s v="SanDisk Cruzer 16 GB USB Flash Drive"/>
    <x v="289"/>
    <n v="3"/>
    <n v="0.2"/>
    <n v="-0.3444000000000047"/>
  </r>
  <r>
    <n v="4662"/>
    <x v="2308"/>
    <x v="1"/>
    <x v="910"/>
    <d v="2012-05-07T00:00:00"/>
    <s v="Standard Class"/>
    <s v="SV-20785"/>
    <s v="Stewart Visinsky"/>
    <x v="1"/>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1"/>
    <s v="United States"/>
    <s v="Philadelphia"/>
    <x v="9"/>
    <n v="19140"/>
    <x v="3"/>
    <s v="OFF-ST-10000563"/>
    <x v="1"/>
    <x v="4"/>
    <s v="Fellowes Bankers Box Stor/Drawer Steel Plus"/>
    <x v="3499"/>
    <n v="3"/>
    <n v="0.2"/>
    <n v="-9.5940000000000012"/>
  </r>
  <r>
    <n v="4664"/>
    <x v="2309"/>
    <x v="0"/>
    <x v="31"/>
    <d v="2013-09-23T00:00:00"/>
    <s v="Standard Class"/>
    <s v="PO-18850"/>
    <s v="Patrick O'Brill"/>
    <x v="1"/>
    <s v="United States"/>
    <s v="Jacksonville"/>
    <x v="2"/>
    <n v="32216"/>
    <x v="0"/>
    <s v="OFF-LA-10002787"/>
    <x v="1"/>
    <x v="2"/>
    <s v="Avery 480"/>
    <x v="3500"/>
    <n v="1"/>
    <n v="0.2"/>
    <n v="1.0499999999999998"/>
  </r>
  <r>
    <n v="4665"/>
    <x v="2310"/>
    <x v="0"/>
    <x v="897"/>
    <d v="2013-09-27T00:00:00"/>
    <s v="Standard Class"/>
    <s v="AC-10450"/>
    <s v="Amy Cox"/>
    <x v="1"/>
    <s v="United States"/>
    <s v="Pembroke Pines"/>
    <x v="2"/>
    <n v="33024"/>
    <x v="0"/>
    <s v="OFF-BI-10004022"/>
    <x v="1"/>
    <x v="8"/>
    <s v="Acco Suede Grain Vinyl Round Ring Binder"/>
    <x v="3501"/>
    <n v="9"/>
    <n v="0.7"/>
    <n v="-6.0047999999999977"/>
  </r>
  <r>
    <n v="4666"/>
    <x v="2310"/>
    <x v="0"/>
    <x v="897"/>
    <d v="2013-09-27T00:00:00"/>
    <s v="Standard Class"/>
    <s v="AC-10450"/>
    <s v="Amy Cox"/>
    <x v="1"/>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2"/>
    <s v="United States"/>
    <s v="Seattle"/>
    <x v="4"/>
    <n v="98115"/>
    <x v="1"/>
    <s v="FUR-FU-10000076"/>
    <x v="0"/>
    <x v="5"/>
    <s v="24-Hour Round Wall Clock"/>
    <x v="710"/>
    <n v="4"/>
    <n v="0"/>
    <n v="34.365600000000008"/>
  </r>
  <r>
    <n v="4668"/>
    <x v="2311"/>
    <x v="0"/>
    <x v="994"/>
    <d v="2013-01-17T00:00:00"/>
    <s v="Standard Class"/>
    <s v="KB-16585"/>
    <s v="Ken Black"/>
    <x v="2"/>
    <s v="United States"/>
    <s v="Seattle"/>
    <x v="4"/>
    <n v="98115"/>
    <x v="1"/>
    <s v="TEC-AC-10002335"/>
    <x v="2"/>
    <x v="11"/>
    <s v="Logitech Media Keyboard K200"/>
    <x v="3502"/>
    <n v="2"/>
    <n v="0"/>
    <n v="13.296199999999999"/>
  </r>
  <r>
    <n v="4669"/>
    <x v="2312"/>
    <x v="3"/>
    <x v="636"/>
    <d v="2014-05-12T00:00:00"/>
    <s v="Standard Class"/>
    <s v="DB-13555"/>
    <s v="Dorothy Badders"/>
    <x v="2"/>
    <s v="United States"/>
    <s v="Fort Worth"/>
    <x v="5"/>
    <n v="76106"/>
    <x v="2"/>
    <s v="OFF-BI-10002827"/>
    <x v="1"/>
    <x v="8"/>
    <s v="Avery Durable Poly Binders"/>
    <x v="3503"/>
    <n v="10"/>
    <n v="0.8"/>
    <n v="-18.802"/>
  </r>
  <r>
    <n v="4670"/>
    <x v="2312"/>
    <x v="3"/>
    <x v="636"/>
    <d v="2014-05-12T00:00:00"/>
    <s v="Standard Class"/>
    <s v="DB-13555"/>
    <s v="Dorothy Badders"/>
    <x v="2"/>
    <s v="United States"/>
    <s v="Fort Worth"/>
    <x v="5"/>
    <n v="76106"/>
    <x v="2"/>
    <s v="FUR-BO-10001601"/>
    <x v="0"/>
    <x v="0"/>
    <s v="Sauder Mission Library with Doors, Fruitwood Finish"/>
    <x v="3504"/>
    <n v="7"/>
    <n v="0.32"/>
    <n v="-119.19180000000006"/>
  </r>
  <r>
    <n v="4671"/>
    <x v="2312"/>
    <x v="3"/>
    <x v="636"/>
    <d v="2014-05-12T00:00:00"/>
    <s v="Standard Class"/>
    <s v="DB-13555"/>
    <s v="Dorothy Badders"/>
    <x v="2"/>
    <s v="United States"/>
    <s v="Fort Worth"/>
    <x v="5"/>
    <n v="76106"/>
    <x v="2"/>
    <s v="OFF-ST-10001932"/>
    <x v="1"/>
    <x v="4"/>
    <s v="Fellowes Staxonsteel Drawer Files"/>
    <x v="3505"/>
    <n v="5"/>
    <n v="0.2"/>
    <n v="-57.950999999999993"/>
  </r>
  <r>
    <n v="4672"/>
    <x v="2313"/>
    <x v="0"/>
    <x v="995"/>
    <d v="2013-08-07T00:00:00"/>
    <s v="Standard Class"/>
    <s v="KL-16645"/>
    <s v="Ken Lonsdale"/>
    <x v="1"/>
    <s v="United States"/>
    <s v="Detroit"/>
    <x v="12"/>
    <n v="48205"/>
    <x v="2"/>
    <s v="OFF-AP-10001005"/>
    <x v="1"/>
    <x v="9"/>
    <s v="Honeywell Quietcare HEPA Air Cleaner"/>
    <x v="3506"/>
    <n v="4"/>
    <n v="0.1"/>
    <n v="72.357999999999976"/>
  </r>
  <r>
    <n v="4673"/>
    <x v="2313"/>
    <x v="0"/>
    <x v="995"/>
    <d v="2013-08-07T00:00:00"/>
    <s v="Standard Class"/>
    <s v="KL-16645"/>
    <s v="Ken Lonsdale"/>
    <x v="1"/>
    <s v="United States"/>
    <s v="Detroit"/>
    <x v="12"/>
    <n v="48205"/>
    <x v="2"/>
    <s v="TEC-PH-10004042"/>
    <x v="2"/>
    <x v="7"/>
    <s v="ClearOne Communications CHAT 70 OC Speaker Phone"/>
    <x v="3507"/>
    <n v="4"/>
    <n v="0"/>
    <n v="165.34960000000001"/>
  </r>
  <r>
    <n v="4674"/>
    <x v="2313"/>
    <x v="0"/>
    <x v="995"/>
    <d v="2013-08-07T00:00:00"/>
    <s v="Standard Class"/>
    <s v="KL-16645"/>
    <s v="Ken Lonsdale"/>
    <x v="1"/>
    <s v="United States"/>
    <s v="Detroit"/>
    <x v="12"/>
    <n v="48205"/>
    <x v="2"/>
    <s v="TEC-PH-10001079"/>
    <x v="2"/>
    <x v="7"/>
    <s v="Polycom SoundPoint Pro SE-225 Corded phone"/>
    <x v="3508"/>
    <n v="1"/>
    <n v="0"/>
    <n v="33.3172"/>
  </r>
  <r>
    <n v="4675"/>
    <x v="2313"/>
    <x v="0"/>
    <x v="995"/>
    <d v="2013-08-07T00:00:00"/>
    <s v="Standard Class"/>
    <s v="KL-16645"/>
    <s v="Ken Lonsdale"/>
    <x v="1"/>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1"/>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1"/>
    <s v="United States"/>
    <s v="Logan"/>
    <x v="7"/>
    <n v="84321"/>
    <x v="1"/>
    <s v="OFF-BI-10001617"/>
    <x v="1"/>
    <x v="8"/>
    <s v="GBC Wire Binding Combs"/>
    <x v="3509"/>
    <n v="4"/>
    <n v="0.2"/>
    <n v="11.167199999999999"/>
  </r>
  <r>
    <n v="4678"/>
    <x v="2315"/>
    <x v="2"/>
    <x v="619"/>
    <d v="2011-03-19T00:00:00"/>
    <s v="Standard Class"/>
    <s v="JF-15295"/>
    <s v="Jason Fortune-"/>
    <x v="1"/>
    <s v="United States"/>
    <s v="Logan"/>
    <x v="7"/>
    <n v="84321"/>
    <x v="1"/>
    <s v="OFF-ST-10000736"/>
    <x v="1"/>
    <x v="4"/>
    <s v="Carina Double Wide Media Storage Towers in Natural &amp; Black"/>
    <x v="1240"/>
    <n v="1"/>
    <n v="0"/>
    <n v="3.2391999999999967"/>
  </r>
  <r>
    <n v="4679"/>
    <x v="2315"/>
    <x v="2"/>
    <x v="619"/>
    <d v="2011-03-19T00:00:00"/>
    <s v="Standard Class"/>
    <s v="JF-15295"/>
    <s v="Jason Fortune-"/>
    <x v="1"/>
    <s v="United States"/>
    <s v="Logan"/>
    <x v="7"/>
    <n v="84321"/>
    <x v="1"/>
    <s v="TEC-AC-10004877"/>
    <x v="2"/>
    <x v="11"/>
    <s v="Imation 30456 USB Flash Drive 8GB"/>
    <x v="137"/>
    <n v="12"/>
    <n v="0"/>
    <n v="6.6239999999999952"/>
  </r>
  <r>
    <n v="4680"/>
    <x v="2315"/>
    <x v="2"/>
    <x v="619"/>
    <d v="2011-03-19T00:00:00"/>
    <s v="Standard Class"/>
    <s v="JF-15295"/>
    <s v="Jason Fortune-"/>
    <x v="1"/>
    <s v="United States"/>
    <s v="Logan"/>
    <x v="7"/>
    <n v="84321"/>
    <x v="1"/>
    <s v="OFF-ST-10003221"/>
    <x v="1"/>
    <x v="4"/>
    <s v="Staples"/>
    <x v="794"/>
    <n v="2"/>
    <n v="0"/>
    <n v="5.7672000000000008"/>
  </r>
  <r>
    <n v="4681"/>
    <x v="2315"/>
    <x v="2"/>
    <x v="619"/>
    <d v="2011-03-19T00:00:00"/>
    <s v="Standard Class"/>
    <s v="JF-15295"/>
    <s v="Jason Fortune-"/>
    <x v="1"/>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1"/>
    <s v="United States"/>
    <s v="Auburn"/>
    <x v="15"/>
    <n v="13021"/>
    <x v="3"/>
    <s v="OFF-FA-10000936"/>
    <x v="1"/>
    <x v="13"/>
    <s v="Acco Hot Clips Clips to Go"/>
    <x v="3511"/>
    <n v="9"/>
    <n v="0"/>
    <n v="13.324499999999999"/>
  </r>
  <r>
    <n v="4683"/>
    <x v="2317"/>
    <x v="0"/>
    <x v="49"/>
    <d v="2013-12-02T00:00:00"/>
    <s v="Same Day"/>
    <s v="MV-18190"/>
    <s v="Mike Vittorini"/>
    <x v="1"/>
    <s v="United States"/>
    <s v="Raleigh"/>
    <x v="3"/>
    <n v="27604"/>
    <x v="0"/>
    <s v="TEC-PH-10003811"/>
    <x v="2"/>
    <x v="7"/>
    <s v="Jabra Supreme Plus Driver Edition Headset"/>
    <x v="3512"/>
    <n v="9"/>
    <n v="0.2"/>
    <n v="86.392799999999994"/>
  </r>
  <r>
    <n v="4684"/>
    <x v="2318"/>
    <x v="0"/>
    <x v="48"/>
    <d v="2013-09-04T00:00:00"/>
    <s v="Standard Class"/>
    <s v="GB-14530"/>
    <s v="George Bell"/>
    <x v="2"/>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2"/>
    <s v="United States"/>
    <s v="Philadelphia"/>
    <x v="9"/>
    <n v="19120"/>
    <x v="3"/>
    <s v="FUR-BO-10002853"/>
    <x v="0"/>
    <x v="0"/>
    <s v="O'Sullivan 5-Shelf Heavy-Duty Bookcases"/>
    <x v="3514"/>
    <n v="4"/>
    <n v="0.5"/>
    <n v="-81.94"/>
  </r>
  <r>
    <n v="4686"/>
    <x v="2318"/>
    <x v="0"/>
    <x v="48"/>
    <d v="2013-09-04T00:00:00"/>
    <s v="Standard Class"/>
    <s v="GB-14530"/>
    <s v="George Bell"/>
    <x v="2"/>
    <s v="United States"/>
    <s v="Philadelphia"/>
    <x v="9"/>
    <n v="19120"/>
    <x v="3"/>
    <s v="OFF-BI-10002071"/>
    <x v="1"/>
    <x v="8"/>
    <s v="Fellowes Black Plastic Comb Bindings"/>
    <x v="3515"/>
    <n v="2"/>
    <n v="0.7"/>
    <n v="-2.7887999999999993"/>
  </r>
  <r>
    <n v="4687"/>
    <x v="2318"/>
    <x v="0"/>
    <x v="48"/>
    <d v="2013-09-04T00:00:00"/>
    <s v="Standard Class"/>
    <s v="GB-14530"/>
    <s v="George Bell"/>
    <x v="2"/>
    <s v="United States"/>
    <s v="Philadelphia"/>
    <x v="9"/>
    <n v="19120"/>
    <x v="3"/>
    <s v="OFF-FA-10000053"/>
    <x v="1"/>
    <x v="13"/>
    <s v="Revere Boxed Rubber Bands by Revere"/>
    <x v="1814"/>
    <n v="7"/>
    <n v="0.2"/>
    <n v="-2.3813999999999993"/>
  </r>
  <r>
    <n v="4688"/>
    <x v="2319"/>
    <x v="0"/>
    <x v="890"/>
    <d v="2013-07-01T00:00:00"/>
    <s v="Standard Class"/>
    <s v="HL-15040"/>
    <s v="Hunter Lopez"/>
    <x v="1"/>
    <s v="United States"/>
    <s v="Richmond"/>
    <x v="14"/>
    <n v="47374"/>
    <x v="2"/>
    <s v="TEC-PH-10001305"/>
    <x v="2"/>
    <x v="7"/>
    <s v="Panasonic KX TS208W Corded phone"/>
    <x v="3516"/>
    <n v="9"/>
    <n v="0"/>
    <n v="123.45480000000005"/>
  </r>
  <r>
    <n v="4689"/>
    <x v="2320"/>
    <x v="3"/>
    <x v="983"/>
    <d v="2014-04-04T00:00:00"/>
    <s v="Standard Class"/>
    <s v="BP-11155"/>
    <s v="Becky Pak"/>
    <x v="1"/>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1"/>
    <s v="United States"/>
    <s v="Tucson"/>
    <x v="16"/>
    <n v="85705"/>
    <x v="1"/>
    <s v="FUR-FU-10001876"/>
    <x v="0"/>
    <x v="5"/>
    <s v="Computer Room Manger, 14&quot;"/>
    <x v="3518"/>
    <n v="2"/>
    <n v="0.2"/>
    <n v="10.393599999999998"/>
  </r>
  <r>
    <n v="4691"/>
    <x v="2321"/>
    <x v="2"/>
    <x v="414"/>
    <d v="2011-12-22T00:00:00"/>
    <s v="First Class"/>
    <s v="CT-11995"/>
    <s v="Carol Triggs"/>
    <x v="1"/>
    <s v="United States"/>
    <s v="Tucson"/>
    <x v="16"/>
    <n v="85705"/>
    <x v="1"/>
    <s v="TEC-AC-10003628"/>
    <x v="2"/>
    <x v="11"/>
    <s v="Logitech 910-002974 M325 Wireless Mouse for Web Scrolling"/>
    <x v="981"/>
    <n v="3"/>
    <n v="0.2"/>
    <n v="21.592800000000011"/>
  </r>
  <r>
    <n v="4692"/>
    <x v="2321"/>
    <x v="2"/>
    <x v="414"/>
    <d v="2011-12-22T00:00:00"/>
    <s v="First Class"/>
    <s v="CT-11995"/>
    <s v="Carol Triggs"/>
    <x v="1"/>
    <s v="United States"/>
    <s v="Tucson"/>
    <x v="16"/>
    <n v="85705"/>
    <x v="1"/>
    <s v="FUR-CH-10004860"/>
    <x v="0"/>
    <x v="1"/>
    <s v="Global Low Back Tilter Chair"/>
    <x v="2516"/>
    <n v="3"/>
    <n v="0.2"/>
    <n v="-42.411600000000035"/>
  </r>
  <r>
    <n v="4693"/>
    <x v="2321"/>
    <x v="2"/>
    <x v="414"/>
    <d v="2011-12-22T00:00:00"/>
    <s v="First Class"/>
    <s v="CT-11995"/>
    <s v="Carol Triggs"/>
    <x v="1"/>
    <s v="United States"/>
    <s v="Tucson"/>
    <x v="16"/>
    <n v="85705"/>
    <x v="1"/>
    <s v="OFF-PA-10000357"/>
    <x v="1"/>
    <x v="10"/>
    <s v="Xerox 1888"/>
    <x v="3519"/>
    <n v="5"/>
    <n v="0.2"/>
    <n v="77.671999999999983"/>
  </r>
  <r>
    <n v="4694"/>
    <x v="2321"/>
    <x v="2"/>
    <x v="414"/>
    <d v="2011-12-22T00:00:00"/>
    <s v="First Class"/>
    <s v="CT-11995"/>
    <s v="Carol Triggs"/>
    <x v="1"/>
    <s v="United States"/>
    <s v="Tucson"/>
    <x v="16"/>
    <n v="85705"/>
    <x v="1"/>
    <s v="OFF-PA-10003270"/>
    <x v="1"/>
    <x v="10"/>
    <s v="Xerox 1954"/>
    <x v="582"/>
    <n v="2"/>
    <n v="0.2"/>
    <n v="2.6399999999999997"/>
  </r>
  <r>
    <n v="4695"/>
    <x v="2322"/>
    <x v="1"/>
    <x v="997"/>
    <d v="2012-12-17T00:00:00"/>
    <s v="Same Day"/>
    <s v="JL-15835"/>
    <s v="John Lee"/>
    <x v="1"/>
    <s v="United States"/>
    <s v="Detroit"/>
    <x v="12"/>
    <n v="48205"/>
    <x v="2"/>
    <s v="OFF-BI-10000320"/>
    <x v="1"/>
    <x v="8"/>
    <s v="GBC Plastic Binding Combs"/>
    <x v="3520"/>
    <n v="4"/>
    <n v="0"/>
    <n v="14.4648"/>
  </r>
  <r>
    <n v="4696"/>
    <x v="2322"/>
    <x v="1"/>
    <x v="997"/>
    <d v="2012-12-17T00:00:00"/>
    <s v="Same Day"/>
    <s v="JL-15835"/>
    <s v="John Lee"/>
    <x v="1"/>
    <s v="United States"/>
    <s v="Detroit"/>
    <x v="12"/>
    <n v="48205"/>
    <x v="2"/>
    <s v="FUR-CH-10003846"/>
    <x v="0"/>
    <x v="1"/>
    <s v="Hon Valutask Swivel Chairs"/>
    <x v="3367"/>
    <n v="3"/>
    <n v="0"/>
    <n v="48.470400000000012"/>
  </r>
  <r>
    <n v="4697"/>
    <x v="2322"/>
    <x v="1"/>
    <x v="997"/>
    <d v="2012-12-17T00:00:00"/>
    <s v="Same Day"/>
    <s v="JL-15835"/>
    <s v="John Lee"/>
    <x v="1"/>
    <s v="United States"/>
    <s v="Detroit"/>
    <x v="12"/>
    <n v="48205"/>
    <x v="2"/>
    <s v="FUR-CH-10004875"/>
    <x v="0"/>
    <x v="1"/>
    <s v="Harbour Creations 67200 Series Stacking Chairs"/>
    <x v="3521"/>
    <n v="2"/>
    <n v="0"/>
    <n v="38.437200000000004"/>
  </r>
  <r>
    <n v="4698"/>
    <x v="2322"/>
    <x v="1"/>
    <x v="997"/>
    <d v="2012-12-17T00:00:00"/>
    <s v="Same Day"/>
    <s v="JL-15835"/>
    <s v="John Lee"/>
    <x v="1"/>
    <s v="United States"/>
    <s v="Detroit"/>
    <x v="12"/>
    <n v="48205"/>
    <x v="2"/>
    <s v="FUR-CH-10003817"/>
    <x v="0"/>
    <x v="1"/>
    <s v="Global Value Steno Chair, Gray"/>
    <x v="3522"/>
    <n v="9"/>
    <n v="0"/>
    <n v="136.66500000000002"/>
  </r>
  <r>
    <n v="4699"/>
    <x v="2322"/>
    <x v="1"/>
    <x v="997"/>
    <d v="2012-12-17T00:00:00"/>
    <s v="Same Day"/>
    <s v="JL-15835"/>
    <s v="John Lee"/>
    <x v="1"/>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3"/>
    <s v="United States"/>
    <s v="Austin"/>
    <x v="5"/>
    <n v="78745"/>
    <x v="2"/>
    <s v="OFF-AR-10003481"/>
    <x v="1"/>
    <x v="6"/>
    <s v="Newell 348"/>
    <x v="797"/>
    <n v="2"/>
    <n v="0.2"/>
    <n v="0.59039999999999915"/>
  </r>
  <r>
    <n v="4701"/>
    <x v="2323"/>
    <x v="3"/>
    <x v="943"/>
    <d v="2014-05-18T00:00:00"/>
    <s v="Standard Class"/>
    <s v="JK-16120"/>
    <s v="Julie Kriz"/>
    <x v="3"/>
    <s v="United States"/>
    <s v="Austin"/>
    <x v="5"/>
    <n v="78745"/>
    <x v="2"/>
    <s v="OFF-ST-10004180"/>
    <x v="1"/>
    <x v="4"/>
    <s v="Safco Commercial Shelving"/>
    <x v="3524"/>
    <n v="2"/>
    <n v="0.2"/>
    <n v="-14.883200000000002"/>
  </r>
  <r>
    <n v="4702"/>
    <x v="2323"/>
    <x v="3"/>
    <x v="943"/>
    <d v="2014-05-18T00:00:00"/>
    <s v="Standard Class"/>
    <s v="JK-16120"/>
    <s v="Julie Kriz"/>
    <x v="3"/>
    <s v="United States"/>
    <s v="Austin"/>
    <x v="5"/>
    <n v="78745"/>
    <x v="2"/>
    <s v="OFF-PA-10003657"/>
    <x v="1"/>
    <x v="10"/>
    <s v="Xerox 1927"/>
    <x v="1312"/>
    <n v="2"/>
    <n v="0.2"/>
    <n v="2.1399999999999992"/>
  </r>
  <r>
    <n v="4703"/>
    <x v="2323"/>
    <x v="3"/>
    <x v="943"/>
    <d v="2014-05-18T00:00:00"/>
    <s v="Standard Class"/>
    <s v="JK-16120"/>
    <s v="Julie Kriz"/>
    <x v="3"/>
    <s v="United States"/>
    <s v="Austin"/>
    <x v="5"/>
    <n v="78745"/>
    <x v="2"/>
    <s v="FUR-FU-10001967"/>
    <x v="0"/>
    <x v="5"/>
    <s v="Telescoping Adjustable Floor Lamp"/>
    <x v="3525"/>
    <n v="1"/>
    <n v="0.6"/>
    <n v="-6.9964999999999993"/>
  </r>
  <r>
    <n v="4704"/>
    <x v="2324"/>
    <x v="0"/>
    <x v="890"/>
    <d v="2013-06-29T00:00:00"/>
    <s v="Standard Class"/>
    <s v="DH-13075"/>
    <s v="Dave Hallsten"/>
    <x v="2"/>
    <s v="United States"/>
    <s v="Houston"/>
    <x v="5"/>
    <n v="77095"/>
    <x v="2"/>
    <s v="OFF-AP-10002082"/>
    <x v="1"/>
    <x v="9"/>
    <s v="Holmes HEPA Air Purifier"/>
    <x v="3526"/>
    <n v="2"/>
    <n v="0.8"/>
    <n v="-19.602000000000007"/>
  </r>
  <r>
    <n v="4705"/>
    <x v="2325"/>
    <x v="0"/>
    <x v="624"/>
    <d v="2013-05-19T00:00:00"/>
    <s v="First Class"/>
    <s v="AG-10900"/>
    <s v="Arthur Gainer"/>
    <x v="1"/>
    <s v="United States"/>
    <s v="Waterbury"/>
    <x v="29"/>
    <n v="6708"/>
    <x v="3"/>
    <s v="OFF-SU-10000381"/>
    <x v="1"/>
    <x v="14"/>
    <s v="Acme Forged Steel Scissors with Black Enamel Handles"/>
    <x v="3527"/>
    <n v="7"/>
    <n v="0"/>
    <n v="18.899299999999997"/>
  </r>
  <r>
    <n v="4706"/>
    <x v="2325"/>
    <x v="0"/>
    <x v="624"/>
    <d v="2013-05-19T00:00:00"/>
    <s v="First Class"/>
    <s v="AG-10900"/>
    <s v="Arthur Gainer"/>
    <x v="1"/>
    <s v="United States"/>
    <s v="Waterbury"/>
    <x v="29"/>
    <n v="6708"/>
    <x v="3"/>
    <s v="OFF-LA-10002475"/>
    <x v="1"/>
    <x v="2"/>
    <s v="Avery 519"/>
    <x v="2"/>
    <n v="2"/>
    <n v="0"/>
    <n v="6.8713999999999995"/>
  </r>
  <r>
    <n v="4707"/>
    <x v="2325"/>
    <x v="0"/>
    <x v="624"/>
    <d v="2013-05-19T00:00:00"/>
    <s v="First Class"/>
    <s v="AG-10900"/>
    <s v="Arthur Gainer"/>
    <x v="1"/>
    <s v="United States"/>
    <s v="Waterbury"/>
    <x v="29"/>
    <n v="6708"/>
    <x v="3"/>
    <s v="FUR-FU-10003975"/>
    <x v="0"/>
    <x v="5"/>
    <s v="Eldon Advantage Chair Mats for Low to Medium Pile Carpets"/>
    <x v="3528"/>
    <n v="4"/>
    <n v="0"/>
    <n v="17.323999999999984"/>
  </r>
  <r>
    <n v="4708"/>
    <x v="2326"/>
    <x v="3"/>
    <x v="222"/>
    <d v="2014-07-01T00:00:00"/>
    <s v="First Class"/>
    <s v="WB-21850"/>
    <s v="William Brown"/>
    <x v="1"/>
    <s v="United States"/>
    <s v="Los Angeles"/>
    <x v="1"/>
    <n v="90049"/>
    <x v="1"/>
    <s v="OFF-BI-10003091"/>
    <x v="1"/>
    <x v="8"/>
    <s v="GBC DocuBind TL200 Manual Binding Machine"/>
    <x v="1658"/>
    <n v="5"/>
    <n v="0.2"/>
    <n v="302.37299999999993"/>
  </r>
  <r>
    <n v="4709"/>
    <x v="2326"/>
    <x v="3"/>
    <x v="222"/>
    <d v="2014-07-01T00:00:00"/>
    <s v="First Class"/>
    <s v="WB-21850"/>
    <s v="William Brown"/>
    <x v="1"/>
    <s v="United States"/>
    <s v="Los Angeles"/>
    <x v="1"/>
    <n v="90049"/>
    <x v="1"/>
    <s v="OFF-ST-10002974"/>
    <x v="1"/>
    <x v="4"/>
    <s v="Trav-L-File Heavy-Duty Shuttle II, Black"/>
    <x v="3529"/>
    <n v="3"/>
    <n v="0"/>
    <n v="39.212999999999994"/>
  </r>
  <r>
    <n v="4710"/>
    <x v="2326"/>
    <x v="3"/>
    <x v="222"/>
    <d v="2014-07-01T00:00:00"/>
    <s v="First Class"/>
    <s v="WB-21850"/>
    <s v="William Brown"/>
    <x v="1"/>
    <s v="United States"/>
    <s v="Los Angeles"/>
    <x v="1"/>
    <n v="90049"/>
    <x v="1"/>
    <s v="OFF-AR-10000255"/>
    <x v="1"/>
    <x v="6"/>
    <s v="Newell 328"/>
    <x v="2643"/>
    <n v="2"/>
    <n v="0"/>
    <n v="3.0367999999999995"/>
  </r>
  <r>
    <n v="4711"/>
    <x v="2326"/>
    <x v="3"/>
    <x v="222"/>
    <d v="2014-07-01T00:00:00"/>
    <s v="First Class"/>
    <s v="WB-21850"/>
    <s v="William Brown"/>
    <x v="1"/>
    <s v="United States"/>
    <s v="Los Angeles"/>
    <x v="1"/>
    <n v="90049"/>
    <x v="1"/>
    <s v="TEC-AC-10001284"/>
    <x v="2"/>
    <x v="11"/>
    <s v="Enermax Briskie RF Wireless Keyboard and Mouse Combo"/>
    <x v="1038"/>
    <n v="3"/>
    <n v="0"/>
    <n v="22.4316"/>
  </r>
  <r>
    <n v="4712"/>
    <x v="2327"/>
    <x v="2"/>
    <x v="691"/>
    <d v="2011-03-31T00:00:00"/>
    <s v="Same Day"/>
    <s v="JO-15280"/>
    <s v="Jas O'Carroll"/>
    <x v="1"/>
    <s v="United States"/>
    <s v="Philadelphia"/>
    <x v="9"/>
    <n v="19120"/>
    <x v="3"/>
    <s v="OFF-BI-10003529"/>
    <x v="1"/>
    <x v="8"/>
    <s v="Avery Round Ring Poly Binders"/>
    <x v="3530"/>
    <n v="1"/>
    <n v="0.7"/>
    <n v="-0.59639999999999982"/>
  </r>
  <r>
    <n v="4713"/>
    <x v="2328"/>
    <x v="2"/>
    <x v="757"/>
    <d v="2011-12-21T00:00:00"/>
    <s v="Standard Class"/>
    <s v="EJ-13720"/>
    <s v="Ed Jacobs"/>
    <x v="1"/>
    <s v="United States"/>
    <s v="Huntsville"/>
    <x v="5"/>
    <n v="77340"/>
    <x v="2"/>
    <s v="OFF-PA-10000029"/>
    <x v="1"/>
    <x v="10"/>
    <s v="Xerox 224"/>
    <x v="1590"/>
    <n v="7"/>
    <n v="0.2"/>
    <n v="12.700800000000001"/>
  </r>
  <r>
    <n v="4714"/>
    <x v="2328"/>
    <x v="2"/>
    <x v="757"/>
    <d v="2011-12-21T00:00:00"/>
    <s v="Standard Class"/>
    <s v="EJ-13720"/>
    <s v="Ed Jacobs"/>
    <x v="1"/>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1"/>
    <s v="United States"/>
    <s v="Portland"/>
    <x v="21"/>
    <n v="97206"/>
    <x v="1"/>
    <s v="TEC-PH-10002200"/>
    <x v="2"/>
    <x v="7"/>
    <s v="Aastra 6757i CT Wireless VoIP phone"/>
    <x v="3532"/>
    <n v="2"/>
    <n v="0.2"/>
    <n v="38.779199999999989"/>
  </r>
  <r>
    <n v="4716"/>
    <x v="2330"/>
    <x v="1"/>
    <x v="793"/>
    <d v="2012-05-16T00:00:00"/>
    <s v="Standard Class"/>
    <s v="LT-16765"/>
    <s v="Larry Tron"/>
    <x v="1"/>
    <s v="United States"/>
    <s v="Louisville"/>
    <x v="22"/>
    <n v="80027"/>
    <x v="1"/>
    <s v="TEC-PH-10000441"/>
    <x v="2"/>
    <x v="7"/>
    <s v="VTech DS6151"/>
    <x v="1227"/>
    <n v="2"/>
    <n v="0.2"/>
    <n v="20.158400000000015"/>
  </r>
  <r>
    <n v="4717"/>
    <x v="2331"/>
    <x v="3"/>
    <x v="734"/>
    <d v="2014-12-08T00:00:00"/>
    <s v="Second Class"/>
    <s v="CM-12655"/>
    <s v="Corinna Mitchell"/>
    <x v="3"/>
    <s v="United States"/>
    <s v="Seattle"/>
    <x v="4"/>
    <n v="98115"/>
    <x v="1"/>
    <s v="FUR-TA-10002958"/>
    <x v="0"/>
    <x v="3"/>
    <s v="Bevis Oval Conference Table, Walnut"/>
    <x v="3533"/>
    <n v="2"/>
    <n v="0"/>
    <n v="88.733199999999954"/>
  </r>
  <r>
    <n v="4718"/>
    <x v="2332"/>
    <x v="1"/>
    <x v="295"/>
    <d v="2012-12-17T00:00:00"/>
    <s v="Standard Class"/>
    <s v="EM-13960"/>
    <s v="Eric Murdock"/>
    <x v="1"/>
    <s v="United States"/>
    <s v="Baltimore"/>
    <x v="39"/>
    <n v="21215"/>
    <x v="3"/>
    <s v="OFF-AR-10001662"/>
    <x v="1"/>
    <x v="6"/>
    <s v="Rogers Handheld Barrel Pencil Sharpener"/>
    <x v="3534"/>
    <n v="3"/>
    <n v="0"/>
    <n v="2.2194000000000007"/>
  </r>
  <r>
    <n v="4719"/>
    <x v="2333"/>
    <x v="1"/>
    <x v="998"/>
    <d v="2012-10-11T00:00:00"/>
    <s v="First Class"/>
    <s v="DJ-13420"/>
    <s v="Denny Joy"/>
    <x v="2"/>
    <s v="United States"/>
    <s v="San Francisco"/>
    <x v="1"/>
    <n v="94109"/>
    <x v="1"/>
    <s v="OFF-PA-10004101"/>
    <x v="1"/>
    <x v="10"/>
    <s v="Xerox 1894"/>
    <x v="1568"/>
    <n v="7"/>
    <n v="0"/>
    <n v="21.772800000000004"/>
  </r>
  <r>
    <n v="4720"/>
    <x v="2334"/>
    <x v="1"/>
    <x v="24"/>
    <d v="2012-04-20T00:00:00"/>
    <s v="Second Class"/>
    <s v="DE-13255"/>
    <s v="Deanra Eno"/>
    <x v="3"/>
    <s v="United States"/>
    <s v="Los Angeles"/>
    <x v="1"/>
    <n v="90004"/>
    <x v="1"/>
    <s v="OFF-ST-10002756"/>
    <x v="1"/>
    <x v="4"/>
    <s v="Tennsco Stur-D-Stor Boltless Shelving, 5 Shelves, 24&quot; Deep, Sand"/>
    <x v="3535"/>
    <n v="7"/>
    <n v="0"/>
    <n v="9.4717000000000837"/>
  </r>
  <r>
    <n v="4721"/>
    <x v="2334"/>
    <x v="1"/>
    <x v="24"/>
    <d v="2012-04-20T00:00:00"/>
    <s v="Second Class"/>
    <s v="DE-13255"/>
    <s v="Deanra Eno"/>
    <x v="3"/>
    <s v="United States"/>
    <s v="Los Angeles"/>
    <x v="1"/>
    <n v="90004"/>
    <x v="1"/>
    <s v="OFF-PA-10000483"/>
    <x v="1"/>
    <x v="10"/>
    <s v="Xerox 19"/>
    <x v="1168"/>
    <n v="2"/>
    <n v="0"/>
    <n v="27.881999999999998"/>
  </r>
  <r>
    <n v="4722"/>
    <x v="2335"/>
    <x v="2"/>
    <x v="159"/>
    <d v="2011-06-11T00:00:00"/>
    <s v="Second Class"/>
    <s v="NR-18550"/>
    <s v="Nick Radford"/>
    <x v="1"/>
    <s v="United States"/>
    <s v="Aurora"/>
    <x v="10"/>
    <n v="60505"/>
    <x v="2"/>
    <s v="FUR-TA-10002041"/>
    <x v="0"/>
    <x v="3"/>
    <s v="Bevis Round Conference Table Top, X-Base"/>
    <x v="3536"/>
    <n v="3"/>
    <n v="0.5"/>
    <n v="-209.76929999999999"/>
  </r>
  <r>
    <n v="4723"/>
    <x v="2336"/>
    <x v="3"/>
    <x v="853"/>
    <d v="2014-09-08T00:00:00"/>
    <s v="Standard Class"/>
    <s v="CK-12325"/>
    <s v="Christine Kargatis"/>
    <x v="3"/>
    <s v="United States"/>
    <s v="Seattle"/>
    <x v="4"/>
    <n v="98103"/>
    <x v="1"/>
    <s v="OFF-AR-10001166"/>
    <x v="1"/>
    <x v="6"/>
    <s v="Staples"/>
    <x v="3537"/>
    <n v="1"/>
    <n v="0"/>
    <n v="2.9561999999999999"/>
  </r>
  <r>
    <n v="4724"/>
    <x v="2337"/>
    <x v="0"/>
    <x v="730"/>
    <d v="2013-05-23T00:00:00"/>
    <s v="Same Day"/>
    <s v="JF-15490"/>
    <s v="Jeremy Farry"/>
    <x v="1"/>
    <s v="United States"/>
    <s v="Athens"/>
    <x v="32"/>
    <n v="30605"/>
    <x v="0"/>
    <s v="OFF-LA-10004345"/>
    <x v="1"/>
    <x v="2"/>
    <s v="Avery 493"/>
    <x v="1674"/>
    <n v="3"/>
    <n v="0"/>
    <n v="7.2176999999999998"/>
  </r>
  <r>
    <n v="4725"/>
    <x v="2338"/>
    <x v="0"/>
    <x v="583"/>
    <d v="2013-11-16T00:00:00"/>
    <s v="Standard Class"/>
    <s v="LB-16795"/>
    <s v="Laurel Beltran"/>
    <x v="3"/>
    <s v="United States"/>
    <s v="Apopka"/>
    <x v="2"/>
    <n v="32712"/>
    <x v="0"/>
    <s v="OFF-BI-10002852"/>
    <x v="1"/>
    <x v="8"/>
    <s v="Ibico Standard Transparent Covers"/>
    <x v="3538"/>
    <n v="2"/>
    <n v="0.7"/>
    <n v="-6.921599999999998"/>
  </r>
  <r>
    <n v="4726"/>
    <x v="2338"/>
    <x v="0"/>
    <x v="583"/>
    <d v="2013-11-16T00:00:00"/>
    <s v="Standard Class"/>
    <s v="LB-16795"/>
    <s v="Laurel Beltran"/>
    <x v="3"/>
    <s v="United States"/>
    <s v="Apopka"/>
    <x v="2"/>
    <n v="32712"/>
    <x v="0"/>
    <s v="OFF-AP-10001058"/>
    <x v="1"/>
    <x v="9"/>
    <s v="Sanyo 2.5 Cubic Foot Mid-Size Office Refrigerators"/>
    <x v="3539"/>
    <n v="3"/>
    <n v="0.2"/>
    <n v="50.36579999999995"/>
  </r>
  <r>
    <n v="4727"/>
    <x v="2339"/>
    <x v="2"/>
    <x v="641"/>
    <d v="2011-11-29T00:00:00"/>
    <s v="Second Class"/>
    <s v="MP-18175"/>
    <s v="Mike Pelletier"/>
    <x v="3"/>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3"/>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1"/>
    <s v="United States"/>
    <s v="San Francisco"/>
    <x v="1"/>
    <n v="94110"/>
    <x v="1"/>
    <s v="OFF-BI-10003684"/>
    <x v="1"/>
    <x v="8"/>
    <s v="Wilson Jones Legal Size Ring Binders"/>
    <x v="3541"/>
    <n v="7"/>
    <n v="0.2"/>
    <n v="46.178999999999988"/>
  </r>
  <r>
    <n v="4730"/>
    <x v="2341"/>
    <x v="0"/>
    <x v="427"/>
    <d v="2013-07-24T00:00:00"/>
    <s v="Second Class"/>
    <s v="SV-20935"/>
    <s v="Susan Vittorini"/>
    <x v="1"/>
    <s v="United States"/>
    <s v="Dallas"/>
    <x v="5"/>
    <n v="75217"/>
    <x v="2"/>
    <s v="TEC-AC-10000487"/>
    <x v="2"/>
    <x v="11"/>
    <s v="SanDisk Cruzer 4 GB USB Flash Drive"/>
    <x v="3542"/>
    <n v="3"/>
    <n v="0.2"/>
    <n v="3.3098999999999998"/>
  </r>
  <r>
    <n v="4731"/>
    <x v="2342"/>
    <x v="1"/>
    <x v="368"/>
    <d v="2012-03-31T00:00:00"/>
    <s v="Second Class"/>
    <s v="RB-19435"/>
    <s v="Richard Bierner"/>
    <x v="1"/>
    <s v="United States"/>
    <s v="San Diego"/>
    <x v="1"/>
    <n v="92105"/>
    <x v="1"/>
    <s v="OFF-PA-10001736"/>
    <x v="1"/>
    <x v="10"/>
    <s v="Xerox 1880"/>
    <x v="3543"/>
    <n v="6"/>
    <n v="0"/>
    <n v="99.940799999999982"/>
  </r>
  <r>
    <n v="4732"/>
    <x v="2342"/>
    <x v="1"/>
    <x v="368"/>
    <d v="2012-03-31T00:00:00"/>
    <s v="Second Class"/>
    <s v="RB-19435"/>
    <s v="Richard Bierner"/>
    <x v="1"/>
    <s v="United States"/>
    <s v="San Diego"/>
    <x v="1"/>
    <n v="92105"/>
    <x v="1"/>
    <s v="OFF-PA-10001609"/>
    <x v="1"/>
    <x v="10"/>
    <s v="Tops Wirebound Message Log Books"/>
    <x v="3544"/>
    <n v="3"/>
    <n v="0"/>
    <n v="4.5401999999999996"/>
  </r>
  <r>
    <n v="4733"/>
    <x v="2342"/>
    <x v="1"/>
    <x v="368"/>
    <d v="2012-03-31T00:00:00"/>
    <s v="Second Class"/>
    <s v="RB-19435"/>
    <s v="Richard Bierner"/>
    <x v="1"/>
    <s v="United States"/>
    <s v="San Diego"/>
    <x v="1"/>
    <n v="92105"/>
    <x v="1"/>
    <s v="TEC-AC-10003116"/>
    <x v="2"/>
    <x v="11"/>
    <s v="Memorex Froggy Flash Drive 8 GB"/>
    <x v="3545"/>
    <n v="3"/>
    <n v="0"/>
    <n v="20.767499999999998"/>
  </r>
  <r>
    <n v="4734"/>
    <x v="2342"/>
    <x v="1"/>
    <x v="368"/>
    <d v="2012-03-31T00:00:00"/>
    <s v="Second Class"/>
    <s v="RB-19435"/>
    <s v="Richard Bierner"/>
    <x v="1"/>
    <s v="United States"/>
    <s v="San Diego"/>
    <x v="1"/>
    <n v="92105"/>
    <x v="1"/>
    <s v="FUR-FU-10004586"/>
    <x v="0"/>
    <x v="5"/>
    <s v="G.E. Longer-Life Indoor Recessed Floodlight Bulbs"/>
    <x v="3546"/>
    <n v="3"/>
    <n v="0"/>
    <n v="9.5615999999999985"/>
  </r>
  <r>
    <n v="4735"/>
    <x v="2343"/>
    <x v="0"/>
    <x v="281"/>
    <d v="2013-04-13T00:00:00"/>
    <s v="Standard Class"/>
    <s v="Dl-13600"/>
    <s v="Dorris liebe"/>
    <x v="2"/>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3"/>
    <s v="United States"/>
    <s v="Lewiston"/>
    <x v="43"/>
    <n v="4240"/>
    <x v="3"/>
    <s v="OFF-BI-10004970"/>
    <x v="1"/>
    <x v="8"/>
    <s v="ACCOHIDE 3-Ring Binder, Blue, 1&quot;"/>
    <x v="341"/>
    <n v="2"/>
    <n v="0"/>
    <n v="3.8822000000000001"/>
  </r>
  <r>
    <n v="4737"/>
    <x v="2344"/>
    <x v="1"/>
    <x v="385"/>
    <d v="2012-06-19T00:00:00"/>
    <s v="Standard Class"/>
    <s v="PS-19045"/>
    <s v="Penelope Sewall"/>
    <x v="3"/>
    <s v="United States"/>
    <s v="Lewiston"/>
    <x v="43"/>
    <n v="4240"/>
    <x v="3"/>
    <s v="OFF-BI-10002824"/>
    <x v="1"/>
    <x v="8"/>
    <s v="Recycled Easel Ring Binders"/>
    <x v="3548"/>
    <n v="2"/>
    <n v="0"/>
    <n v="13.427999999999997"/>
  </r>
  <r>
    <n v="4738"/>
    <x v="2344"/>
    <x v="1"/>
    <x v="385"/>
    <d v="2012-06-19T00:00:00"/>
    <s v="Standard Class"/>
    <s v="PS-19045"/>
    <s v="Penelope Sewall"/>
    <x v="3"/>
    <s v="United States"/>
    <s v="Lewiston"/>
    <x v="43"/>
    <n v="4240"/>
    <x v="3"/>
    <s v="TEC-AC-10003657"/>
    <x v="2"/>
    <x v="11"/>
    <s v="Lenovo 17-Key USB Numeric Keypad"/>
    <x v="3549"/>
    <n v="2"/>
    <n v="0"/>
    <n v="14.955599999999997"/>
  </r>
  <r>
    <n v="4739"/>
    <x v="2345"/>
    <x v="1"/>
    <x v="954"/>
    <d v="2012-02-24T00:00:00"/>
    <s v="Standard Class"/>
    <s v="GT-14755"/>
    <s v="Guy Thornton"/>
    <x v="1"/>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1"/>
    <s v="United States"/>
    <s v="Long Beach"/>
    <x v="1"/>
    <n v="90805"/>
    <x v="1"/>
    <s v="FUR-TA-10001676"/>
    <x v="0"/>
    <x v="3"/>
    <s v="Hon 61000 Series Interactive Training Tables"/>
    <x v="3551"/>
    <n v="1"/>
    <n v="0.2"/>
    <n v="-0.88860000000000205"/>
  </r>
  <r>
    <n v="4741"/>
    <x v="2346"/>
    <x v="3"/>
    <x v="105"/>
    <d v="2014-11-17T00:00:00"/>
    <s v="Standard Class"/>
    <s v="CS-12355"/>
    <s v="Christine Sundaresam"/>
    <x v="1"/>
    <s v="United States"/>
    <s v="Seattle"/>
    <x v="4"/>
    <n v="98115"/>
    <x v="1"/>
    <s v="OFF-LA-10004853"/>
    <x v="1"/>
    <x v="2"/>
    <s v="Avery 483"/>
    <x v="745"/>
    <n v="2"/>
    <n v="0"/>
    <n v="4.5815999999999999"/>
  </r>
  <r>
    <n v="4742"/>
    <x v="2346"/>
    <x v="3"/>
    <x v="105"/>
    <d v="2014-11-17T00:00:00"/>
    <s v="Standard Class"/>
    <s v="CS-12355"/>
    <s v="Christine Sundaresam"/>
    <x v="1"/>
    <s v="United States"/>
    <s v="Seattle"/>
    <x v="4"/>
    <n v="98115"/>
    <x v="1"/>
    <s v="OFF-AR-10000315"/>
    <x v="1"/>
    <x v="6"/>
    <s v="Dixon Ticonderoga Maple Cedar Pencil, #2"/>
    <x v="3307"/>
    <n v="3"/>
    <n v="0"/>
    <n v="2.3025000000000002"/>
  </r>
  <r>
    <n v="4743"/>
    <x v="2346"/>
    <x v="3"/>
    <x v="105"/>
    <d v="2014-11-17T00:00:00"/>
    <s v="Standard Class"/>
    <s v="CS-12355"/>
    <s v="Christine Sundaresam"/>
    <x v="1"/>
    <s v="United States"/>
    <s v="Seattle"/>
    <x v="4"/>
    <n v="98115"/>
    <x v="1"/>
    <s v="OFF-SU-10000381"/>
    <x v="1"/>
    <x v="14"/>
    <s v="Acme Forged Steel Scissors with Black Enamel Handles"/>
    <x v="1056"/>
    <n v="3"/>
    <n v="0"/>
    <n v="8.0996999999999986"/>
  </r>
  <r>
    <n v="4744"/>
    <x v="2347"/>
    <x v="3"/>
    <x v="916"/>
    <d v="2014-03-06T00:00:00"/>
    <s v="Same Day"/>
    <s v="JD-16060"/>
    <s v="Julia Dunbar"/>
    <x v="1"/>
    <s v="United States"/>
    <s v="Rochester"/>
    <x v="11"/>
    <n v="55901"/>
    <x v="2"/>
    <s v="OFF-FA-10002763"/>
    <x v="1"/>
    <x v="13"/>
    <s v="Advantus Map Pennant Flags and Round Head Tacks"/>
    <x v="2307"/>
    <n v="2"/>
    <n v="0"/>
    <n v="2.5279999999999996"/>
  </r>
  <r>
    <n v="4745"/>
    <x v="2347"/>
    <x v="3"/>
    <x v="916"/>
    <d v="2014-03-06T00:00:00"/>
    <s v="Same Day"/>
    <s v="JD-16060"/>
    <s v="Julia Dunbar"/>
    <x v="1"/>
    <s v="United States"/>
    <s v="Rochester"/>
    <x v="11"/>
    <n v="55901"/>
    <x v="2"/>
    <s v="OFF-ST-10000877"/>
    <x v="1"/>
    <x v="4"/>
    <s v="Recycled Steel Personal File for Standard File Folders"/>
    <x v="3552"/>
    <n v="4"/>
    <n v="0"/>
    <n v="57.501599999999996"/>
  </r>
  <r>
    <n v="4746"/>
    <x v="2347"/>
    <x v="3"/>
    <x v="916"/>
    <d v="2014-03-06T00:00:00"/>
    <s v="Same Day"/>
    <s v="JD-16060"/>
    <s v="Julia Dunbar"/>
    <x v="1"/>
    <s v="United States"/>
    <s v="Rochester"/>
    <x v="11"/>
    <n v="55901"/>
    <x v="2"/>
    <s v="OFF-BI-10001071"/>
    <x v="1"/>
    <x v="8"/>
    <s v="GBC ProClick Punch Binding System"/>
    <x v="3445"/>
    <n v="2"/>
    <n v="0"/>
    <n v="62.700400000000002"/>
  </r>
  <r>
    <n v="4747"/>
    <x v="2347"/>
    <x v="3"/>
    <x v="916"/>
    <d v="2014-03-06T00:00:00"/>
    <s v="Same Day"/>
    <s v="JD-16060"/>
    <s v="Julia Dunbar"/>
    <x v="1"/>
    <s v="United States"/>
    <s v="Rochester"/>
    <x v="11"/>
    <n v="55901"/>
    <x v="2"/>
    <s v="OFF-BI-10001097"/>
    <x v="1"/>
    <x v="8"/>
    <s v="Avery Hole Reinforcements"/>
    <x v="3553"/>
    <n v="3"/>
    <n v="0"/>
    <n v="9.158100000000001"/>
  </r>
  <r>
    <n v="4748"/>
    <x v="2348"/>
    <x v="0"/>
    <x v="840"/>
    <d v="2013-03-04T00:00:00"/>
    <s v="Same Day"/>
    <s v="TS-21160"/>
    <s v="Theresa Swint"/>
    <x v="2"/>
    <s v="United States"/>
    <s v="San Francisco"/>
    <x v="1"/>
    <n v="94110"/>
    <x v="1"/>
    <s v="OFF-SU-10004782"/>
    <x v="1"/>
    <x v="14"/>
    <s v="Elite 5&quot; Scissors"/>
    <x v="3554"/>
    <n v="3"/>
    <n v="0"/>
    <n v="7.6049999999999978"/>
  </r>
  <r>
    <n v="4749"/>
    <x v="2348"/>
    <x v="0"/>
    <x v="840"/>
    <d v="2013-03-04T00:00:00"/>
    <s v="Same Day"/>
    <s v="TS-21160"/>
    <s v="Theresa Swint"/>
    <x v="2"/>
    <s v="United States"/>
    <s v="San Francisco"/>
    <x v="1"/>
    <n v="94110"/>
    <x v="1"/>
    <s v="FUR-FU-10000672"/>
    <x v="0"/>
    <x v="5"/>
    <s v="Executive Impressions 10&quot; Spectator Wall Clock"/>
    <x v="2691"/>
    <n v="3"/>
    <n v="0"/>
    <n v="11.995199999999997"/>
  </r>
  <r>
    <n v="4750"/>
    <x v="2349"/>
    <x v="0"/>
    <x v="435"/>
    <d v="2013-12-26T00:00:00"/>
    <s v="First Class"/>
    <s v="BV-11245"/>
    <s v="Benjamin Venier"/>
    <x v="2"/>
    <s v="United States"/>
    <s v="Seattle"/>
    <x v="4"/>
    <n v="98103"/>
    <x v="1"/>
    <s v="OFF-PA-10002986"/>
    <x v="1"/>
    <x v="10"/>
    <s v="Xerox 1898"/>
    <x v="657"/>
    <n v="5"/>
    <n v="0"/>
    <n v="16.032"/>
  </r>
  <r>
    <n v="4751"/>
    <x v="2350"/>
    <x v="0"/>
    <x v="877"/>
    <d v="2013-10-10T00:00:00"/>
    <s v="First Class"/>
    <s v="DL-13495"/>
    <s v="Dionis Lloyd"/>
    <x v="2"/>
    <s v="United States"/>
    <s v="Spokane"/>
    <x v="4"/>
    <n v="99207"/>
    <x v="1"/>
    <s v="TEC-MA-10001972"/>
    <x v="2"/>
    <x v="15"/>
    <s v="Okidata C331dn Printer"/>
    <x v="2524"/>
    <n v="3"/>
    <n v="0.2"/>
    <n v="62.82000000000005"/>
  </r>
  <r>
    <n v="4752"/>
    <x v="2351"/>
    <x v="0"/>
    <x v="10"/>
    <d v="2013-12-14T00:00:00"/>
    <s v="Standard Class"/>
    <s v="EB-13870"/>
    <s v="Emily Burns"/>
    <x v="1"/>
    <s v="United States"/>
    <s v="Franklin"/>
    <x v="18"/>
    <n v="37064"/>
    <x v="0"/>
    <s v="TEC-PH-10000169"/>
    <x v="2"/>
    <x v="7"/>
    <s v="ARKON Windshield Dashboard Air Vent Car Mount Holder"/>
    <x v="1390"/>
    <n v="3"/>
    <n v="0.2"/>
    <n v="-9.153000000000004"/>
  </r>
  <r>
    <n v="4753"/>
    <x v="2352"/>
    <x v="3"/>
    <x v="225"/>
    <d v="2014-11-25T00:00:00"/>
    <s v="Standard Class"/>
    <s v="ES-14020"/>
    <s v="Erica Smith"/>
    <x v="1"/>
    <s v="United States"/>
    <s v="Jackson"/>
    <x v="18"/>
    <n v="38301"/>
    <x v="0"/>
    <s v="FUR-CH-10001482"/>
    <x v="0"/>
    <x v="1"/>
    <s v="Office Star - Mesh Screen back chair with Vinyl seat"/>
    <x v="3555"/>
    <n v="2"/>
    <n v="0.2"/>
    <n v="-23.576400000000007"/>
  </r>
  <r>
    <n v="4754"/>
    <x v="2353"/>
    <x v="1"/>
    <x v="295"/>
    <d v="2012-12-16T00:00:00"/>
    <s v="Standard Class"/>
    <s v="JB-15925"/>
    <s v="Joni Blumstein"/>
    <x v="1"/>
    <s v="United States"/>
    <s v="Austin"/>
    <x v="5"/>
    <n v="78745"/>
    <x v="2"/>
    <s v="TEC-AC-10002018"/>
    <x v="2"/>
    <x v="11"/>
    <s v="AmazonBasics 3-Button USB Wired Mouse"/>
    <x v="4"/>
    <n v="4"/>
    <n v="0.2"/>
    <n v="6.4308000000000014"/>
  </r>
  <r>
    <n v="4755"/>
    <x v="2354"/>
    <x v="3"/>
    <x v="447"/>
    <d v="2014-02-09T00:00:00"/>
    <s v="Standard Class"/>
    <s v="SC-20380"/>
    <s v="Shahid Collister"/>
    <x v="1"/>
    <s v="United States"/>
    <s v="Pembroke Pines"/>
    <x v="2"/>
    <n v="33024"/>
    <x v="0"/>
    <s v="OFF-BI-10000301"/>
    <x v="1"/>
    <x v="8"/>
    <s v="GBC Instant Report Kit"/>
    <x v="3556"/>
    <n v="2"/>
    <n v="0.7"/>
    <n v="-2.5880000000000001"/>
  </r>
  <r>
    <n v="4756"/>
    <x v="2354"/>
    <x v="3"/>
    <x v="447"/>
    <d v="2014-02-09T00:00:00"/>
    <s v="Standard Class"/>
    <s v="SC-20380"/>
    <s v="Shahid Collister"/>
    <x v="1"/>
    <s v="United States"/>
    <s v="Pembroke Pines"/>
    <x v="2"/>
    <n v="33024"/>
    <x v="0"/>
    <s v="OFF-PA-10004381"/>
    <x v="1"/>
    <x v="10"/>
    <s v="14-7/8 x 11 Blue Bar Computer Printout Paper"/>
    <x v="912"/>
    <n v="3"/>
    <n v="0.2"/>
    <n v="40.353599999999986"/>
  </r>
  <r>
    <n v="4757"/>
    <x v="2355"/>
    <x v="3"/>
    <x v="296"/>
    <d v="2014-09-26T00:00:00"/>
    <s v="Standard Class"/>
    <s v="EB-13870"/>
    <s v="Emily Burns"/>
    <x v="1"/>
    <s v="United States"/>
    <s v="Philadelphia"/>
    <x v="9"/>
    <n v="19143"/>
    <x v="3"/>
    <s v="OFF-BI-10004141"/>
    <x v="1"/>
    <x v="8"/>
    <s v="Insertable Tab Indexes For Data Binders"/>
    <x v="3557"/>
    <n v="2"/>
    <n v="0.7"/>
    <n v="-1.5264000000000002"/>
  </r>
  <r>
    <n v="4758"/>
    <x v="2356"/>
    <x v="3"/>
    <x v="504"/>
    <d v="2014-05-06T00:00:00"/>
    <s v="Standard Class"/>
    <s v="TC-21475"/>
    <s v="Tony Chapman"/>
    <x v="3"/>
    <s v="United States"/>
    <s v="Danville"/>
    <x v="10"/>
    <n v="61832"/>
    <x v="2"/>
    <s v="OFF-BI-10001575"/>
    <x v="1"/>
    <x v="8"/>
    <s v="GBC Linen Binding Covers"/>
    <x v="3558"/>
    <n v="7"/>
    <n v="0.8"/>
    <n v="-69.395200000000031"/>
  </r>
  <r>
    <n v="4759"/>
    <x v="2357"/>
    <x v="2"/>
    <x v="935"/>
    <d v="2011-11-07T00:00:00"/>
    <s v="Standard Class"/>
    <s v="SG-20605"/>
    <s v="Speros Goranitis"/>
    <x v="1"/>
    <s v="United States"/>
    <s v="New York City"/>
    <x v="15"/>
    <n v="10009"/>
    <x v="3"/>
    <s v="TEC-PH-10000984"/>
    <x v="2"/>
    <x v="7"/>
    <s v="Panasonic KX-TG9471B"/>
    <x v="3559"/>
    <n v="4"/>
    <n v="0"/>
    <n v="219.50880000000006"/>
  </r>
  <r>
    <n v="4760"/>
    <x v="2357"/>
    <x v="2"/>
    <x v="935"/>
    <d v="2011-11-07T00:00:00"/>
    <s v="Standard Class"/>
    <s v="SG-20605"/>
    <s v="Speros Goranitis"/>
    <x v="1"/>
    <s v="United States"/>
    <s v="New York City"/>
    <x v="15"/>
    <n v="10009"/>
    <x v="3"/>
    <s v="OFF-BI-10000666"/>
    <x v="1"/>
    <x v="8"/>
    <s v="Surelock Post Binders"/>
    <x v="786"/>
    <n v="2"/>
    <n v="0.2"/>
    <n v="18.335999999999999"/>
  </r>
  <r>
    <n v="4761"/>
    <x v="2357"/>
    <x v="2"/>
    <x v="935"/>
    <d v="2011-11-07T00:00:00"/>
    <s v="Standard Class"/>
    <s v="SG-20605"/>
    <s v="Speros Goranitis"/>
    <x v="1"/>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1"/>
    <s v="United States"/>
    <s v="Columbus"/>
    <x v="24"/>
    <n v="43229"/>
    <x v="3"/>
    <s v="OFF-LA-10003720"/>
    <x v="1"/>
    <x v="2"/>
    <s v="Avery 487"/>
    <x v="2184"/>
    <n v="2"/>
    <n v="0.2"/>
    <n v="1.9925999999999999"/>
  </r>
  <r>
    <n v="4763"/>
    <x v="2358"/>
    <x v="0"/>
    <x v="945"/>
    <d v="2014-01-05T00:00:00"/>
    <s v="Standard Class"/>
    <s v="BM-11785"/>
    <s v="Bryan Mills"/>
    <x v="1"/>
    <s v="United States"/>
    <s v="Columbus"/>
    <x v="24"/>
    <n v="43229"/>
    <x v="3"/>
    <s v="OFF-SU-10001664"/>
    <x v="1"/>
    <x v="14"/>
    <s v="Acme Office Executive Series Stainless Steel Trimmers"/>
    <x v="3561"/>
    <n v="2"/>
    <n v="0.2"/>
    <n v="1.0284"/>
  </r>
  <r>
    <n v="4764"/>
    <x v="2359"/>
    <x v="2"/>
    <x v="328"/>
    <d v="2011-09-21T00:00:00"/>
    <s v="Standard Class"/>
    <s v="NR-18550"/>
    <s v="Nick Radford"/>
    <x v="1"/>
    <s v="United States"/>
    <s v="Chula Vista"/>
    <x v="1"/>
    <n v="91911"/>
    <x v="1"/>
    <s v="OFF-EN-10001453"/>
    <x v="1"/>
    <x v="12"/>
    <s v="Tyvek Interoffice Envelopes, 9 1/2&quot; x 12 1/2&quot;, 100/Box"/>
    <x v="1101"/>
    <n v="3"/>
    <n v="0"/>
    <n v="85.981799999999993"/>
  </r>
  <r>
    <n v="4765"/>
    <x v="2360"/>
    <x v="3"/>
    <x v="221"/>
    <d v="2014-11-28T00:00:00"/>
    <s v="First Class"/>
    <s v="PG-18820"/>
    <s v="Patrick Gardner"/>
    <x v="1"/>
    <s v="United States"/>
    <s v="San Francisco"/>
    <x v="1"/>
    <n v="94110"/>
    <x v="1"/>
    <s v="OFF-AR-10001860"/>
    <x v="1"/>
    <x v="6"/>
    <s v="BIC Liqua Brite Liner"/>
    <x v="3562"/>
    <n v="4"/>
    <n v="0"/>
    <n v="9.9936000000000007"/>
  </r>
  <r>
    <n v="4766"/>
    <x v="2361"/>
    <x v="1"/>
    <x v="999"/>
    <d v="2012-04-28T00:00:00"/>
    <s v="Standard Class"/>
    <s v="DB-13270"/>
    <s v="Deborah Brumfield"/>
    <x v="3"/>
    <s v="United States"/>
    <s v="New York City"/>
    <x v="15"/>
    <n v="10009"/>
    <x v="3"/>
    <s v="OFF-AR-10001044"/>
    <x v="1"/>
    <x v="6"/>
    <s v="BOSTON Ranger #55 Pencil Sharpener, Black"/>
    <x v="2467"/>
    <n v="1"/>
    <n v="0"/>
    <n v="7.5370999999999988"/>
  </r>
  <r>
    <n v="4767"/>
    <x v="2362"/>
    <x v="1"/>
    <x v="1000"/>
    <d v="2012-03-12T00:00:00"/>
    <s v="First Class"/>
    <s v="NS-18640"/>
    <s v="Noel Staavos"/>
    <x v="2"/>
    <s v="United States"/>
    <s v="San Antonio"/>
    <x v="5"/>
    <n v="78207"/>
    <x v="2"/>
    <s v="TEC-AC-10002473"/>
    <x v="2"/>
    <x v="11"/>
    <s v="Maxell 4.7GB DVD-R"/>
    <x v="3563"/>
    <n v="5"/>
    <n v="0.2"/>
    <n v="29.798999999999999"/>
  </r>
  <r>
    <n v="4768"/>
    <x v="2362"/>
    <x v="1"/>
    <x v="1000"/>
    <d v="2012-03-12T00:00:00"/>
    <s v="First Class"/>
    <s v="NS-18640"/>
    <s v="Noel Staavos"/>
    <x v="2"/>
    <s v="United States"/>
    <s v="San Antonio"/>
    <x v="5"/>
    <n v="78207"/>
    <x v="2"/>
    <s v="TEC-PH-10001809"/>
    <x v="2"/>
    <x v="7"/>
    <s v="Panasonic KX T7736-B Digital phone"/>
    <x v="3564"/>
    <n v="3"/>
    <n v="0.2"/>
    <n v="22.492499999999993"/>
  </r>
  <r>
    <n v="4769"/>
    <x v="2363"/>
    <x v="3"/>
    <x v="455"/>
    <d v="2014-06-04T00:00:00"/>
    <s v="Same Day"/>
    <s v="CS-11860"/>
    <s v="Cari Schnelling"/>
    <x v="1"/>
    <s v="United States"/>
    <s v="Jacksonville"/>
    <x v="3"/>
    <n v="28540"/>
    <x v="0"/>
    <s v="OFF-PA-10004733"/>
    <x v="1"/>
    <x v="10"/>
    <s v="Things To Do Today Spiral Book"/>
    <x v="869"/>
    <n v="4"/>
    <n v="0.2"/>
    <n v="9.1871999999999989"/>
  </r>
  <r>
    <n v="4770"/>
    <x v="2364"/>
    <x v="0"/>
    <x v="251"/>
    <d v="2013-09-25T00:00:00"/>
    <s v="Second Class"/>
    <s v="CC-12430"/>
    <s v="Chuck Clark"/>
    <x v="3"/>
    <s v="United States"/>
    <s v="San Francisco"/>
    <x v="1"/>
    <n v="94109"/>
    <x v="1"/>
    <s v="OFF-BI-10003355"/>
    <x v="1"/>
    <x v="8"/>
    <s v="Cardinal Holdit Business Card Pockets"/>
    <x v="1655"/>
    <n v="3"/>
    <n v="0.2"/>
    <n v="4.1832000000000003"/>
  </r>
  <r>
    <n v="4771"/>
    <x v="2364"/>
    <x v="0"/>
    <x v="251"/>
    <d v="2013-09-25T00:00:00"/>
    <s v="Second Class"/>
    <s v="CC-12430"/>
    <s v="Chuck Clark"/>
    <x v="3"/>
    <s v="United States"/>
    <s v="San Francisco"/>
    <x v="1"/>
    <n v="94109"/>
    <x v="1"/>
    <s v="OFF-SU-10001212"/>
    <x v="1"/>
    <x v="14"/>
    <s v="Kleencut Forged Office Shears by Acme United Corporation"/>
    <x v="875"/>
    <n v="3"/>
    <n v="0"/>
    <n v="1.8719999999999997"/>
  </r>
  <r>
    <n v="4772"/>
    <x v="2365"/>
    <x v="2"/>
    <x v="656"/>
    <d v="2011-11-03T00:00:00"/>
    <s v="Second Class"/>
    <s v="AC-10450"/>
    <s v="Amy Cox"/>
    <x v="1"/>
    <s v="United States"/>
    <s v="Avondale"/>
    <x v="16"/>
    <n v="85323"/>
    <x v="1"/>
    <s v="TEC-PH-10000486"/>
    <x v="2"/>
    <x v="7"/>
    <s v="Plantronics HL10 Handset Lifter"/>
    <x v="3565"/>
    <n v="8"/>
    <n v="0.2"/>
    <n v="83.512799999999913"/>
  </r>
  <r>
    <n v="4773"/>
    <x v="2366"/>
    <x v="3"/>
    <x v="51"/>
    <d v="2014-11-28T00:00:00"/>
    <s v="Standard Class"/>
    <s v="CM-12385"/>
    <s v="Christopher Martinez"/>
    <x v="1"/>
    <s v="United States"/>
    <s v="Chicago"/>
    <x v="10"/>
    <n v="60610"/>
    <x v="2"/>
    <s v="FUR-FU-10004909"/>
    <x v="0"/>
    <x v="5"/>
    <s v="Contemporary Wood/Metal Frame"/>
    <x v="3566"/>
    <n v="1"/>
    <n v="0.6"/>
    <n v="-4.0400000000000009"/>
  </r>
  <r>
    <n v="4774"/>
    <x v="2366"/>
    <x v="3"/>
    <x v="51"/>
    <d v="2014-11-28T00:00:00"/>
    <s v="Standard Class"/>
    <s v="CM-12385"/>
    <s v="Christopher Martinez"/>
    <x v="1"/>
    <s v="United States"/>
    <s v="Chicago"/>
    <x v="10"/>
    <n v="60610"/>
    <x v="2"/>
    <s v="OFF-LA-10001613"/>
    <x v="1"/>
    <x v="2"/>
    <s v="Avery File Folder Labels"/>
    <x v="132"/>
    <n v="5"/>
    <n v="0.2"/>
    <n v="4.1760000000000002"/>
  </r>
  <r>
    <n v="4775"/>
    <x v="2366"/>
    <x v="3"/>
    <x v="51"/>
    <d v="2014-11-28T00:00:00"/>
    <s v="Standard Class"/>
    <s v="CM-12385"/>
    <s v="Christopher Martinez"/>
    <x v="1"/>
    <s v="United States"/>
    <s v="Chicago"/>
    <x v="10"/>
    <n v="60610"/>
    <x v="2"/>
    <s v="TEC-PH-10004447"/>
    <x v="2"/>
    <x v="7"/>
    <s v="Toshiba IPT2010-SD IP Telephone"/>
    <x v="2705"/>
    <n v="2"/>
    <n v="0.2"/>
    <n v="16.678799999999995"/>
  </r>
  <r>
    <n v="4776"/>
    <x v="2367"/>
    <x v="3"/>
    <x v="673"/>
    <d v="2014-11-22T00:00:00"/>
    <s v="Standard Class"/>
    <s v="EK-13795"/>
    <s v="Eileen Kiefer"/>
    <x v="3"/>
    <s v="United States"/>
    <s v="Escondido"/>
    <x v="1"/>
    <n v="92025"/>
    <x v="1"/>
    <s v="OFF-AR-10000255"/>
    <x v="1"/>
    <x v="6"/>
    <s v="Newell 328"/>
    <x v="371"/>
    <n v="4"/>
    <n v="0"/>
    <n v="6.073599999999999"/>
  </r>
  <r>
    <n v="4777"/>
    <x v="2368"/>
    <x v="0"/>
    <x v="317"/>
    <d v="2013-02-23T00:00:00"/>
    <s v="Second Class"/>
    <s v="CK-12760"/>
    <s v="Cyma Kinney"/>
    <x v="2"/>
    <s v="United States"/>
    <s v="Long Beach"/>
    <x v="15"/>
    <n v="11561"/>
    <x v="3"/>
    <s v="OFF-LA-10004425"/>
    <x v="1"/>
    <x v="2"/>
    <s v="Staples"/>
    <x v="1313"/>
    <n v="3"/>
    <n v="0"/>
    <n v="4.0749000000000004"/>
  </r>
  <r>
    <n v="4778"/>
    <x v="2368"/>
    <x v="0"/>
    <x v="317"/>
    <d v="2013-02-23T00:00:00"/>
    <s v="Second Class"/>
    <s v="CK-12760"/>
    <s v="Cyma Kinney"/>
    <x v="2"/>
    <s v="United States"/>
    <s v="Long Beach"/>
    <x v="15"/>
    <n v="11561"/>
    <x v="3"/>
    <s v="OFF-SU-10001664"/>
    <x v="1"/>
    <x v="14"/>
    <s v="Acme Office Executive Series Stainless Steel Trimmers"/>
    <x v="3567"/>
    <n v="3"/>
    <n v="0"/>
    <n v="6.6846000000000005"/>
  </r>
  <r>
    <n v="4779"/>
    <x v="2369"/>
    <x v="3"/>
    <x v="659"/>
    <d v="2014-11-12T00:00:00"/>
    <s v="Standard Class"/>
    <s v="PK-19075"/>
    <s v="Pete Kriz"/>
    <x v="1"/>
    <s v="United States"/>
    <s v="Newark"/>
    <x v="13"/>
    <n v="19711"/>
    <x v="3"/>
    <s v="OFF-AP-10000696"/>
    <x v="1"/>
    <x v="9"/>
    <s v="Holmes Odor Grabber"/>
    <x v="3568"/>
    <n v="7"/>
    <n v="0"/>
    <n v="33.310199999999995"/>
  </r>
  <r>
    <n v="4780"/>
    <x v="2370"/>
    <x v="2"/>
    <x v="1001"/>
    <d v="2011-07-10T00:00:00"/>
    <s v="First Class"/>
    <s v="MH-18025"/>
    <s v="Michelle Huthwaite"/>
    <x v="1"/>
    <s v="United States"/>
    <s v="Buffalo"/>
    <x v="15"/>
    <n v="14215"/>
    <x v="3"/>
    <s v="FUR-CH-10002647"/>
    <x v="0"/>
    <x v="1"/>
    <s v="Situations Contoured Folding Chairs, 4/Set"/>
    <x v="3569"/>
    <n v="1"/>
    <n v="0.1"/>
    <n v="10.647000000000004"/>
  </r>
  <r>
    <n v="4781"/>
    <x v="2371"/>
    <x v="2"/>
    <x v="845"/>
    <d v="2011-11-12T00:00:00"/>
    <s v="Standard Class"/>
    <s v="SC-20725"/>
    <s v="Steven Cartwright"/>
    <x v="1"/>
    <s v="United States"/>
    <s v="Houston"/>
    <x v="5"/>
    <n v="77070"/>
    <x v="2"/>
    <s v="FUR-CH-10002758"/>
    <x v="0"/>
    <x v="1"/>
    <s v="Hon Deluxe Fabric Upholstered Stacking Chairs, Squared Back"/>
    <x v="3570"/>
    <n v="4"/>
    <n v="0.3"/>
    <n v="0"/>
  </r>
  <r>
    <n v="4782"/>
    <x v="2371"/>
    <x v="2"/>
    <x v="845"/>
    <d v="2011-11-12T00:00:00"/>
    <s v="Standard Class"/>
    <s v="SC-20725"/>
    <s v="Steven Cartwright"/>
    <x v="1"/>
    <s v="United States"/>
    <s v="Houston"/>
    <x v="5"/>
    <n v="77070"/>
    <x v="2"/>
    <s v="OFF-BI-10000201"/>
    <x v="1"/>
    <x v="8"/>
    <s v="Avery Triangle Shaped Sheet Lifters, Black, 2/Pack"/>
    <x v="3571"/>
    <n v="3"/>
    <n v="0.8"/>
    <n v="-2.214"/>
  </r>
  <r>
    <n v="4783"/>
    <x v="2371"/>
    <x v="2"/>
    <x v="845"/>
    <d v="2011-11-12T00:00:00"/>
    <s v="Standard Class"/>
    <s v="SC-20725"/>
    <s v="Steven Cartwright"/>
    <x v="1"/>
    <s v="United States"/>
    <s v="Houston"/>
    <x v="5"/>
    <n v="77070"/>
    <x v="2"/>
    <s v="OFF-SU-10004115"/>
    <x v="1"/>
    <x v="14"/>
    <s v="Acme Stainless Steel Office Snips"/>
    <x v="3572"/>
    <n v="7"/>
    <n v="0.2"/>
    <n v="3.5623000000000022"/>
  </r>
  <r>
    <n v="4784"/>
    <x v="2372"/>
    <x v="3"/>
    <x v="480"/>
    <d v="2014-02-02T00:00:00"/>
    <s v="Standard Class"/>
    <s v="GB-14575"/>
    <s v="Giulietta Baptist"/>
    <x v="1"/>
    <s v="United States"/>
    <s v="Wichita"/>
    <x v="41"/>
    <n v="67212"/>
    <x v="2"/>
    <s v="OFF-PA-10000806"/>
    <x v="1"/>
    <x v="10"/>
    <s v="Xerox 1934"/>
    <x v="1007"/>
    <n v="5"/>
    <n v="0"/>
    <n v="137.15100000000001"/>
  </r>
  <r>
    <n v="4785"/>
    <x v="2373"/>
    <x v="1"/>
    <x v="555"/>
    <d v="2012-12-16T00:00:00"/>
    <s v="Standard Class"/>
    <s v="IM-15070"/>
    <s v="Irene Maddox"/>
    <x v="1"/>
    <s v="United States"/>
    <s v="Colorado Springs"/>
    <x v="22"/>
    <n v="80906"/>
    <x v="1"/>
    <s v="OFF-AR-10001473"/>
    <x v="1"/>
    <x v="6"/>
    <s v="Newell 313"/>
    <x v="1332"/>
    <n v="5"/>
    <n v="0.2"/>
    <n v="1.1480000000000006"/>
  </r>
  <r>
    <n v="4786"/>
    <x v="2373"/>
    <x v="1"/>
    <x v="555"/>
    <d v="2012-12-16T00:00:00"/>
    <s v="Standard Class"/>
    <s v="IM-15070"/>
    <s v="Irene Maddox"/>
    <x v="1"/>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1"/>
    <s v="United States"/>
    <s v="Colorado Springs"/>
    <x v="22"/>
    <n v="80906"/>
    <x v="1"/>
    <s v="OFF-AR-10001545"/>
    <x v="1"/>
    <x v="6"/>
    <s v="Newell 326"/>
    <x v="1728"/>
    <n v="3"/>
    <n v="0.2"/>
    <n v="0.47519999999999984"/>
  </r>
  <r>
    <n v="4788"/>
    <x v="2373"/>
    <x v="1"/>
    <x v="555"/>
    <d v="2012-12-16T00:00:00"/>
    <s v="Standard Class"/>
    <s v="IM-15070"/>
    <s v="Irene Maddox"/>
    <x v="1"/>
    <s v="United States"/>
    <s v="Colorado Springs"/>
    <x v="22"/>
    <n v="80906"/>
    <x v="1"/>
    <s v="TEC-AC-10004396"/>
    <x v="2"/>
    <x v="11"/>
    <s v="Logitech Keyboard K120"/>
    <x v="3574"/>
    <n v="4"/>
    <n v="0.2"/>
    <n v="-6.5339999999999954"/>
  </r>
  <r>
    <n v="4789"/>
    <x v="2373"/>
    <x v="1"/>
    <x v="555"/>
    <d v="2012-12-16T00:00:00"/>
    <s v="Standard Class"/>
    <s v="IM-15070"/>
    <s v="Irene Maddox"/>
    <x v="1"/>
    <s v="United States"/>
    <s v="Colorado Springs"/>
    <x v="22"/>
    <n v="80906"/>
    <x v="1"/>
    <s v="FUR-FU-10002456"/>
    <x v="0"/>
    <x v="5"/>
    <s v="Master Caster Door Stop, Large Neon Orange"/>
    <x v="3575"/>
    <n v="9"/>
    <n v="0.2"/>
    <n v="15.069600000000007"/>
  </r>
  <r>
    <n v="4790"/>
    <x v="2373"/>
    <x v="1"/>
    <x v="555"/>
    <d v="2012-12-16T00:00:00"/>
    <s v="Standard Class"/>
    <s v="IM-15070"/>
    <s v="Irene Maddox"/>
    <x v="1"/>
    <s v="United States"/>
    <s v="Colorado Springs"/>
    <x v="22"/>
    <n v="80906"/>
    <x v="1"/>
    <s v="FUR-FU-10001473"/>
    <x v="0"/>
    <x v="5"/>
    <s v="DAX Wood Document Frame"/>
    <x v="3576"/>
    <n v="5"/>
    <n v="0.2"/>
    <n v="10.983999999999996"/>
  </r>
  <r>
    <n v="4791"/>
    <x v="2373"/>
    <x v="1"/>
    <x v="555"/>
    <d v="2012-12-16T00:00:00"/>
    <s v="Standard Class"/>
    <s v="IM-15070"/>
    <s v="Irene Maddox"/>
    <x v="1"/>
    <s v="United States"/>
    <s v="Colorado Springs"/>
    <x v="22"/>
    <n v="80906"/>
    <x v="1"/>
    <s v="FUR-TA-10000849"/>
    <x v="0"/>
    <x v="3"/>
    <s v="Bevis Rectangular Conference Tables"/>
    <x v="3577"/>
    <n v="5"/>
    <n v="0.5"/>
    <n v="-248.16599999999994"/>
  </r>
  <r>
    <n v="4792"/>
    <x v="2373"/>
    <x v="1"/>
    <x v="555"/>
    <d v="2012-12-16T00:00:00"/>
    <s v="Standard Class"/>
    <s v="IM-15070"/>
    <s v="Irene Maddox"/>
    <x v="1"/>
    <s v="United States"/>
    <s v="Colorado Springs"/>
    <x v="22"/>
    <n v="80906"/>
    <x v="1"/>
    <s v="OFF-PA-10001166"/>
    <x v="1"/>
    <x v="10"/>
    <s v="Xerox 1932"/>
    <x v="633"/>
    <n v="3"/>
    <n v="0.2"/>
    <n v="28.706399999999991"/>
  </r>
  <r>
    <n v="4793"/>
    <x v="2373"/>
    <x v="1"/>
    <x v="555"/>
    <d v="2012-12-16T00:00:00"/>
    <s v="Standard Class"/>
    <s v="IM-15070"/>
    <s v="Irene Maddox"/>
    <x v="1"/>
    <s v="United States"/>
    <s v="Colorado Springs"/>
    <x v="22"/>
    <n v="80906"/>
    <x v="1"/>
    <s v="OFF-PA-10003256"/>
    <x v="1"/>
    <x v="10"/>
    <s v="Avery Personal Creations Heavyweight Cards"/>
    <x v="3578"/>
    <n v="3"/>
    <n v="0.2"/>
    <n v="9.6935999999999964"/>
  </r>
  <r>
    <n v="4794"/>
    <x v="2374"/>
    <x v="1"/>
    <x v="685"/>
    <d v="2012-07-04T00:00:00"/>
    <s v="Standard Class"/>
    <s v="MM-18055"/>
    <s v="Michelle Moray"/>
    <x v="1"/>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2"/>
    <s v="United States"/>
    <s v="Los Angeles"/>
    <x v="1"/>
    <n v="90036"/>
    <x v="1"/>
    <s v="FUR-FU-10001215"/>
    <x v="0"/>
    <x v="5"/>
    <s v="Howard Miller 11-1/2&quot; Diameter Brentwood Wall Clock"/>
    <x v="3579"/>
    <n v="1"/>
    <n v="0"/>
    <n v="18.114600000000003"/>
  </r>
  <r>
    <n v="4796"/>
    <x v="2376"/>
    <x v="1"/>
    <x v="863"/>
    <d v="2012-08-17T00:00:00"/>
    <s v="Standard Class"/>
    <s v="CK-12595"/>
    <s v="Clytie Kelty"/>
    <x v="1"/>
    <s v="United States"/>
    <s v="Marietta"/>
    <x v="32"/>
    <n v="30062"/>
    <x v="0"/>
    <s v="OFF-BI-10004187"/>
    <x v="1"/>
    <x v="8"/>
    <s v="Staples"/>
    <x v="719"/>
    <n v="3"/>
    <n v="0"/>
    <n v="2.7071999999999994"/>
  </r>
  <r>
    <n v="4797"/>
    <x v="2377"/>
    <x v="0"/>
    <x v="675"/>
    <d v="2013-05-20T00:00:00"/>
    <s v="Standard Class"/>
    <s v="MK-17905"/>
    <s v="Michael Kennedy"/>
    <x v="2"/>
    <s v="United States"/>
    <s v="Jacksonville"/>
    <x v="2"/>
    <n v="32216"/>
    <x v="0"/>
    <s v="OFF-BI-10001718"/>
    <x v="1"/>
    <x v="8"/>
    <s v="GBC DocuBind P50 Personal Binding Machine"/>
    <x v="3580"/>
    <n v="3"/>
    <n v="0.7"/>
    <n v="-44.146199999999979"/>
  </r>
  <r>
    <n v="4798"/>
    <x v="2377"/>
    <x v="0"/>
    <x v="675"/>
    <d v="2013-05-20T00:00:00"/>
    <s v="Standard Class"/>
    <s v="MK-17905"/>
    <s v="Michael Kennedy"/>
    <x v="2"/>
    <s v="United States"/>
    <s v="Jacksonville"/>
    <x v="2"/>
    <n v="32216"/>
    <x v="0"/>
    <s v="OFF-PA-10004983"/>
    <x v="1"/>
    <x v="10"/>
    <s v="Xerox 23"/>
    <x v="277"/>
    <n v="6"/>
    <n v="0.2"/>
    <n v="10.8864"/>
  </r>
  <r>
    <n v="4799"/>
    <x v="2377"/>
    <x v="0"/>
    <x v="675"/>
    <d v="2013-05-20T00:00:00"/>
    <s v="Standard Class"/>
    <s v="MK-17905"/>
    <s v="Michael Kennedy"/>
    <x v="2"/>
    <s v="United States"/>
    <s v="Jacksonville"/>
    <x v="2"/>
    <n v="32216"/>
    <x v="0"/>
    <s v="FUR-FU-10002396"/>
    <x v="0"/>
    <x v="5"/>
    <s v="DAX Copper Panel Document Frame, 5 x 7 Size"/>
    <x v="3581"/>
    <n v="3"/>
    <n v="0.2"/>
    <n v="8.3028000000000031"/>
  </r>
  <r>
    <n v="4800"/>
    <x v="2377"/>
    <x v="0"/>
    <x v="675"/>
    <d v="2013-05-20T00:00:00"/>
    <s v="Standard Class"/>
    <s v="MK-17905"/>
    <s v="Michael Kennedy"/>
    <x v="2"/>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2"/>
    <s v="United States"/>
    <s v="Jacksonville"/>
    <x v="2"/>
    <n v="32216"/>
    <x v="0"/>
    <s v="OFF-AR-10002467"/>
    <x v="1"/>
    <x v="6"/>
    <s v="Dixon Ticonderoga Pencils"/>
    <x v="411"/>
    <n v="2"/>
    <n v="0.2"/>
    <n v="0.41720000000000046"/>
  </r>
  <r>
    <n v="4802"/>
    <x v="2377"/>
    <x v="0"/>
    <x v="675"/>
    <d v="2013-05-20T00:00:00"/>
    <s v="Standard Class"/>
    <s v="MK-17905"/>
    <s v="Michael Kennedy"/>
    <x v="2"/>
    <s v="United States"/>
    <s v="Jacksonville"/>
    <x v="2"/>
    <n v="32216"/>
    <x v="0"/>
    <s v="OFF-BI-10004002"/>
    <x v="1"/>
    <x v="8"/>
    <s v="Wilson Jones International Size A4 Ring Binders"/>
    <x v="3583"/>
    <n v="2"/>
    <n v="0.7"/>
    <n v="-7.6119999999999983"/>
  </r>
  <r>
    <n v="4803"/>
    <x v="2377"/>
    <x v="0"/>
    <x v="675"/>
    <d v="2013-05-20T00:00:00"/>
    <s v="Standard Class"/>
    <s v="MK-17905"/>
    <s v="Michael Kennedy"/>
    <x v="2"/>
    <s v="United States"/>
    <s v="Jacksonville"/>
    <x v="2"/>
    <n v="32216"/>
    <x v="0"/>
    <s v="OFF-BI-10002309"/>
    <x v="1"/>
    <x v="8"/>
    <s v="Avery Heavy-Duty EZD  Binder With Locking Rings"/>
    <x v="3584"/>
    <n v="8"/>
    <n v="0.7"/>
    <n v="-9.8207999999999984"/>
  </r>
  <r>
    <n v="4804"/>
    <x v="2378"/>
    <x v="3"/>
    <x v="1002"/>
    <d v="2014-07-18T00:00:00"/>
    <s v="Second Class"/>
    <s v="MH-17455"/>
    <s v="Mark Hamilton"/>
    <x v="1"/>
    <s v="United States"/>
    <s v="Philadelphia"/>
    <x v="9"/>
    <n v="19140"/>
    <x v="3"/>
    <s v="TEC-PH-10003885"/>
    <x v="2"/>
    <x v="7"/>
    <s v="Cisco SPA508G"/>
    <x v="3585"/>
    <n v="1"/>
    <n v="0.4"/>
    <n v="-7.2589000000000041"/>
  </r>
  <r>
    <n v="4805"/>
    <x v="2378"/>
    <x v="3"/>
    <x v="1002"/>
    <d v="2014-07-18T00:00:00"/>
    <s v="Second Class"/>
    <s v="MH-17455"/>
    <s v="Mark Hamilton"/>
    <x v="1"/>
    <s v="United States"/>
    <s v="Philadelphia"/>
    <x v="9"/>
    <n v="19140"/>
    <x v="3"/>
    <s v="FUR-FU-10002501"/>
    <x v="0"/>
    <x v="5"/>
    <s v="Nu-Dell Executive Frame"/>
    <x v="3586"/>
    <n v="9"/>
    <n v="0.2"/>
    <n v="19.339199999999998"/>
  </r>
  <r>
    <n v="4806"/>
    <x v="2379"/>
    <x v="1"/>
    <x v="6"/>
    <d v="2012-11-25T00:00:00"/>
    <s v="Second Class"/>
    <s v="NG-18430"/>
    <s v="Nathan Gelder"/>
    <x v="1"/>
    <s v="United States"/>
    <s v="Los Angeles"/>
    <x v="1"/>
    <n v="90008"/>
    <x v="1"/>
    <s v="OFF-PA-10000176"/>
    <x v="1"/>
    <x v="10"/>
    <s v="Xerox 1887"/>
    <x v="2479"/>
    <n v="2"/>
    <n v="0"/>
    <n v="18.211199999999998"/>
  </r>
  <r>
    <n v="4807"/>
    <x v="2379"/>
    <x v="1"/>
    <x v="6"/>
    <d v="2012-11-25T00:00:00"/>
    <s v="Second Class"/>
    <s v="NG-18430"/>
    <s v="Nathan Gelder"/>
    <x v="1"/>
    <s v="United States"/>
    <s v="Los Angeles"/>
    <x v="1"/>
    <n v="90008"/>
    <x v="1"/>
    <s v="OFF-PA-10000327"/>
    <x v="1"/>
    <x v="10"/>
    <s v="Xerox 1971"/>
    <x v="3587"/>
    <n v="10"/>
    <n v="0"/>
    <n v="19.259999999999998"/>
  </r>
  <r>
    <n v="4808"/>
    <x v="2379"/>
    <x v="1"/>
    <x v="6"/>
    <d v="2012-11-25T00:00:00"/>
    <s v="Second Class"/>
    <s v="NG-18430"/>
    <s v="Nathan Gelder"/>
    <x v="1"/>
    <s v="United States"/>
    <s v="Los Angeles"/>
    <x v="1"/>
    <n v="90008"/>
    <x v="1"/>
    <s v="OFF-ST-10004634"/>
    <x v="1"/>
    <x v="4"/>
    <s v="Personal Folder Holder, Ebony"/>
    <x v="687"/>
    <n v="3"/>
    <n v="0"/>
    <n v="10.088999999999999"/>
  </r>
  <r>
    <n v="4809"/>
    <x v="2380"/>
    <x v="2"/>
    <x v="533"/>
    <d v="2011-11-28T00:00:00"/>
    <s v="Standard Class"/>
    <s v="PB-19210"/>
    <s v="Phillip Breyer"/>
    <x v="2"/>
    <s v="United States"/>
    <s v="Philadelphia"/>
    <x v="9"/>
    <n v="19134"/>
    <x v="3"/>
    <s v="OFF-EN-10003040"/>
    <x v="1"/>
    <x v="12"/>
    <s v="Quality Park Security Envelopes"/>
    <x v="3588"/>
    <n v="3"/>
    <n v="0.2"/>
    <n v="21.197700000000001"/>
  </r>
  <r>
    <n v="4810"/>
    <x v="2381"/>
    <x v="1"/>
    <x v="17"/>
    <d v="2012-12-30T00:00:00"/>
    <s v="First Class"/>
    <s v="RE-19450"/>
    <s v="Richard Eichhorn"/>
    <x v="1"/>
    <s v="United States"/>
    <s v="Eau Claire"/>
    <x v="6"/>
    <n v="54703"/>
    <x v="2"/>
    <s v="OFF-PA-10003228"/>
    <x v="1"/>
    <x v="10"/>
    <s v="Xerox 1917"/>
    <x v="3589"/>
    <n v="4"/>
    <n v="0"/>
    <n v="91.950799999999987"/>
  </r>
  <r>
    <n v="4811"/>
    <x v="2381"/>
    <x v="1"/>
    <x v="17"/>
    <d v="2012-12-30T00:00:00"/>
    <s v="First Class"/>
    <s v="RE-19450"/>
    <s v="Richard Eichhorn"/>
    <x v="1"/>
    <s v="United States"/>
    <s v="Eau Claire"/>
    <x v="6"/>
    <n v="54703"/>
    <x v="2"/>
    <s v="TEC-PH-10004345"/>
    <x v="2"/>
    <x v="7"/>
    <s v="Cisco SPA 502G IP Phone"/>
    <x v="3590"/>
    <n v="2"/>
    <n v="0"/>
    <n v="71.97"/>
  </r>
  <r>
    <n v="4812"/>
    <x v="2382"/>
    <x v="0"/>
    <x v="696"/>
    <d v="2013-11-20T00:00:00"/>
    <s v="Second Class"/>
    <s v="EB-14110"/>
    <s v="Eugene Barchas"/>
    <x v="1"/>
    <s v="United States"/>
    <s v="Philadelphia"/>
    <x v="9"/>
    <n v="19134"/>
    <x v="3"/>
    <s v="FUR-CH-10000785"/>
    <x v="0"/>
    <x v="1"/>
    <s v="Global Ergonomic Managers Chair"/>
    <x v="3591"/>
    <n v="3"/>
    <n v="0.3"/>
    <n v="-21.717600000000004"/>
  </r>
  <r>
    <n v="4813"/>
    <x v="2382"/>
    <x v="0"/>
    <x v="696"/>
    <d v="2013-11-20T00:00:00"/>
    <s v="Second Class"/>
    <s v="EB-14110"/>
    <s v="Eugene Barchas"/>
    <x v="1"/>
    <s v="United States"/>
    <s v="Philadelphia"/>
    <x v="9"/>
    <n v="19134"/>
    <x v="3"/>
    <s v="TEC-CO-10004115"/>
    <x v="2"/>
    <x v="16"/>
    <s v="Sharp AL-1530CS Digital Copier"/>
    <x v="3592"/>
    <n v="4"/>
    <n v="0.4"/>
    <n v="179.99639999999999"/>
  </r>
  <r>
    <n v="4814"/>
    <x v="2382"/>
    <x v="0"/>
    <x v="696"/>
    <d v="2013-11-20T00:00:00"/>
    <s v="Second Class"/>
    <s v="EB-14110"/>
    <s v="Eugene Barchas"/>
    <x v="1"/>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1"/>
    <s v="United States"/>
    <s v="Los Angeles"/>
    <x v="1"/>
    <n v="90004"/>
    <x v="1"/>
    <s v="OFF-PA-10002751"/>
    <x v="1"/>
    <x v="10"/>
    <s v="Xerox 1920"/>
    <x v="1465"/>
    <n v="3"/>
    <n v="0"/>
    <n v="8.0730000000000004"/>
  </r>
  <r>
    <n v="4816"/>
    <x v="2384"/>
    <x v="2"/>
    <x v="58"/>
    <d v="2011-12-31T00:00:00"/>
    <s v="Standard Class"/>
    <s v="MG-17695"/>
    <s v="Maureen Gnade"/>
    <x v="1"/>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1"/>
    <s v="United States"/>
    <s v="Philadelphia"/>
    <x v="9"/>
    <n v="19134"/>
    <x v="3"/>
    <s v="OFF-AP-10002998"/>
    <x v="1"/>
    <x v="9"/>
    <s v="Holmes 99% HEPA Air Purifier"/>
    <x v="3595"/>
    <n v="2"/>
    <n v="0.2"/>
    <n v="5.6315999999999971"/>
  </r>
  <r>
    <n v="4818"/>
    <x v="2384"/>
    <x v="2"/>
    <x v="58"/>
    <d v="2011-12-31T00:00:00"/>
    <s v="Standard Class"/>
    <s v="MG-17695"/>
    <s v="Maureen Gnade"/>
    <x v="1"/>
    <s v="United States"/>
    <s v="Philadelphia"/>
    <x v="9"/>
    <n v="19134"/>
    <x v="3"/>
    <s v="OFF-AP-10003287"/>
    <x v="1"/>
    <x v="9"/>
    <s v="Tripp Lite TLP810NET Broadband Surge for Modem/Fax"/>
    <x v="3596"/>
    <n v="2"/>
    <n v="0.2"/>
    <n v="8.1551999999999971"/>
  </r>
  <r>
    <n v="4819"/>
    <x v="2384"/>
    <x v="2"/>
    <x v="58"/>
    <d v="2011-12-31T00:00:00"/>
    <s v="Standard Class"/>
    <s v="MG-17695"/>
    <s v="Maureen Gnade"/>
    <x v="1"/>
    <s v="United States"/>
    <s v="Philadelphia"/>
    <x v="9"/>
    <n v="19134"/>
    <x v="3"/>
    <s v="OFF-ST-10001370"/>
    <x v="1"/>
    <x v="4"/>
    <s v="Sensible Storage WireTech Storage Systems"/>
    <x v="3597"/>
    <n v="4"/>
    <n v="0.2"/>
    <n v="-42.588000000000036"/>
  </r>
  <r>
    <n v="4820"/>
    <x v="2385"/>
    <x v="3"/>
    <x v="110"/>
    <d v="2014-06-15T00:00:00"/>
    <s v="Standard Class"/>
    <s v="LW-17125"/>
    <s v="Liz Willingham"/>
    <x v="1"/>
    <s v="United States"/>
    <s v="Norwich"/>
    <x v="29"/>
    <n v="6360"/>
    <x v="3"/>
    <s v="OFF-BI-10004040"/>
    <x v="1"/>
    <x v="8"/>
    <s v="Wilson Jones Impact Binders"/>
    <x v="3598"/>
    <n v="2"/>
    <n v="0"/>
    <n v="5.0763999999999996"/>
  </r>
  <r>
    <n v="4821"/>
    <x v="2386"/>
    <x v="1"/>
    <x v="1003"/>
    <d v="2012-04-11T00:00:00"/>
    <s v="Standard Class"/>
    <s v="PF-19120"/>
    <s v="Peter Fuller"/>
    <x v="1"/>
    <s v="United States"/>
    <s v="San Antonio"/>
    <x v="5"/>
    <n v="78207"/>
    <x v="2"/>
    <s v="OFF-AP-10002651"/>
    <x v="1"/>
    <x v="9"/>
    <s v="Hoover Upright Vacuum With Dirt Cup"/>
    <x v="3599"/>
    <n v="8"/>
    <n v="0.8"/>
    <n v="-1181.2824000000003"/>
  </r>
  <r>
    <n v="4822"/>
    <x v="2386"/>
    <x v="1"/>
    <x v="1003"/>
    <d v="2012-04-11T00:00:00"/>
    <s v="Standard Class"/>
    <s v="PF-19120"/>
    <s v="Peter Fuller"/>
    <x v="1"/>
    <s v="United States"/>
    <s v="San Antonio"/>
    <x v="5"/>
    <n v="78207"/>
    <x v="2"/>
    <s v="TEC-AC-10002402"/>
    <x v="2"/>
    <x v="11"/>
    <s v="Razer Kraken PRO Over Ear PC and Music Headset"/>
    <x v="3130"/>
    <n v="6"/>
    <n v="0.2"/>
    <n v="47.993999999999971"/>
  </r>
  <r>
    <n v="4823"/>
    <x v="2387"/>
    <x v="0"/>
    <x v="212"/>
    <d v="2013-07-12T00:00:00"/>
    <s v="Same Day"/>
    <s v="NZ-18565"/>
    <s v="Nick Zandusky"/>
    <x v="3"/>
    <s v="United States"/>
    <s v="Yuma"/>
    <x v="16"/>
    <n v="85364"/>
    <x v="1"/>
    <s v="OFF-BI-10001658"/>
    <x v="1"/>
    <x v="8"/>
    <s v="GBC Standard Therm-A-Bind Covers"/>
    <x v="3600"/>
    <n v="6"/>
    <n v="0.7"/>
    <n v="-35.884799999999984"/>
  </r>
  <r>
    <n v="4824"/>
    <x v="2388"/>
    <x v="0"/>
    <x v="831"/>
    <d v="2013-11-27T00:00:00"/>
    <s v="Standard Class"/>
    <s v="CK-12205"/>
    <s v="Chloris Kastensmidt"/>
    <x v="1"/>
    <s v="United States"/>
    <s v="Columbus"/>
    <x v="24"/>
    <n v="43229"/>
    <x v="3"/>
    <s v="TEC-MA-10000752"/>
    <x v="2"/>
    <x v="15"/>
    <s v="Texas Instrument TI-15 Fraction Calculator"/>
    <x v="3601"/>
    <n v="7"/>
    <n v="0.7"/>
    <n v="-24.275999999999996"/>
  </r>
  <r>
    <n v="4825"/>
    <x v="2388"/>
    <x v="0"/>
    <x v="831"/>
    <d v="2013-11-27T00:00:00"/>
    <s v="Standard Class"/>
    <s v="CK-12205"/>
    <s v="Chloris Kastensmidt"/>
    <x v="1"/>
    <s v="United States"/>
    <s v="Columbus"/>
    <x v="24"/>
    <n v="43229"/>
    <x v="3"/>
    <s v="FUR-CH-10003817"/>
    <x v="0"/>
    <x v="1"/>
    <s v="Global Value Steno Chair, Gray"/>
    <x v="3602"/>
    <n v="3"/>
    <n v="0.3"/>
    <n v="-9.1109999999999971"/>
  </r>
  <r>
    <n v="4826"/>
    <x v="2388"/>
    <x v="0"/>
    <x v="831"/>
    <d v="2013-11-27T00:00:00"/>
    <s v="Standard Class"/>
    <s v="CK-12205"/>
    <s v="Chloris Kastensmidt"/>
    <x v="1"/>
    <s v="United States"/>
    <s v="Columbus"/>
    <x v="24"/>
    <n v="43229"/>
    <x v="3"/>
    <s v="FUR-FU-10001876"/>
    <x v="0"/>
    <x v="5"/>
    <s v="Computer Room Manger, 14&quot;"/>
    <x v="2540"/>
    <n v="3"/>
    <n v="0.2"/>
    <n v="15.590399999999995"/>
  </r>
  <r>
    <n v="4827"/>
    <x v="2389"/>
    <x v="3"/>
    <x v="105"/>
    <d v="2014-11-16T00:00:00"/>
    <s v="First Class"/>
    <s v="JE-15610"/>
    <s v="Jim Epp"/>
    <x v="2"/>
    <s v="United States"/>
    <s v="Los Angeles"/>
    <x v="1"/>
    <n v="90036"/>
    <x v="1"/>
    <s v="OFF-BI-10003460"/>
    <x v="1"/>
    <x v="8"/>
    <s v="Acco 3-Hole Punch"/>
    <x v="3603"/>
    <n v="4"/>
    <n v="0.2"/>
    <n v="4.9055999999999997"/>
  </r>
  <r>
    <n v="4828"/>
    <x v="2390"/>
    <x v="2"/>
    <x v="301"/>
    <d v="2011-11-08T00:00:00"/>
    <s v="Standard Class"/>
    <s v="JO-15145"/>
    <s v="Jack O'Briant"/>
    <x v="2"/>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2"/>
    <s v="United States"/>
    <s v="Richmond"/>
    <x v="0"/>
    <n v="40475"/>
    <x v="0"/>
    <s v="OFF-AR-10001919"/>
    <x v="1"/>
    <x v="6"/>
    <s v="OIC #2 Pencils, Medium Soft"/>
    <x v="719"/>
    <n v="3"/>
    <n v="0"/>
    <n v="1.6355999999999997"/>
  </r>
  <r>
    <n v="4830"/>
    <x v="2391"/>
    <x v="0"/>
    <x v="666"/>
    <d v="2013-05-22T00:00:00"/>
    <s v="Standard Class"/>
    <s v="TT-21220"/>
    <s v="Thomas Thornton"/>
    <x v="1"/>
    <s v="United States"/>
    <s v="New York City"/>
    <x v="15"/>
    <n v="10035"/>
    <x v="3"/>
    <s v="OFF-BI-10002393"/>
    <x v="1"/>
    <x v="8"/>
    <s v="Binder Posts"/>
    <x v="3604"/>
    <n v="3"/>
    <n v="0.2"/>
    <n v="4.4771999999999998"/>
  </r>
  <r>
    <n v="4831"/>
    <x v="2392"/>
    <x v="2"/>
    <x v="845"/>
    <d v="2011-11-12T00:00:00"/>
    <s v="Standard Class"/>
    <s v="MS-17365"/>
    <s v="Maribeth Schnelling"/>
    <x v="1"/>
    <s v="United States"/>
    <s v="Wausau"/>
    <x v="6"/>
    <n v="54401"/>
    <x v="2"/>
    <s v="OFF-AP-10001293"/>
    <x v="1"/>
    <x v="9"/>
    <s v="Belkin 8 Outlet Surge Protector"/>
    <x v="3605"/>
    <n v="6"/>
    <n v="0"/>
    <n v="68.846399999999988"/>
  </r>
  <r>
    <n v="4832"/>
    <x v="2392"/>
    <x v="2"/>
    <x v="845"/>
    <d v="2011-11-12T00:00:00"/>
    <s v="Standard Class"/>
    <s v="MS-17365"/>
    <s v="Maribeth Schnelling"/>
    <x v="1"/>
    <s v="United States"/>
    <s v="Wausau"/>
    <x v="6"/>
    <n v="54401"/>
    <x v="2"/>
    <s v="OFF-ST-10004258"/>
    <x v="1"/>
    <x v="4"/>
    <s v="Portable Personal File Box"/>
    <x v="905"/>
    <n v="3"/>
    <n v="0"/>
    <n v="9.8901000000000039"/>
  </r>
  <r>
    <n v="4833"/>
    <x v="2392"/>
    <x v="2"/>
    <x v="845"/>
    <d v="2011-11-12T00:00:00"/>
    <s v="Standard Class"/>
    <s v="MS-17365"/>
    <s v="Maribeth Schnelling"/>
    <x v="1"/>
    <s v="United States"/>
    <s v="Wausau"/>
    <x v="6"/>
    <n v="54401"/>
    <x v="2"/>
    <s v="OFF-ST-10002214"/>
    <x v="1"/>
    <x v="4"/>
    <s v="X-Rack File for Hanging Folders"/>
    <x v="2433"/>
    <n v="2"/>
    <n v="0"/>
    <n v="5.8707999999999991"/>
  </r>
  <r>
    <n v="4834"/>
    <x v="2392"/>
    <x v="2"/>
    <x v="845"/>
    <d v="2011-11-12T00:00:00"/>
    <s v="Standard Class"/>
    <s v="MS-17365"/>
    <s v="Maribeth Schnelling"/>
    <x v="1"/>
    <s v="United States"/>
    <s v="Wausau"/>
    <x v="6"/>
    <n v="54401"/>
    <x v="2"/>
    <s v="OFF-BI-10004970"/>
    <x v="1"/>
    <x v="8"/>
    <s v="ACCOHIDE 3-Ring Binder, Blue, 1&quot;"/>
    <x v="714"/>
    <n v="3"/>
    <n v="0"/>
    <n v="5.8232999999999997"/>
  </r>
  <r>
    <n v="4835"/>
    <x v="2393"/>
    <x v="3"/>
    <x v="361"/>
    <d v="2014-10-11T00:00:00"/>
    <s v="Standard Class"/>
    <s v="MP-18175"/>
    <s v="Mike Pelletier"/>
    <x v="3"/>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3"/>
    <s v="United States"/>
    <s v="San Francisco"/>
    <x v="1"/>
    <n v="94110"/>
    <x v="1"/>
    <s v="OFF-PA-10002581"/>
    <x v="1"/>
    <x v="10"/>
    <s v="Xerox 1951"/>
    <x v="1168"/>
    <n v="2"/>
    <n v="0"/>
    <n v="27.881999999999998"/>
  </r>
  <r>
    <n v="4837"/>
    <x v="2393"/>
    <x v="3"/>
    <x v="361"/>
    <d v="2014-10-11T00:00:00"/>
    <s v="Standard Class"/>
    <s v="MP-18175"/>
    <s v="Mike Pelletier"/>
    <x v="3"/>
    <s v="United States"/>
    <s v="San Francisco"/>
    <x v="1"/>
    <n v="94110"/>
    <x v="1"/>
    <s v="OFF-BI-10001097"/>
    <x v="1"/>
    <x v="8"/>
    <s v="Avery Hole Reinforcements"/>
    <x v="958"/>
    <n v="4"/>
    <n v="0.2"/>
    <n v="7.2267999999999999"/>
  </r>
  <r>
    <n v="4838"/>
    <x v="2394"/>
    <x v="3"/>
    <x v="702"/>
    <d v="2014-06-04T00:00:00"/>
    <s v="First Class"/>
    <s v="FH-14350"/>
    <s v="Fred Harton"/>
    <x v="1"/>
    <s v="United States"/>
    <s v="Dublin"/>
    <x v="24"/>
    <n v="43017"/>
    <x v="3"/>
    <s v="OFF-BI-10003429"/>
    <x v="1"/>
    <x v="8"/>
    <s v="Cardinal HOLDit! Binder Insert Strips,Extra Strips"/>
    <x v="3606"/>
    <n v="2"/>
    <n v="0.7"/>
    <n v="-2.6585999999999999"/>
  </r>
  <r>
    <n v="4839"/>
    <x v="2394"/>
    <x v="3"/>
    <x v="702"/>
    <d v="2014-06-04T00:00:00"/>
    <s v="First Class"/>
    <s v="FH-14350"/>
    <s v="Fred Harton"/>
    <x v="1"/>
    <s v="United States"/>
    <s v="Dublin"/>
    <x v="24"/>
    <n v="43017"/>
    <x v="3"/>
    <s v="OFF-PA-10000682"/>
    <x v="1"/>
    <x v="10"/>
    <s v="Xerox 1924"/>
    <x v="3607"/>
    <n v="6"/>
    <n v="0.2"/>
    <n v="10.057200000000002"/>
  </r>
  <r>
    <n v="4840"/>
    <x v="2394"/>
    <x v="3"/>
    <x v="702"/>
    <d v="2014-06-04T00:00:00"/>
    <s v="First Class"/>
    <s v="FH-14350"/>
    <s v="Fred Harton"/>
    <x v="1"/>
    <s v="United States"/>
    <s v="Dublin"/>
    <x v="24"/>
    <n v="43017"/>
    <x v="3"/>
    <s v="TEC-PH-10001700"/>
    <x v="2"/>
    <x v="7"/>
    <s v="Panasonic KX-TG6844B Expandable Digital Cordless Telephone"/>
    <x v="3608"/>
    <n v="4"/>
    <n v="0.4"/>
    <n v="-34.314799999999991"/>
  </r>
  <r>
    <n v="4841"/>
    <x v="2395"/>
    <x v="3"/>
    <x v="225"/>
    <d v="2014-11-26T00:00:00"/>
    <s v="Standard Class"/>
    <s v="SC-20050"/>
    <s v="Sample Company A"/>
    <x v="3"/>
    <s v="United States"/>
    <s v="Henderson"/>
    <x v="0"/>
    <n v="42420"/>
    <x v="0"/>
    <s v="FUR-FU-10000629"/>
    <x v="0"/>
    <x v="5"/>
    <s v="9-3/4 Diameter Round Wall Clock"/>
    <x v="3609"/>
    <n v="2"/>
    <n v="0"/>
    <n v="11.583600000000001"/>
  </r>
  <r>
    <n v="4842"/>
    <x v="2396"/>
    <x v="0"/>
    <x v="443"/>
    <d v="2013-12-29T00:00:00"/>
    <s v="Standard Class"/>
    <s v="NM-18520"/>
    <s v="Neoma Murray"/>
    <x v="1"/>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1"/>
    <s v="United States"/>
    <s v="Memphis"/>
    <x v="18"/>
    <n v="38109"/>
    <x v="0"/>
    <s v="OFF-ST-10001418"/>
    <x v="1"/>
    <x v="4"/>
    <s v="Carina Media Storage Towers in Natural &amp; Black"/>
    <x v="3611"/>
    <n v="5"/>
    <n v="0.2"/>
    <n v="-54.881999999999998"/>
  </r>
  <r>
    <n v="4844"/>
    <x v="2398"/>
    <x v="0"/>
    <x v="77"/>
    <d v="2013-11-10T00:00:00"/>
    <s v="First Class"/>
    <s v="CC-12475"/>
    <s v="Cindy Chapman"/>
    <x v="1"/>
    <s v="United States"/>
    <s v="Lakewood"/>
    <x v="30"/>
    <n v="8701"/>
    <x v="3"/>
    <s v="OFF-FA-10004968"/>
    <x v="1"/>
    <x v="13"/>
    <s v="Rubber Band Ball"/>
    <x v="3612"/>
    <n v="4"/>
    <n v="0"/>
    <n v="0.2992000000000008"/>
  </r>
  <r>
    <n v="4845"/>
    <x v="2399"/>
    <x v="2"/>
    <x v="527"/>
    <d v="2011-04-05T00:00:00"/>
    <s v="First Class"/>
    <s v="MZ-17515"/>
    <s v="Mary Zewe"/>
    <x v="2"/>
    <s v="United States"/>
    <s v="Los Angeles"/>
    <x v="1"/>
    <n v="90008"/>
    <x v="1"/>
    <s v="OFF-BI-10004140"/>
    <x v="1"/>
    <x v="8"/>
    <s v="Avery Non-Stick Binders"/>
    <x v="1600"/>
    <n v="2"/>
    <n v="0.2"/>
    <n v="2.2449999999999992"/>
  </r>
  <r>
    <n v="4846"/>
    <x v="2400"/>
    <x v="1"/>
    <x v="862"/>
    <d v="2012-07-26T00:00:00"/>
    <s v="Second Class"/>
    <s v="MS-17830"/>
    <s v="Melanie Seite"/>
    <x v="1"/>
    <s v="United States"/>
    <s v="Rochester"/>
    <x v="15"/>
    <n v="14609"/>
    <x v="3"/>
    <s v="OFF-BI-10003460"/>
    <x v="1"/>
    <x v="8"/>
    <s v="Acco 3-Hole Punch"/>
    <x v="3613"/>
    <n v="3"/>
    <n v="0.2"/>
    <n v="3.6791999999999998"/>
  </r>
  <r>
    <n v="4847"/>
    <x v="2401"/>
    <x v="2"/>
    <x v="402"/>
    <d v="2011-06-27T00:00:00"/>
    <s v="Second Class"/>
    <s v="GK-14620"/>
    <s v="Grace Kelly"/>
    <x v="2"/>
    <s v="United States"/>
    <s v="Salem"/>
    <x v="21"/>
    <n v="97301"/>
    <x v="1"/>
    <s v="TEC-PH-10002115"/>
    <x v="2"/>
    <x v="7"/>
    <s v="Plantronics 81402"/>
    <x v="1274"/>
    <n v="5"/>
    <n v="0.2"/>
    <n v="19.796999999999997"/>
  </r>
  <r>
    <n v="4848"/>
    <x v="2401"/>
    <x v="2"/>
    <x v="402"/>
    <d v="2011-06-27T00:00:00"/>
    <s v="Second Class"/>
    <s v="GK-14620"/>
    <s v="Grace Kelly"/>
    <x v="2"/>
    <s v="United States"/>
    <s v="Salem"/>
    <x v="21"/>
    <n v="97301"/>
    <x v="1"/>
    <s v="OFF-AR-10003478"/>
    <x v="1"/>
    <x v="6"/>
    <s v="Avery Hi-Liter EverBold Pen Style Fluorescent Highlighters, 4/Pack"/>
    <x v="3614"/>
    <n v="11"/>
    <n v="0.2"/>
    <n v="17.908000000000001"/>
  </r>
  <r>
    <n v="4849"/>
    <x v="2401"/>
    <x v="2"/>
    <x v="402"/>
    <d v="2011-06-27T00:00:00"/>
    <s v="Second Class"/>
    <s v="GK-14620"/>
    <s v="Grace Kelly"/>
    <x v="2"/>
    <s v="United States"/>
    <s v="Salem"/>
    <x v="21"/>
    <n v="97301"/>
    <x v="1"/>
    <s v="OFF-AR-10000475"/>
    <x v="1"/>
    <x v="6"/>
    <s v="Hunt BOSTON Vista Battery-Operated Pencil Sharpener, Black"/>
    <x v="1747"/>
    <n v="1"/>
    <n v="0.2"/>
    <n v="0.8162000000000007"/>
  </r>
  <r>
    <n v="4850"/>
    <x v="2402"/>
    <x v="2"/>
    <x v="78"/>
    <d v="2011-09-14T00:00:00"/>
    <s v="Standard Class"/>
    <s v="MC-17275"/>
    <s v="Marc Crier"/>
    <x v="1"/>
    <s v="United States"/>
    <s v="Pasco"/>
    <x v="4"/>
    <n v="99301"/>
    <x v="1"/>
    <s v="OFF-AR-10003045"/>
    <x v="1"/>
    <x v="6"/>
    <s v="Prang Colored Pencils"/>
    <x v="490"/>
    <n v="2"/>
    <n v="0"/>
    <n v="2.6459999999999999"/>
  </r>
  <r>
    <n v="4851"/>
    <x v="2402"/>
    <x v="2"/>
    <x v="78"/>
    <d v="2011-09-14T00:00:00"/>
    <s v="Standard Class"/>
    <s v="MC-17275"/>
    <s v="Marc Crier"/>
    <x v="1"/>
    <s v="United States"/>
    <s v="Pasco"/>
    <x v="4"/>
    <n v="99301"/>
    <x v="1"/>
    <s v="FUR-CH-10000454"/>
    <x v="0"/>
    <x v="1"/>
    <s v="Hon Deluxe Fabric Upholstered Stacking Chairs, Rounded Back"/>
    <x v="3615"/>
    <n v="5"/>
    <n v="0.2"/>
    <n v="121.98999999999992"/>
  </r>
  <r>
    <n v="4852"/>
    <x v="2402"/>
    <x v="2"/>
    <x v="78"/>
    <d v="2011-09-14T00:00:00"/>
    <s v="Standard Class"/>
    <s v="MC-17275"/>
    <s v="Marc Crier"/>
    <x v="1"/>
    <s v="United States"/>
    <s v="Pasco"/>
    <x v="4"/>
    <n v="99301"/>
    <x v="1"/>
    <s v="OFF-AR-10000380"/>
    <x v="1"/>
    <x v="6"/>
    <s v="Hunt PowerHouse Electric Pencil Sharpener, Blue"/>
    <x v="3616"/>
    <n v="8"/>
    <n v="0"/>
    <n v="91.151999999999958"/>
  </r>
  <r>
    <n v="4853"/>
    <x v="2402"/>
    <x v="2"/>
    <x v="78"/>
    <d v="2011-09-14T00:00:00"/>
    <s v="Standard Class"/>
    <s v="MC-17275"/>
    <s v="Marc Crier"/>
    <x v="1"/>
    <s v="United States"/>
    <s v="Pasco"/>
    <x v="4"/>
    <n v="99301"/>
    <x v="1"/>
    <s v="OFF-ST-10000736"/>
    <x v="1"/>
    <x v="4"/>
    <s v="Carina Double Wide Media Storage Towers in Natural &amp; Black"/>
    <x v="1065"/>
    <n v="6"/>
    <n v="0"/>
    <n v="19.43519999999998"/>
  </r>
  <r>
    <n v="4854"/>
    <x v="2403"/>
    <x v="2"/>
    <x v="432"/>
    <d v="2011-12-15T00:00:00"/>
    <s v="Second Class"/>
    <s v="LH-17155"/>
    <s v="Logan Haushalter"/>
    <x v="1"/>
    <s v="United States"/>
    <s v="Oakland"/>
    <x v="1"/>
    <n v="94601"/>
    <x v="1"/>
    <s v="FUR-FU-10004270"/>
    <x v="0"/>
    <x v="5"/>
    <s v="Eldon Image Series Desk Accessories, Burgundy"/>
    <x v="3617"/>
    <n v="3"/>
    <n v="0"/>
    <n v="4.5144000000000002"/>
  </r>
  <r>
    <n v="4855"/>
    <x v="2403"/>
    <x v="2"/>
    <x v="432"/>
    <d v="2011-12-15T00:00:00"/>
    <s v="Second Class"/>
    <s v="LH-17155"/>
    <s v="Logan Haushalter"/>
    <x v="1"/>
    <s v="United States"/>
    <s v="Oakland"/>
    <x v="1"/>
    <n v="94601"/>
    <x v="1"/>
    <s v="OFF-ST-10000617"/>
    <x v="1"/>
    <x v="4"/>
    <s v="Woodgrain Magazine Files by Perma"/>
    <x v="3090"/>
    <n v="3"/>
    <n v="0"/>
    <n v="0.62579999999999902"/>
  </r>
  <r>
    <n v="4856"/>
    <x v="2403"/>
    <x v="2"/>
    <x v="432"/>
    <d v="2011-12-15T00:00:00"/>
    <s v="Second Class"/>
    <s v="LH-17155"/>
    <s v="Logan Haushalter"/>
    <x v="1"/>
    <s v="United States"/>
    <s v="Oakland"/>
    <x v="1"/>
    <n v="94601"/>
    <x v="1"/>
    <s v="FUR-FU-10001706"/>
    <x v="0"/>
    <x v="5"/>
    <s v="Longer-Life Soft White Bulbs"/>
    <x v="357"/>
    <n v="3"/>
    <n v="0"/>
    <n v="4.4352"/>
  </r>
  <r>
    <n v="4857"/>
    <x v="2404"/>
    <x v="1"/>
    <x v="1004"/>
    <d v="2012-01-17T00:00:00"/>
    <s v="Standard Class"/>
    <s v="PB-19150"/>
    <s v="Philip Brown"/>
    <x v="1"/>
    <s v="United States"/>
    <s v="Los Angeles"/>
    <x v="1"/>
    <n v="90004"/>
    <x v="1"/>
    <s v="OFF-BI-10003364"/>
    <x v="1"/>
    <x v="8"/>
    <s v="Binding Machine Supplies"/>
    <x v="823"/>
    <n v="3"/>
    <n v="0.2"/>
    <n v="24.502800000000001"/>
  </r>
  <r>
    <n v="4858"/>
    <x v="2404"/>
    <x v="1"/>
    <x v="1004"/>
    <d v="2012-01-17T00:00:00"/>
    <s v="Standard Class"/>
    <s v="PB-19150"/>
    <s v="Philip Brown"/>
    <x v="1"/>
    <s v="United States"/>
    <s v="Los Angeles"/>
    <x v="1"/>
    <n v="90004"/>
    <x v="1"/>
    <s v="FUR-FU-10001861"/>
    <x v="0"/>
    <x v="5"/>
    <s v="Floodlight Indoor Halogen Bulbs, 1 Bulb per Pack, 60 Watts"/>
    <x v="292"/>
    <n v="4"/>
    <n v="0"/>
    <n v="38.023999999999994"/>
  </r>
  <r>
    <n v="4859"/>
    <x v="2404"/>
    <x v="1"/>
    <x v="1004"/>
    <d v="2012-01-17T00:00:00"/>
    <s v="Standard Class"/>
    <s v="PB-19150"/>
    <s v="Philip Brown"/>
    <x v="1"/>
    <s v="United States"/>
    <s v="Los Angeles"/>
    <x v="1"/>
    <n v="90004"/>
    <x v="1"/>
    <s v="FUR-FU-10004845"/>
    <x v="0"/>
    <x v="5"/>
    <s v="Deflect-o EconoMat Nonstudded, No Bevel Mat"/>
    <x v="3618"/>
    <n v="9"/>
    <n v="0"/>
    <n v="92.969999999999985"/>
  </r>
  <r>
    <n v="4860"/>
    <x v="2405"/>
    <x v="3"/>
    <x v="934"/>
    <d v="2014-12-20T00:00:00"/>
    <s v="Standard Class"/>
    <s v="SS-20140"/>
    <s v="Saphhira Shifley"/>
    <x v="2"/>
    <s v="United States"/>
    <s v="Oak Park"/>
    <x v="10"/>
    <n v="60302"/>
    <x v="2"/>
    <s v="OFF-AR-10000823"/>
    <x v="1"/>
    <x v="6"/>
    <s v="Newell 307"/>
    <x v="1330"/>
    <n v="7"/>
    <n v="0.2"/>
    <n v="1.0192000000000001"/>
  </r>
  <r>
    <n v="4861"/>
    <x v="2406"/>
    <x v="0"/>
    <x v="122"/>
    <d v="2013-12-25T00:00:00"/>
    <s v="Standard Class"/>
    <s v="GK-14620"/>
    <s v="Grace Kelly"/>
    <x v="2"/>
    <s v="United States"/>
    <s v="Morristown"/>
    <x v="30"/>
    <n v="7960"/>
    <x v="3"/>
    <s v="OFF-BI-10001359"/>
    <x v="1"/>
    <x v="8"/>
    <s v="GBC DocuBind TL300 Electric Binding System"/>
    <x v="1639"/>
    <n v="2"/>
    <n v="0"/>
    <n v="843.17059999999992"/>
  </r>
  <r>
    <n v="4862"/>
    <x v="2407"/>
    <x v="2"/>
    <x v="909"/>
    <d v="2011-04-16T00:00:00"/>
    <s v="Second Class"/>
    <s v="GM-14455"/>
    <s v="Gary Mitchum"/>
    <x v="3"/>
    <s v="United States"/>
    <s v="Austin"/>
    <x v="5"/>
    <n v="78745"/>
    <x v="2"/>
    <s v="TEC-PH-10001835"/>
    <x v="2"/>
    <x v="7"/>
    <s v="Jawbone JAMBOX Wireless Bluetooth Speaker"/>
    <x v="3619"/>
    <n v="6"/>
    <n v="0.2"/>
    <n v="265.42320000000001"/>
  </r>
  <r>
    <n v="4863"/>
    <x v="2408"/>
    <x v="0"/>
    <x v="338"/>
    <d v="2013-11-15T00:00:00"/>
    <s v="Standard Class"/>
    <s v="SH-19975"/>
    <s v="Sally Hughsby"/>
    <x v="2"/>
    <s v="United States"/>
    <s v="New York City"/>
    <x v="15"/>
    <n v="10011"/>
    <x v="3"/>
    <s v="OFF-BI-10001191"/>
    <x v="1"/>
    <x v="8"/>
    <s v="Canvas Sectional Post Binders"/>
    <x v="3620"/>
    <n v="1"/>
    <n v="0.2"/>
    <n v="7.3834"/>
  </r>
  <r>
    <n v="4864"/>
    <x v="2408"/>
    <x v="0"/>
    <x v="338"/>
    <d v="2013-11-15T00:00:00"/>
    <s v="Standard Class"/>
    <s v="SH-19975"/>
    <s v="Sally Hughsby"/>
    <x v="2"/>
    <s v="United States"/>
    <s v="New York City"/>
    <x v="15"/>
    <n v="10011"/>
    <x v="3"/>
    <s v="OFF-BI-10003982"/>
    <x v="1"/>
    <x v="8"/>
    <s v="Wilson Jones Century Plastic Molded Ring Binders"/>
    <x v="3621"/>
    <n v="3"/>
    <n v="0.2"/>
    <n v="16.823699999999999"/>
  </r>
  <r>
    <n v="4865"/>
    <x v="2409"/>
    <x v="3"/>
    <x v="335"/>
    <d v="2014-07-01T00:00:00"/>
    <s v="Standard Class"/>
    <s v="SC-20725"/>
    <s v="Steven Cartwright"/>
    <x v="1"/>
    <s v="United States"/>
    <s v="New York City"/>
    <x v="15"/>
    <n v="10024"/>
    <x v="3"/>
    <s v="TEC-PH-10001425"/>
    <x v="2"/>
    <x v="7"/>
    <s v="Mophie Juice Pack Helium for iPhone"/>
    <x v="764"/>
    <n v="3"/>
    <n v="0"/>
    <n v="67.191599999999994"/>
  </r>
  <r>
    <n v="4866"/>
    <x v="2410"/>
    <x v="3"/>
    <x v="38"/>
    <d v="2014-11-19T00:00:00"/>
    <s v="Standard Class"/>
    <s v="TT-21070"/>
    <s v="Ted Trevino"/>
    <x v="1"/>
    <s v="United States"/>
    <s v="Seattle"/>
    <x v="4"/>
    <n v="98103"/>
    <x v="1"/>
    <s v="FUR-CH-10001215"/>
    <x v="0"/>
    <x v="1"/>
    <s v="Global Troy Executive Leather Low-Back Tilter"/>
    <x v="3622"/>
    <n v="6"/>
    <n v="0.2"/>
    <n v="150.29399999999998"/>
  </r>
  <r>
    <n v="4867"/>
    <x v="2410"/>
    <x v="3"/>
    <x v="38"/>
    <d v="2014-11-19T00:00:00"/>
    <s v="Standard Class"/>
    <s v="TT-21070"/>
    <s v="Ted Trevino"/>
    <x v="1"/>
    <s v="United States"/>
    <s v="Seattle"/>
    <x v="4"/>
    <n v="98103"/>
    <x v="1"/>
    <s v="OFF-BI-10001718"/>
    <x v="1"/>
    <x v="8"/>
    <s v="GBC DocuBind P50 Personal Binding Machine"/>
    <x v="3623"/>
    <n v="11"/>
    <n v="0.2"/>
    <n v="190.02059999999997"/>
  </r>
  <r>
    <n v="4868"/>
    <x v="2410"/>
    <x v="3"/>
    <x v="38"/>
    <d v="2014-11-19T00:00:00"/>
    <s v="Standard Class"/>
    <s v="TT-21070"/>
    <s v="Ted Trevino"/>
    <x v="1"/>
    <s v="United States"/>
    <s v="Seattle"/>
    <x v="4"/>
    <n v="98103"/>
    <x v="1"/>
    <s v="OFF-ST-10000991"/>
    <x v="1"/>
    <x v="4"/>
    <s v="Space Solutions HD Industrial Steel Shelving."/>
    <x v="3216"/>
    <n v="3"/>
    <n v="0"/>
    <n v="10.347300000000004"/>
  </r>
  <r>
    <n v="4869"/>
    <x v="2410"/>
    <x v="3"/>
    <x v="38"/>
    <d v="2014-11-19T00:00:00"/>
    <s v="Standard Class"/>
    <s v="TT-21070"/>
    <s v="Ted Trevino"/>
    <x v="1"/>
    <s v="United States"/>
    <s v="Seattle"/>
    <x v="4"/>
    <n v="98103"/>
    <x v="1"/>
    <s v="OFF-LA-10001613"/>
    <x v="1"/>
    <x v="2"/>
    <s v="Avery File Folder Labels"/>
    <x v="880"/>
    <n v="3"/>
    <n v="0"/>
    <n v="4.2336"/>
  </r>
  <r>
    <n v="4870"/>
    <x v="2411"/>
    <x v="3"/>
    <x v="221"/>
    <d v="2014-11-30T00:00:00"/>
    <s v="Standard Class"/>
    <s v="SC-20440"/>
    <s v="Shaun Chance"/>
    <x v="2"/>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2"/>
    <s v="United States"/>
    <s v="Lancaster"/>
    <x v="9"/>
    <n v="17602"/>
    <x v="3"/>
    <s v="OFF-PA-10000675"/>
    <x v="1"/>
    <x v="10"/>
    <s v="Xerox 1919"/>
    <x v="2343"/>
    <n v="7"/>
    <n v="0.2"/>
    <n v="83.209699999999998"/>
  </r>
  <r>
    <n v="4872"/>
    <x v="2412"/>
    <x v="3"/>
    <x v="979"/>
    <d v="2014-05-28T00:00:00"/>
    <s v="Standard Class"/>
    <s v="KL-16645"/>
    <s v="Ken Lonsdale"/>
    <x v="1"/>
    <s v="United States"/>
    <s v="Houston"/>
    <x v="5"/>
    <n v="77095"/>
    <x v="2"/>
    <s v="OFF-FA-10000840"/>
    <x v="1"/>
    <x v="13"/>
    <s v="OIC Thumb-Tacks"/>
    <x v="3625"/>
    <n v="2"/>
    <n v="0.2"/>
    <n v="0.61559999999999993"/>
  </r>
  <r>
    <n v="4873"/>
    <x v="2412"/>
    <x v="3"/>
    <x v="979"/>
    <d v="2014-05-28T00:00:00"/>
    <s v="Standard Class"/>
    <s v="KL-16645"/>
    <s v="Ken Lonsdale"/>
    <x v="1"/>
    <s v="United States"/>
    <s v="Houston"/>
    <x v="5"/>
    <n v="77095"/>
    <x v="2"/>
    <s v="OFF-AP-10001947"/>
    <x v="1"/>
    <x v="9"/>
    <s v="Acco 6 Outlet Guardian Premium Plus Surge Suppressor"/>
    <x v="3626"/>
    <n v="5"/>
    <n v="0.8"/>
    <n v="-46.716000000000008"/>
  </r>
  <r>
    <n v="4874"/>
    <x v="2412"/>
    <x v="3"/>
    <x v="979"/>
    <d v="2014-05-28T00:00:00"/>
    <s v="Standard Class"/>
    <s v="KL-16645"/>
    <s v="Ken Lonsdale"/>
    <x v="1"/>
    <s v="United States"/>
    <s v="Houston"/>
    <x v="5"/>
    <n v="77095"/>
    <x v="2"/>
    <s v="OFF-ST-10002301"/>
    <x v="1"/>
    <x v="4"/>
    <s v="Tennsco Commercial Shelving"/>
    <x v="3627"/>
    <n v="3"/>
    <n v="0.2"/>
    <n v="-11.593800000000005"/>
  </r>
  <r>
    <n v="4875"/>
    <x v="2412"/>
    <x v="3"/>
    <x v="979"/>
    <d v="2014-05-28T00:00:00"/>
    <s v="Standard Class"/>
    <s v="KL-16645"/>
    <s v="Ken Lonsdale"/>
    <x v="1"/>
    <s v="United States"/>
    <s v="Houston"/>
    <x v="5"/>
    <n v="77095"/>
    <x v="2"/>
    <s v="OFF-BI-10001922"/>
    <x v="1"/>
    <x v="8"/>
    <s v="Storex Dura Pro Binders"/>
    <x v="3628"/>
    <n v="1"/>
    <n v="0.8"/>
    <n v="-1.9602000000000008"/>
  </r>
  <r>
    <n v="4876"/>
    <x v="2413"/>
    <x v="2"/>
    <x v="266"/>
    <d v="2011-12-07T00:00:00"/>
    <s v="Standard Class"/>
    <s v="KN-16390"/>
    <s v="Katherine Nockton"/>
    <x v="2"/>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3"/>
    <s v="United States"/>
    <s v="Durham"/>
    <x v="3"/>
    <n v="27707"/>
    <x v="0"/>
    <s v="OFF-ST-10000532"/>
    <x v="1"/>
    <x v="4"/>
    <s v="Advantus Rolling Drawer Organizers"/>
    <x v="3629"/>
    <n v="2"/>
    <n v="0.2"/>
    <n v="4.6175999999999995"/>
  </r>
  <r>
    <n v="4878"/>
    <x v="2414"/>
    <x v="2"/>
    <x v="462"/>
    <d v="2011-10-09T00:00:00"/>
    <s v="Standard Class"/>
    <s v="SL-20155"/>
    <s v="Sara Luxemburg"/>
    <x v="3"/>
    <s v="United States"/>
    <s v="Durham"/>
    <x v="3"/>
    <n v="27707"/>
    <x v="0"/>
    <s v="OFF-AR-10002335"/>
    <x v="1"/>
    <x v="6"/>
    <s v="DIXON Oriole Pencils"/>
    <x v="3630"/>
    <n v="3"/>
    <n v="0.2"/>
    <n v="0.46440000000000037"/>
  </r>
  <r>
    <n v="4879"/>
    <x v="2415"/>
    <x v="0"/>
    <x v="875"/>
    <d v="2013-08-01T00:00:00"/>
    <s v="First Class"/>
    <s v="PW-19240"/>
    <s v="Pierre Wener"/>
    <x v="1"/>
    <s v="United States"/>
    <s v="Pensacola"/>
    <x v="2"/>
    <n v="32503"/>
    <x v="0"/>
    <s v="OFF-BI-10000201"/>
    <x v="1"/>
    <x v="8"/>
    <s v="Avery Triangle Shaped Sheet Lifters, Black, 2/Pack"/>
    <x v="3631"/>
    <n v="3"/>
    <n v="0.7"/>
    <n v="-1.4760000000000004"/>
  </r>
  <r>
    <n v="4880"/>
    <x v="2416"/>
    <x v="3"/>
    <x v="808"/>
    <d v="2014-11-06T00:00:00"/>
    <s v="Second Class"/>
    <s v="TB-21175"/>
    <s v="Thomas Boland"/>
    <x v="2"/>
    <s v="United States"/>
    <s v="Henderson"/>
    <x v="0"/>
    <n v="42420"/>
    <x v="0"/>
    <s v="OFF-EN-10004846"/>
    <x v="1"/>
    <x v="12"/>
    <s v="Letter or Legal Size Expandable Poly String Tie Envelopes"/>
    <x v="3632"/>
    <n v="2"/>
    <n v="0"/>
    <n v="2.6068000000000002"/>
  </r>
  <r>
    <n v="4881"/>
    <x v="2416"/>
    <x v="3"/>
    <x v="808"/>
    <d v="2014-11-06T00:00:00"/>
    <s v="Second Class"/>
    <s v="TB-21175"/>
    <s v="Thomas Boland"/>
    <x v="2"/>
    <s v="United States"/>
    <s v="Henderson"/>
    <x v="0"/>
    <n v="42420"/>
    <x v="0"/>
    <s v="FUR-CH-10000454"/>
    <x v="0"/>
    <x v="1"/>
    <s v="Hon Deluxe Fabric Upholstered Stacking Chairs, Rounded Back"/>
    <x v="3615"/>
    <n v="4"/>
    <n v="0"/>
    <n v="292.77599999999995"/>
  </r>
  <r>
    <n v="4882"/>
    <x v="2416"/>
    <x v="3"/>
    <x v="808"/>
    <d v="2014-11-06T00:00:00"/>
    <s v="Second Class"/>
    <s v="TB-21175"/>
    <s v="Thomas Boland"/>
    <x v="2"/>
    <s v="United States"/>
    <s v="Henderson"/>
    <x v="0"/>
    <n v="42420"/>
    <x v="0"/>
    <s v="TEC-AC-10004145"/>
    <x v="2"/>
    <x v="11"/>
    <s v="Logitech diNovo Edge Keyboard"/>
    <x v="3633"/>
    <n v="9"/>
    <n v="0"/>
    <n v="517.47930000000008"/>
  </r>
  <r>
    <n v="4883"/>
    <x v="2416"/>
    <x v="3"/>
    <x v="808"/>
    <d v="2014-11-06T00:00:00"/>
    <s v="Second Class"/>
    <s v="TB-21175"/>
    <s v="Thomas Boland"/>
    <x v="2"/>
    <s v="United States"/>
    <s v="Henderson"/>
    <x v="0"/>
    <n v="42420"/>
    <x v="0"/>
    <s v="OFF-ST-10001580"/>
    <x v="1"/>
    <x v="4"/>
    <s v="Super Decoflex Portable Personal File"/>
    <x v="3634"/>
    <n v="4"/>
    <n v="0"/>
    <n v="16.7776"/>
  </r>
  <r>
    <n v="4884"/>
    <x v="2417"/>
    <x v="3"/>
    <x v="144"/>
    <d v="2014-03-16T00:00:00"/>
    <s v="Standard Class"/>
    <s v="AH-10210"/>
    <s v="Alan Hwang"/>
    <x v="1"/>
    <s v="United States"/>
    <s v="Anaheim"/>
    <x v="1"/>
    <n v="92804"/>
    <x v="1"/>
    <s v="OFF-BI-10003876"/>
    <x v="1"/>
    <x v="8"/>
    <s v="Green Canvas Binder for 8-1/2&quot; x 14&quot; Sheets"/>
    <x v="3635"/>
    <n v="5"/>
    <n v="0.2"/>
    <n v="64.199999999999989"/>
  </r>
  <r>
    <n v="4885"/>
    <x v="2417"/>
    <x v="3"/>
    <x v="144"/>
    <d v="2014-03-16T00:00:00"/>
    <s v="Standard Class"/>
    <s v="AH-10210"/>
    <s v="Alan Hwang"/>
    <x v="1"/>
    <s v="United States"/>
    <s v="Anaheim"/>
    <x v="1"/>
    <n v="92804"/>
    <x v="1"/>
    <s v="OFF-AR-10001972"/>
    <x v="1"/>
    <x v="6"/>
    <s v="Newell 323"/>
    <x v="3636"/>
    <n v="2"/>
    <n v="0"/>
    <n v="0.87360000000000015"/>
  </r>
  <r>
    <n v="4886"/>
    <x v="2418"/>
    <x v="2"/>
    <x v="757"/>
    <d v="2011-12-20T00:00:00"/>
    <s v="Standard Class"/>
    <s v="SC-20695"/>
    <s v="Steve Chapman"/>
    <x v="2"/>
    <s v="United States"/>
    <s v="Detroit"/>
    <x v="12"/>
    <n v="48227"/>
    <x v="2"/>
    <s v="OFF-PA-10000595"/>
    <x v="1"/>
    <x v="10"/>
    <s v="Xerox 1929"/>
    <x v="1159"/>
    <n v="5"/>
    <n v="0"/>
    <n v="52.531999999999996"/>
  </r>
  <r>
    <n v="4887"/>
    <x v="2419"/>
    <x v="0"/>
    <x v="85"/>
    <d v="2013-12-02T00:00:00"/>
    <s v="Second Class"/>
    <s v="RF-19345"/>
    <s v="Randy Ferguson"/>
    <x v="2"/>
    <s v="United States"/>
    <s v="Marietta"/>
    <x v="32"/>
    <n v="30062"/>
    <x v="0"/>
    <s v="FUR-CH-10004477"/>
    <x v="0"/>
    <x v="1"/>
    <s v="Global Push Button Manager's Chair, Indigo"/>
    <x v="3637"/>
    <n v="3"/>
    <n v="0"/>
    <n v="52.974299999999992"/>
  </r>
  <r>
    <n v="4888"/>
    <x v="2419"/>
    <x v="0"/>
    <x v="85"/>
    <d v="2013-12-02T00:00:00"/>
    <s v="Second Class"/>
    <s v="RF-19345"/>
    <s v="Randy Ferguson"/>
    <x v="2"/>
    <s v="United States"/>
    <s v="Marietta"/>
    <x v="32"/>
    <n v="30062"/>
    <x v="0"/>
    <s v="TEC-AC-10003441"/>
    <x v="2"/>
    <x v="11"/>
    <s v="Kingston Digital DataTraveler 32GB USB 2.0"/>
    <x v="3638"/>
    <n v="6"/>
    <n v="0"/>
    <n v="6.1019999999999968"/>
  </r>
  <r>
    <n v="4889"/>
    <x v="2419"/>
    <x v="0"/>
    <x v="85"/>
    <d v="2013-12-02T00:00:00"/>
    <s v="Second Class"/>
    <s v="RF-19345"/>
    <s v="Randy Ferguson"/>
    <x v="2"/>
    <s v="United States"/>
    <s v="Marietta"/>
    <x v="32"/>
    <n v="30062"/>
    <x v="0"/>
    <s v="OFF-ST-10004459"/>
    <x v="1"/>
    <x v="4"/>
    <s v="Tennsco Single-Tier Lockers"/>
    <x v="494"/>
    <n v="3"/>
    <n v="0"/>
    <n v="56.300999999999988"/>
  </r>
  <r>
    <n v="4890"/>
    <x v="2419"/>
    <x v="0"/>
    <x v="85"/>
    <d v="2013-12-02T00:00:00"/>
    <s v="Second Class"/>
    <s v="RF-19345"/>
    <s v="Randy Ferguson"/>
    <x v="2"/>
    <s v="United States"/>
    <s v="Marietta"/>
    <x v="32"/>
    <n v="30062"/>
    <x v="0"/>
    <s v="OFF-ST-10003805"/>
    <x v="1"/>
    <x v="4"/>
    <s v="24 Capacity Maxi Data Binder Racks, Pearl"/>
    <x v="3639"/>
    <n v="6"/>
    <n v="0"/>
    <n v="315.82499999999993"/>
  </r>
  <r>
    <n v="4891"/>
    <x v="2420"/>
    <x v="0"/>
    <x v="443"/>
    <d v="2013-12-31T00:00:00"/>
    <s v="Standard Class"/>
    <s v="EH-13765"/>
    <s v="Edward Hooks"/>
    <x v="2"/>
    <s v="United States"/>
    <s v="Seattle"/>
    <x v="4"/>
    <n v="98103"/>
    <x v="1"/>
    <s v="OFF-AR-10001246"/>
    <x v="1"/>
    <x v="6"/>
    <s v="Newell 317"/>
    <x v="138"/>
    <n v="3"/>
    <n v="0"/>
    <n v="2.5577999999999994"/>
  </r>
  <r>
    <n v="4892"/>
    <x v="2420"/>
    <x v="0"/>
    <x v="443"/>
    <d v="2013-12-31T00:00:00"/>
    <s v="Standard Class"/>
    <s v="EH-13765"/>
    <s v="Edward Hooks"/>
    <x v="2"/>
    <s v="United States"/>
    <s v="Seattle"/>
    <x v="4"/>
    <n v="98103"/>
    <x v="1"/>
    <s v="OFF-PA-10001295"/>
    <x v="1"/>
    <x v="10"/>
    <s v="Computer Printout Paper with Letter-Trim Perforations"/>
    <x v="2479"/>
    <n v="2"/>
    <n v="0"/>
    <n v="18.211199999999998"/>
  </r>
  <r>
    <n v="4893"/>
    <x v="2420"/>
    <x v="0"/>
    <x v="443"/>
    <d v="2013-12-31T00:00:00"/>
    <s v="Standard Class"/>
    <s v="EH-13765"/>
    <s v="Edward Hooks"/>
    <x v="2"/>
    <s v="United States"/>
    <s v="Seattle"/>
    <x v="4"/>
    <n v="98103"/>
    <x v="1"/>
    <s v="OFF-AR-10001231"/>
    <x v="1"/>
    <x v="6"/>
    <s v="Sanford EarthWrite Recycled Pencils, Medium Soft, #2"/>
    <x v="3640"/>
    <n v="2"/>
    <n v="0"/>
    <n v="1.1760000000000002"/>
  </r>
  <r>
    <n v="4894"/>
    <x v="2420"/>
    <x v="0"/>
    <x v="443"/>
    <d v="2013-12-31T00:00:00"/>
    <s v="Standard Class"/>
    <s v="EH-13765"/>
    <s v="Edward Hooks"/>
    <x v="2"/>
    <s v="United States"/>
    <s v="Seattle"/>
    <x v="4"/>
    <n v="98103"/>
    <x v="1"/>
    <s v="OFF-ST-10002743"/>
    <x v="1"/>
    <x v="4"/>
    <s v="SAFCO Boltless Steel Shelving"/>
    <x v="3641"/>
    <n v="2"/>
    <n v="0"/>
    <n v="2.2727999999999895"/>
  </r>
  <r>
    <n v="4895"/>
    <x v="2420"/>
    <x v="0"/>
    <x v="443"/>
    <d v="2013-12-31T00:00:00"/>
    <s v="Standard Class"/>
    <s v="EH-13765"/>
    <s v="Edward Hooks"/>
    <x v="2"/>
    <s v="United States"/>
    <s v="Seattle"/>
    <x v="4"/>
    <n v="98103"/>
    <x v="1"/>
    <s v="OFF-PA-10004327"/>
    <x v="1"/>
    <x v="10"/>
    <s v="Xerox 1911"/>
    <x v="3642"/>
    <n v="1"/>
    <n v="0"/>
    <n v="22.991999999999997"/>
  </r>
  <r>
    <n v="4896"/>
    <x v="2420"/>
    <x v="0"/>
    <x v="443"/>
    <d v="2013-12-31T00:00:00"/>
    <s v="Standard Class"/>
    <s v="EH-13765"/>
    <s v="Edward Hooks"/>
    <x v="2"/>
    <s v="United States"/>
    <s v="Seattle"/>
    <x v="4"/>
    <n v="98103"/>
    <x v="1"/>
    <s v="OFF-EN-10004773"/>
    <x v="1"/>
    <x v="12"/>
    <s v="Staples"/>
    <x v="1168"/>
    <n v="2"/>
    <n v="0"/>
    <n v="30.360399999999998"/>
  </r>
  <r>
    <n v="4897"/>
    <x v="2420"/>
    <x v="0"/>
    <x v="443"/>
    <d v="2013-12-31T00:00:00"/>
    <s v="Standard Class"/>
    <s v="EH-13765"/>
    <s v="Edward Hooks"/>
    <x v="2"/>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1"/>
    <s v="United States"/>
    <s v="Parma"/>
    <x v="24"/>
    <n v="44134"/>
    <x v="3"/>
    <s v="FUR-CH-10003761"/>
    <x v="0"/>
    <x v="1"/>
    <s v="Global Italian Leather Office Chair"/>
    <x v="1727"/>
    <n v="2"/>
    <n v="0.3"/>
    <n v="-7.8588000000000022"/>
  </r>
  <r>
    <n v="4899"/>
    <x v="2421"/>
    <x v="2"/>
    <x v="771"/>
    <d v="2011-10-17T00:00:00"/>
    <s v="First Class"/>
    <s v="AC-10660"/>
    <s v="Anna Chung"/>
    <x v="1"/>
    <s v="United States"/>
    <s v="Parma"/>
    <x v="24"/>
    <n v="44134"/>
    <x v="3"/>
    <s v="OFF-PA-10002230"/>
    <x v="1"/>
    <x v="10"/>
    <s v="Xerox 1897"/>
    <x v="892"/>
    <n v="2"/>
    <n v="0.2"/>
    <n v="2.8884000000000007"/>
  </r>
  <r>
    <n v="4900"/>
    <x v="2422"/>
    <x v="0"/>
    <x v="250"/>
    <d v="2013-08-28T00:00:00"/>
    <s v="Standard Class"/>
    <s v="SG-20470"/>
    <s v="Sheri Gordon"/>
    <x v="1"/>
    <s v="United States"/>
    <s v="Gresham"/>
    <x v="21"/>
    <n v="97030"/>
    <x v="1"/>
    <s v="OFF-BI-10000088"/>
    <x v="1"/>
    <x v="8"/>
    <s v="GBC Imprintable Covers"/>
    <x v="3643"/>
    <n v="8"/>
    <n v="0.7"/>
    <n v="-18.446399999999997"/>
  </r>
  <r>
    <n v="4901"/>
    <x v="2423"/>
    <x v="3"/>
    <x v="94"/>
    <d v="2014-12-22T00:00:00"/>
    <s v="Standard Class"/>
    <s v="CA-12310"/>
    <s v="Christine Abelman"/>
    <x v="2"/>
    <s v="United States"/>
    <s v="Anaheim"/>
    <x v="1"/>
    <n v="92804"/>
    <x v="1"/>
    <s v="OFF-ST-10001526"/>
    <x v="1"/>
    <x v="4"/>
    <s v="Iceberg Mobile Mega Data/Printer Cart "/>
    <x v="2289"/>
    <n v="4"/>
    <n v="0"/>
    <n v="125.14319999999998"/>
  </r>
  <r>
    <n v="4902"/>
    <x v="2423"/>
    <x v="3"/>
    <x v="94"/>
    <d v="2014-12-22T00:00:00"/>
    <s v="Standard Class"/>
    <s v="CA-12310"/>
    <s v="Christine Abelman"/>
    <x v="2"/>
    <s v="United States"/>
    <s v="Anaheim"/>
    <x v="1"/>
    <n v="92804"/>
    <x v="1"/>
    <s v="OFF-SU-10002557"/>
    <x v="1"/>
    <x v="14"/>
    <s v="Fiskars Spring-Action Scissors"/>
    <x v="62"/>
    <n v="1"/>
    <n v="0"/>
    <n v="3.6348000000000003"/>
  </r>
  <r>
    <n v="4903"/>
    <x v="2424"/>
    <x v="3"/>
    <x v="469"/>
    <d v="2014-03-13T00:00:00"/>
    <s v="Standard Class"/>
    <s v="SH-20395"/>
    <s v="Shahid Hopkins"/>
    <x v="1"/>
    <s v="United States"/>
    <s v="New York City"/>
    <x v="15"/>
    <n v="10035"/>
    <x v="3"/>
    <s v="OFF-BI-10003669"/>
    <x v="1"/>
    <x v="8"/>
    <s v="3M Organizer Strips"/>
    <x v="243"/>
    <n v="6"/>
    <n v="0.2"/>
    <n v="9.0719999999999992"/>
  </r>
  <r>
    <n v="4904"/>
    <x v="2424"/>
    <x v="3"/>
    <x v="469"/>
    <d v="2014-03-13T00:00:00"/>
    <s v="Standard Class"/>
    <s v="SH-20395"/>
    <s v="Shahid Hopkins"/>
    <x v="1"/>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2"/>
    <s v="United States"/>
    <s v="Houston"/>
    <x v="5"/>
    <n v="77070"/>
    <x v="2"/>
    <s v="FUR-CH-10003746"/>
    <x v="0"/>
    <x v="1"/>
    <s v="Hon 4070 Series Pagoda Round Back Stacking Chairs"/>
    <x v="3645"/>
    <n v="3"/>
    <n v="0.3"/>
    <n v="-19.258800000000008"/>
  </r>
  <r>
    <n v="4906"/>
    <x v="2426"/>
    <x v="2"/>
    <x v="1005"/>
    <d v="2011-10-16T00:00:00"/>
    <s v="Second Class"/>
    <s v="JE-15610"/>
    <s v="Jim Epp"/>
    <x v="2"/>
    <s v="United States"/>
    <s v="Concord"/>
    <x v="38"/>
    <n v="3301"/>
    <x v="3"/>
    <s v="OFF-BI-10003476"/>
    <x v="1"/>
    <x v="8"/>
    <s v="Avery Metallic Poly Binders"/>
    <x v="3310"/>
    <n v="4"/>
    <n v="0"/>
    <n v="11.0016"/>
  </r>
  <r>
    <n v="4907"/>
    <x v="2426"/>
    <x v="2"/>
    <x v="1005"/>
    <d v="2011-10-16T00:00:00"/>
    <s v="Second Class"/>
    <s v="JE-15610"/>
    <s v="Jim Epp"/>
    <x v="2"/>
    <s v="United States"/>
    <s v="Concord"/>
    <x v="38"/>
    <n v="3301"/>
    <x v="3"/>
    <s v="OFF-ST-10001469"/>
    <x v="1"/>
    <x v="4"/>
    <s v="Fellowes Bankers Box Recycled Super Stor/Drawer"/>
    <x v="3646"/>
    <n v="5"/>
    <n v="0"/>
    <n v="16.193999999999988"/>
  </r>
  <r>
    <n v="4908"/>
    <x v="2427"/>
    <x v="2"/>
    <x v="728"/>
    <d v="2011-11-23T00:00:00"/>
    <s v="Second Class"/>
    <s v="MS-17530"/>
    <s v="MaryBeth Skach"/>
    <x v="1"/>
    <s v="United States"/>
    <s v="Fairfield"/>
    <x v="24"/>
    <n v="45014"/>
    <x v="3"/>
    <s v="OFF-BI-10001757"/>
    <x v="1"/>
    <x v="8"/>
    <s v="Pressboard Hanging Data Binders for Unburst Sheets"/>
    <x v="3647"/>
    <n v="8"/>
    <n v="0.7"/>
    <n v="-8.659200000000002"/>
  </r>
  <r>
    <n v="4909"/>
    <x v="2427"/>
    <x v="2"/>
    <x v="728"/>
    <d v="2011-11-23T00:00:00"/>
    <s v="Second Class"/>
    <s v="MS-17530"/>
    <s v="MaryBeth Skach"/>
    <x v="1"/>
    <s v="United States"/>
    <s v="Fairfield"/>
    <x v="24"/>
    <n v="45014"/>
    <x v="3"/>
    <s v="TEC-PH-10004875"/>
    <x v="2"/>
    <x v="7"/>
    <s v="PNY Rapid USB Car Charger - Black"/>
    <x v="3648"/>
    <n v="2"/>
    <n v="0.4"/>
    <n v="-2.0773999999999999"/>
  </r>
  <r>
    <n v="4910"/>
    <x v="2428"/>
    <x v="3"/>
    <x v="424"/>
    <d v="2014-01-19T00:00:00"/>
    <s v="Standard Class"/>
    <s v="BH-11710"/>
    <s v="Brosina Hoffman"/>
    <x v="1"/>
    <s v="United States"/>
    <s v="Johnson City"/>
    <x v="18"/>
    <n v="37604"/>
    <x v="0"/>
    <s v="OFF-EN-10001219"/>
    <x v="1"/>
    <x v="12"/>
    <s v="#10- 4 1/8&quot; x 9 1/2&quot; Security-Tint Envelopes"/>
    <x v="829"/>
    <n v="3"/>
    <n v="0.2"/>
    <n v="6.6467999999999989"/>
  </r>
  <r>
    <n v="4911"/>
    <x v="2428"/>
    <x v="3"/>
    <x v="424"/>
    <d v="2014-01-19T00:00:00"/>
    <s v="Standard Class"/>
    <s v="BH-11710"/>
    <s v="Brosina Hoffman"/>
    <x v="1"/>
    <s v="United States"/>
    <s v="Johnson City"/>
    <x v="18"/>
    <n v="37604"/>
    <x v="0"/>
    <s v="OFF-PA-10000019"/>
    <x v="1"/>
    <x v="10"/>
    <s v="Xerox 1931"/>
    <x v="1590"/>
    <n v="7"/>
    <n v="0.2"/>
    <n v="12.700800000000001"/>
  </r>
  <r>
    <n v="4912"/>
    <x v="2428"/>
    <x v="3"/>
    <x v="424"/>
    <d v="2014-01-19T00:00:00"/>
    <s v="Standard Class"/>
    <s v="BH-11710"/>
    <s v="Brosina Hoffman"/>
    <x v="1"/>
    <s v="United States"/>
    <s v="Johnson City"/>
    <x v="18"/>
    <n v="37604"/>
    <x v="0"/>
    <s v="TEC-PH-10001924"/>
    <x v="2"/>
    <x v="7"/>
    <s v="iHome FM Clock Radio with Lightning Dock"/>
    <x v="1781"/>
    <n v="2"/>
    <n v="0.2"/>
    <n v="6.9990000000000059"/>
  </r>
  <r>
    <n v="4913"/>
    <x v="2428"/>
    <x v="3"/>
    <x v="424"/>
    <d v="2014-01-19T00:00:00"/>
    <s v="Standard Class"/>
    <s v="BH-11710"/>
    <s v="Brosina Hoffman"/>
    <x v="1"/>
    <s v="United States"/>
    <s v="Johnson City"/>
    <x v="18"/>
    <n v="37604"/>
    <x v="0"/>
    <s v="OFF-BI-10002003"/>
    <x v="1"/>
    <x v="8"/>
    <s v="Ibico Presentation Index for Binding Systems"/>
    <x v="3649"/>
    <n v="5"/>
    <n v="0.7"/>
    <n v="-4.577"/>
  </r>
  <r>
    <n v="4914"/>
    <x v="2428"/>
    <x v="3"/>
    <x v="424"/>
    <d v="2014-01-19T00:00:00"/>
    <s v="Standard Class"/>
    <s v="BH-11710"/>
    <s v="Brosina Hoffman"/>
    <x v="1"/>
    <s v="United States"/>
    <s v="Johnson City"/>
    <x v="18"/>
    <n v="37604"/>
    <x v="0"/>
    <s v="OFF-BI-10003727"/>
    <x v="1"/>
    <x v="8"/>
    <s v="Avery Durable Slant Ring Binders With Label Holder"/>
    <x v="3650"/>
    <n v="2"/>
    <n v="0.7"/>
    <n v="-1.8391999999999999"/>
  </r>
  <r>
    <n v="4915"/>
    <x v="2429"/>
    <x v="1"/>
    <x v="496"/>
    <d v="2012-09-26T00:00:00"/>
    <s v="Second Class"/>
    <s v="ME-17725"/>
    <s v="Max Engle"/>
    <x v="1"/>
    <s v="United States"/>
    <s v="Seattle"/>
    <x v="4"/>
    <n v="98105"/>
    <x v="1"/>
    <s v="OFF-AR-10004042"/>
    <x v="1"/>
    <x v="6"/>
    <s v="BOSTON Model 1800 Electric Pencil Sharpeners, Putty/Woodgrain"/>
    <x v="3651"/>
    <n v="2"/>
    <n v="0"/>
    <n v="10.428399999999996"/>
  </r>
  <r>
    <n v="4916"/>
    <x v="2429"/>
    <x v="1"/>
    <x v="496"/>
    <d v="2012-09-26T00:00:00"/>
    <s v="Second Class"/>
    <s v="ME-17725"/>
    <s v="Max Engle"/>
    <x v="1"/>
    <s v="United States"/>
    <s v="Seattle"/>
    <x v="4"/>
    <n v="98105"/>
    <x v="1"/>
    <s v="OFF-BI-10001097"/>
    <x v="1"/>
    <x v="8"/>
    <s v="Avery Hole Reinforcements"/>
    <x v="3652"/>
    <n v="3"/>
    <n v="0.2"/>
    <n v="5.4201000000000006"/>
  </r>
  <r>
    <n v="4917"/>
    <x v="2430"/>
    <x v="3"/>
    <x v="449"/>
    <d v="2014-10-12T00:00:00"/>
    <s v="Second Class"/>
    <s v="MB-17305"/>
    <s v="Maria Bertelson"/>
    <x v="1"/>
    <s v="United States"/>
    <s v="League City"/>
    <x v="5"/>
    <n v="77573"/>
    <x v="2"/>
    <s v="OFF-AR-10004344"/>
    <x v="1"/>
    <x v="6"/>
    <s v="Bulldog Vacuum Base Pencil Sharpener"/>
    <x v="3653"/>
    <n v="7"/>
    <n v="0.2"/>
    <n v="5.8750999999999962"/>
  </r>
  <r>
    <n v="4918"/>
    <x v="2430"/>
    <x v="3"/>
    <x v="449"/>
    <d v="2014-10-12T00:00:00"/>
    <s v="Second Class"/>
    <s v="MB-17305"/>
    <s v="Maria Bertelson"/>
    <x v="1"/>
    <s v="United States"/>
    <s v="League City"/>
    <x v="5"/>
    <n v="77573"/>
    <x v="2"/>
    <s v="FUR-CH-10001802"/>
    <x v="0"/>
    <x v="1"/>
    <s v="Hon Every-Day Chair Series Swivel Task Chairs"/>
    <x v="3654"/>
    <n v="3"/>
    <n v="0.3"/>
    <n v="-32.664599999999993"/>
  </r>
  <r>
    <n v="4919"/>
    <x v="2431"/>
    <x v="0"/>
    <x v="1006"/>
    <d v="2013-01-07T00:00:00"/>
    <s v="Standard Class"/>
    <s v="BM-11575"/>
    <s v="Brendan Murry"/>
    <x v="2"/>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2"/>
    <s v="United States"/>
    <s v="Gaithersburg"/>
    <x v="39"/>
    <n v="20877"/>
    <x v="3"/>
    <s v="TEC-PH-10000455"/>
    <x v="2"/>
    <x v="7"/>
    <s v="GE 30522EE2"/>
    <x v="3655"/>
    <n v="2"/>
    <n v="0"/>
    <n v="67.274199999999979"/>
  </r>
  <r>
    <n v="4921"/>
    <x v="2432"/>
    <x v="3"/>
    <x v="971"/>
    <d v="2014-08-24T00:00:00"/>
    <s v="Standard Class"/>
    <s v="SC-20575"/>
    <s v="Sonia Cooley"/>
    <x v="1"/>
    <s v="United States"/>
    <s v="Chicago"/>
    <x v="10"/>
    <n v="60653"/>
    <x v="2"/>
    <s v="OFF-BI-10002393"/>
    <x v="1"/>
    <x v="8"/>
    <s v="Binder Posts"/>
    <x v="3424"/>
    <n v="2"/>
    <n v="0.8"/>
    <n v="-3.9032000000000009"/>
  </r>
  <r>
    <n v="4922"/>
    <x v="2433"/>
    <x v="3"/>
    <x v="53"/>
    <d v="2014-12-30T00:00:00"/>
    <s v="Second Class"/>
    <s v="MH-18115"/>
    <s v="Mick Hernandez"/>
    <x v="3"/>
    <s v="United States"/>
    <s v="Huntsville"/>
    <x v="19"/>
    <n v="35810"/>
    <x v="0"/>
    <s v="OFF-PA-10004381"/>
    <x v="1"/>
    <x v="10"/>
    <s v="14-7/8 x 11 Blue Bar Computer Printout Paper"/>
    <x v="3656"/>
    <n v="2"/>
    <n v="0"/>
    <n v="46.118399999999994"/>
  </r>
  <r>
    <n v="4923"/>
    <x v="2433"/>
    <x v="3"/>
    <x v="53"/>
    <d v="2014-12-30T00:00:00"/>
    <s v="Second Class"/>
    <s v="MH-18115"/>
    <s v="Mick Hernandez"/>
    <x v="3"/>
    <s v="United States"/>
    <s v="Huntsville"/>
    <x v="19"/>
    <n v="35810"/>
    <x v="0"/>
    <s v="OFF-FA-10003059"/>
    <x v="1"/>
    <x v="13"/>
    <s v="Assorted Color Push Pins"/>
    <x v="3657"/>
    <n v="2"/>
    <n v="0"/>
    <n v="1.1945999999999999"/>
  </r>
  <r>
    <n v="4924"/>
    <x v="2433"/>
    <x v="3"/>
    <x v="53"/>
    <d v="2014-12-30T00:00:00"/>
    <s v="Second Class"/>
    <s v="MH-18115"/>
    <s v="Mick Hernandez"/>
    <x v="3"/>
    <s v="United States"/>
    <s v="Huntsville"/>
    <x v="19"/>
    <n v="35810"/>
    <x v="0"/>
    <s v="OFF-PA-10000994"/>
    <x v="1"/>
    <x v="10"/>
    <s v="Xerox 1915"/>
    <x v="2713"/>
    <n v="6"/>
    <n v="0"/>
    <n v="301.96799999999996"/>
  </r>
  <r>
    <n v="4925"/>
    <x v="2433"/>
    <x v="3"/>
    <x v="53"/>
    <d v="2014-12-30T00:00:00"/>
    <s v="Second Class"/>
    <s v="MH-18115"/>
    <s v="Mick Hernandez"/>
    <x v="3"/>
    <s v="United States"/>
    <s v="Huntsville"/>
    <x v="19"/>
    <n v="35810"/>
    <x v="0"/>
    <s v="TEC-PH-10002890"/>
    <x v="2"/>
    <x v="7"/>
    <s v="AT&amp;T 17929 Lendline Telephone"/>
    <x v="3658"/>
    <n v="2"/>
    <n v="0"/>
    <n v="23.524799999999999"/>
  </r>
  <r>
    <n v="4926"/>
    <x v="2434"/>
    <x v="3"/>
    <x v="18"/>
    <d v="2014-09-14T00:00:00"/>
    <s v="First Class"/>
    <s v="AR-10345"/>
    <s v="Alex Russell"/>
    <x v="2"/>
    <s v="United States"/>
    <s v="Lawrence"/>
    <x v="31"/>
    <n v="1841"/>
    <x v="3"/>
    <s v="OFF-AR-10003338"/>
    <x v="1"/>
    <x v="6"/>
    <s v="Eberhard Faber 3 1/2&quot; Golf Pencils"/>
    <x v="3659"/>
    <n v="2"/>
    <n v="0"/>
    <n v="3.7200000000000006"/>
  </r>
  <r>
    <n v="4927"/>
    <x v="2435"/>
    <x v="3"/>
    <x v="15"/>
    <d v="2014-10-24T00:00:00"/>
    <s v="Standard Class"/>
    <s v="MO-17500"/>
    <s v="Mary O'Rourke"/>
    <x v="1"/>
    <s v="United States"/>
    <s v="Chicago"/>
    <x v="10"/>
    <n v="60623"/>
    <x v="2"/>
    <s v="FUR-TA-10003008"/>
    <x v="0"/>
    <x v="3"/>
    <s v="Lesro Round Back Collection Coffee Table, End Table"/>
    <x v="3660"/>
    <n v="1"/>
    <n v="0.5"/>
    <n v="-67.543499999999995"/>
  </r>
  <r>
    <n v="4928"/>
    <x v="2436"/>
    <x v="3"/>
    <x v="96"/>
    <d v="2014-12-07T00:00:00"/>
    <s v="Standard Class"/>
    <s v="AD-10180"/>
    <s v="Alan Dominguez"/>
    <x v="3"/>
    <s v="United States"/>
    <s v="Fairfield"/>
    <x v="29"/>
    <n v="6824"/>
    <x v="3"/>
    <s v="OFF-PA-10001972"/>
    <x v="1"/>
    <x v="10"/>
    <s v="Xerox 214"/>
    <x v="541"/>
    <n v="3"/>
    <n v="0"/>
    <n v="9.3312000000000008"/>
  </r>
  <r>
    <n v="4929"/>
    <x v="2436"/>
    <x v="3"/>
    <x v="96"/>
    <d v="2014-12-07T00:00:00"/>
    <s v="Standard Class"/>
    <s v="AD-10180"/>
    <s v="Alan Dominguez"/>
    <x v="3"/>
    <s v="United States"/>
    <s v="Fairfield"/>
    <x v="29"/>
    <n v="6824"/>
    <x v="3"/>
    <s v="FUR-CH-10000155"/>
    <x v="0"/>
    <x v="1"/>
    <s v="Global Comet Stacking Armless Chair"/>
    <x v="3661"/>
    <n v="3"/>
    <n v="0"/>
    <n v="251.20200000000003"/>
  </r>
  <r>
    <n v="4930"/>
    <x v="2437"/>
    <x v="2"/>
    <x v="814"/>
    <d v="2011-09-03T00:00:00"/>
    <s v="First Class"/>
    <s v="KD-16345"/>
    <s v="Katherine Ducich"/>
    <x v="1"/>
    <s v="United States"/>
    <s v="New York City"/>
    <x v="15"/>
    <n v="10009"/>
    <x v="3"/>
    <s v="OFF-AR-10000658"/>
    <x v="1"/>
    <x v="6"/>
    <s v="Newell 324"/>
    <x v="2495"/>
    <n v="5"/>
    <n v="0"/>
    <n v="16.170000000000002"/>
  </r>
  <r>
    <n v="4931"/>
    <x v="2437"/>
    <x v="2"/>
    <x v="814"/>
    <d v="2011-09-03T00:00:00"/>
    <s v="First Class"/>
    <s v="KD-16345"/>
    <s v="Katherine Ducich"/>
    <x v="1"/>
    <s v="United States"/>
    <s v="New York City"/>
    <x v="15"/>
    <n v="10009"/>
    <x v="3"/>
    <s v="OFF-PA-10000349"/>
    <x v="1"/>
    <x v="10"/>
    <s v="Staples"/>
    <x v="1830"/>
    <n v="3"/>
    <n v="0"/>
    <n v="7.0218000000000007"/>
  </r>
  <r>
    <n v="4932"/>
    <x v="2438"/>
    <x v="3"/>
    <x v="613"/>
    <d v="2014-03-31T00:00:00"/>
    <s v="Standard Class"/>
    <s v="FM-14215"/>
    <s v="Filia McAdams"/>
    <x v="2"/>
    <s v="United States"/>
    <s v="Seattle"/>
    <x v="4"/>
    <n v="98103"/>
    <x v="1"/>
    <s v="OFF-AR-10001446"/>
    <x v="1"/>
    <x v="6"/>
    <s v="Newell 309"/>
    <x v="795"/>
    <n v="2"/>
    <n v="0"/>
    <n v="6.93"/>
  </r>
  <r>
    <n v="4933"/>
    <x v="2439"/>
    <x v="1"/>
    <x v="694"/>
    <d v="2012-10-04T00:00:00"/>
    <s v="Standard Class"/>
    <s v="ZC-21910"/>
    <s v="Zuschuss Carroll"/>
    <x v="1"/>
    <s v="United States"/>
    <s v="Aurora"/>
    <x v="22"/>
    <n v="80013"/>
    <x v="1"/>
    <s v="OFF-EN-10004483"/>
    <x v="1"/>
    <x v="12"/>
    <s v="#10 White Business Envelopes,4 1/8 x 9 1/2"/>
    <x v="3662"/>
    <n v="1"/>
    <n v="0.2"/>
    <n v="4.2308999999999983"/>
  </r>
  <r>
    <n v="4934"/>
    <x v="2439"/>
    <x v="1"/>
    <x v="694"/>
    <d v="2012-10-04T00:00:00"/>
    <s v="Standard Class"/>
    <s v="ZC-21910"/>
    <s v="Zuschuss Carroll"/>
    <x v="1"/>
    <s v="United States"/>
    <s v="Aurora"/>
    <x v="22"/>
    <n v="80013"/>
    <x v="1"/>
    <s v="OFF-BI-10002012"/>
    <x v="1"/>
    <x v="8"/>
    <s v="Wilson Jones Easy Flow II Sheet Lifters"/>
    <x v="886"/>
    <n v="2"/>
    <n v="0.7"/>
    <n v="-0.79200000000000004"/>
  </r>
  <r>
    <n v="4935"/>
    <x v="2439"/>
    <x v="1"/>
    <x v="694"/>
    <d v="2012-10-04T00:00:00"/>
    <s v="Standard Class"/>
    <s v="ZC-21910"/>
    <s v="Zuschuss Carroll"/>
    <x v="1"/>
    <s v="United States"/>
    <s v="Aurora"/>
    <x v="22"/>
    <n v="80013"/>
    <x v="1"/>
    <s v="OFF-FA-10003021"/>
    <x v="1"/>
    <x v="13"/>
    <s v="Staples"/>
    <x v="3663"/>
    <n v="3"/>
    <n v="0.2"/>
    <n v="0.84599999999999964"/>
  </r>
  <r>
    <n v="4936"/>
    <x v="2440"/>
    <x v="1"/>
    <x v="1007"/>
    <d v="2012-03-21T00:00:00"/>
    <s v="Standard Class"/>
    <s v="KS-16300"/>
    <s v="Karen Seio"/>
    <x v="2"/>
    <s v="United States"/>
    <s v="Lehi"/>
    <x v="7"/>
    <n v="84043"/>
    <x v="1"/>
    <s v="TEC-PH-10003356"/>
    <x v="2"/>
    <x v="7"/>
    <s v="SmartStand Mobile Device Holder, Assorted Colors"/>
    <x v="3664"/>
    <n v="3"/>
    <n v="0.2"/>
    <n v="1.6776"/>
  </r>
  <r>
    <n v="4937"/>
    <x v="2441"/>
    <x v="3"/>
    <x v="1008"/>
    <d v="2014-01-14T00:00:00"/>
    <s v="Standard Class"/>
    <s v="DP-13390"/>
    <s v="Dennis Pardue"/>
    <x v="3"/>
    <s v="United States"/>
    <s v="Tuscaloosa"/>
    <x v="19"/>
    <n v="35401"/>
    <x v="0"/>
    <s v="OFF-BI-10004728"/>
    <x v="1"/>
    <x v="8"/>
    <s v="Wilson Jones Turn Tabs Binder Tool for Ring Binders"/>
    <x v="3665"/>
    <n v="7"/>
    <n v="0"/>
    <n v="15.5204"/>
  </r>
  <r>
    <n v="4938"/>
    <x v="2442"/>
    <x v="2"/>
    <x v="286"/>
    <d v="2011-01-19T00:00:00"/>
    <s v="Standard Class"/>
    <s v="BD-11605"/>
    <s v="Brian Dahlen"/>
    <x v="1"/>
    <s v="United States"/>
    <s v="San Francisco"/>
    <x v="1"/>
    <n v="94109"/>
    <x v="1"/>
    <s v="OFF-ST-10000078"/>
    <x v="1"/>
    <x v="4"/>
    <s v="Tennsco 6- and 18-Compartment Lockers"/>
    <x v="2225"/>
    <n v="5"/>
    <n v="0"/>
    <n v="238.65299999999991"/>
  </r>
  <r>
    <n v="4939"/>
    <x v="2442"/>
    <x v="2"/>
    <x v="286"/>
    <d v="2011-01-19T00:00:00"/>
    <s v="Standard Class"/>
    <s v="BD-11605"/>
    <s v="Brian Dahlen"/>
    <x v="1"/>
    <s v="United States"/>
    <s v="San Francisco"/>
    <x v="1"/>
    <n v="94109"/>
    <x v="1"/>
    <s v="FUR-BO-10003034"/>
    <x v="0"/>
    <x v="0"/>
    <s v="O'Sullivan Elevations Bookcase, Cherry Finish"/>
    <x v="3666"/>
    <n v="3"/>
    <n v="0.15"/>
    <n v="3.9294000000000082"/>
  </r>
  <r>
    <n v="4940"/>
    <x v="2442"/>
    <x v="2"/>
    <x v="286"/>
    <d v="2011-01-19T00:00:00"/>
    <s v="Standard Class"/>
    <s v="BD-11605"/>
    <s v="Brian Dahlen"/>
    <x v="1"/>
    <s v="United States"/>
    <s v="San Francisco"/>
    <x v="1"/>
    <n v="94109"/>
    <x v="1"/>
    <s v="OFF-AR-10003514"/>
    <x v="1"/>
    <x v="6"/>
    <s v="4009 Highlighters by Sanford"/>
    <x v="189"/>
    <n v="5"/>
    <n v="0"/>
    <n v="6.5669999999999984"/>
  </r>
  <r>
    <n v="4941"/>
    <x v="2443"/>
    <x v="1"/>
    <x v="525"/>
    <d v="2012-02-13T00:00:00"/>
    <s v="Standard Class"/>
    <s v="IL-15100"/>
    <s v="Ivan Liston"/>
    <x v="1"/>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1"/>
    <s v="United States"/>
    <s v="Wilmington"/>
    <x v="13"/>
    <n v="19805"/>
    <x v="3"/>
    <s v="FUR-BO-10002598"/>
    <x v="0"/>
    <x v="0"/>
    <s v="Hon Metal Bookcases, Putty"/>
    <x v="514"/>
    <n v="4"/>
    <n v="0"/>
    <n v="82.336799999999982"/>
  </r>
  <r>
    <n v="4943"/>
    <x v="2443"/>
    <x v="1"/>
    <x v="525"/>
    <d v="2012-02-13T00:00:00"/>
    <s v="Standard Class"/>
    <s v="IL-15100"/>
    <s v="Ivan Liston"/>
    <x v="1"/>
    <s v="United States"/>
    <s v="Wilmington"/>
    <x v="13"/>
    <n v="19805"/>
    <x v="3"/>
    <s v="OFF-AR-10001022"/>
    <x v="1"/>
    <x v="6"/>
    <s v="SANFORD Liquid Accent Tank-Style Highlighters"/>
    <x v="1103"/>
    <n v="2"/>
    <n v="0"/>
    <n v="1.7607999999999997"/>
  </r>
  <r>
    <n v="4944"/>
    <x v="2444"/>
    <x v="3"/>
    <x v="202"/>
    <d v="2014-12-28T00:00:00"/>
    <s v="Standard Class"/>
    <s v="LP-17095"/>
    <s v="Liz Preis"/>
    <x v="1"/>
    <s v="United States"/>
    <s v="Lafayette"/>
    <x v="14"/>
    <n v="47905"/>
    <x v="2"/>
    <s v="OFF-ST-10004459"/>
    <x v="1"/>
    <x v="4"/>
    <s v="Tennsco Single-Tier Lockers"/>
    <x v="2602"/>
    <n v="1"/>
    <n v="0"/>
    <n v="18.766999999999996"/>
  </r>
  <r>
    <n v="4945"/>
    <x v="2445"/>
    <x v="0"/>
    <x v="64"/>
    <d v="2013-09-07T00:00:00"/>
    <s v="First Class"/>
    <s v="JH-15985"/>
    <s v="Joseph Holt"/>
    <x v="1"/>
    <s v="United States"/>
    <s v="Redondo Beach"/>
    <x v="1"/>
    <n v="90278"/>
    <x v="1"/>
    <s v="OFF-PA-10004381"/>
    <x v="1"/>
    <x v="10"/>
    <s v="14-7/8 x 11 Blue Bar Computer Printout Paper"/>
    <x v="3656"/>
    <n v="2"/>
    <n v="0"/>
    <n v="46.118399999999994"/>
  </r>
  <r>
    <n v="4946"/>
    <x v="2445"/>
    <x v="0"/>
    <x v="64"/>
    <d v="2013-09-07T00:00:00"/>
    <s v="First Class"/>
    <s v="JH-15985"/>
    <s v="Joseph Holt"/>
    <x v="1"/>
    <s v="United States"/>
    <s v="Redondo Beach"/>
    <x v="1"/>
    <n v="90278"/>
    <x v="1"/>
    <s v="OFF-BI-10000050"/>
    <x v="1"/>
    <x v="8"/>
    <s v="Angle-D Binders with Locking Rings, Label Holders"/>
    <x v="2643"/>
    <n v="2"/>
    <n v="0.2"/>
    <n v="3.9419999999999993"/>
  </r>
  <r>
    <n v="4947"/>
    <x v="2445"/>
    <x v="0"/>
    <x v="64"/>
    <d v="2013-09-07T00:00:00"/>
    <s v="First Class"/>
    <s v="JH-15985"/>
    <s v="Joseph Holt"/>
    <x v="1"/>
    <s v="United States"/>
    <s v="Redondo Beach"/>
    <x v="1"/>
    <n v="90278"/>
    <x v="1"/>
    <s v="OFF-FA-10000304"/>
    <x v="1"/>
    <x v="13"/>
    <s v="Advantus Push Pins"/>
    <x v="1009"/>
    <n v="2"/>
    <n v="0"/>
    <n v="1.7876000000000003"/>
  </r>
  <r>
    <n v="4948"/>
    <x v="2446"/>
    <x v="2"/>
    <x v="777"/>
    <d v="2011-10-09T00:00:00"/>
    <s v="Standard Class"/>
    <s v="JD-16015"/>
    <s v="Joy Daniels"/>
    <x v="1"/>
    <s v="United States"/>
    <s v="Seattle"/>
    <x v="4"/>
    <n v="98115"/>
    <x v="1"/>
    <s v="OFF-LA-10002475"/>
    <x v="1"/>
    <x v="2"/>
    <s v="Avery 519"/>
    <x v="3204"/>
    <n v="4"/>
    <n v="0"/>
    <n v="13.742799999999999"/>
  </r>
  <r>
    <n v="4949"/>
    <x v="2447"/>
    <x v="3"/>
    <x v="344"/>
    <d v="2014-12-03T00:00:00"/>
    <s v="Standard Class"/>
    <s v="BD-11320"/>
    <s v="Bill Donatelli"/>
    <x v="1"/>
    <s v="United States"/>
    <s v="Los Angeles"/>
    <x v="1"/>
    <n v="90045"/>
    <x v="1"/>
    <s v="OFF-BI-10001989"/>
    <x v="1"/>
    <x v="8"/>
    <s v="Premium Transparent Presentation Covers by GBC"/>
    <x v="3668"/>
    <n v="7"/>
    <n v="0.2"/>
    <n v="41.120799999999988"/>
  </r>
  <r>
    <n v="4950"/>
    <x v="2447"/>
    <x v="3"/>
    <x v="344"/>
    <d v="2014-12-03T00:00:00"/>
    <s v="Standard Class"/>
    <s v="BD-11320"/>
    <s v="Bill Donatelli"/>
    <x v="1"/>
    <s v="United States"/>
    <s v="Los Angeles"/>
    <x v="1"/>
    <n v="90045"/>
    <x v="1"/>
    <s v="FUR-FU-10000732"/>
    <x v="0"/>
    <x v="5"/>
    <s v="Eldon 200 Class Desk Accessories"/>
    <x v="609"/>
    <n v="3"/>
    <n v="0"/>
    <n v="6.0287999999999995"/>
  </r>
  <r>
    <n v="4951"/>
    <x v="2448"/>
    <x v="0"/>
    <x v="99"/>
    <d v="2013-11-02T00:00:00"/>
    <s v="Second Class"/>
    <s v="DL-13330"/>
    <s v="Denise Leinenbach"/>
    <x v="1"/>
    <s v="United States"/>
    <s v="New York City"/>
    <x v="15"/>
    <n v="10009"/>
    <x v="3"/>
    <s v="OFF-AR-10004441"/>
    <x v="1"/>
    <x v="6"/>
    <s v="BIC Brite Liner Highlighters"/>
    <x v="2162"/>
    <n v="3"/>
    <n v="0"/>
    <n v="5.2164000000000001"/>
  </r>
  <r>
    <n v="4952"/>
    <x v="2449"/>
    <x v="1"/>
    <x v="988"/>
    <d v="2012-06-13T00:00:00"/>
    <s v="Standard Class"/>
    <s v="NC-18415"/>
    <s v="Nathan Cano"/>
    <x v="1"/>
    <s v="United States"/>
    <s v="Royal Oak"/>
    <x v="12"/>
    <n v="48073"/>
    <x v="2"/>
    <s v="OFF-PA-10000304"/>
    <x v="1"/>
    <x v="10"/>
    <s v="Xerox 1995"/>
    <x v="91"/>
    <n v="2"/>
    <n v="0"/>
    <n v="6.2208000000000006"/>
  </r>
  <r>
    <n v="4953"/>
    <x v="2450"/>
    <x v="3"/>
    <x v="166"/>
    <d v="2014-12-13T00:00:00"/>
    <s v="Second Class"/>
    <s v="AS-10225"/>
    <s v="Alan Schoenberger"/>
    <x v="2"/>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2"/>
    <s v="United States"/>
    <s v="New York City"/>
    <x v="15"/>
    <n v="10009"/>
    <x v="3"/>
    <s v="TEC-PH-10001527"/>
    <x v="2"/>
    <x v="7"/>
    <s v="Plantronics MX500i Earset"/>
    <x v="3670"/>
    <n v="2"/>
    <n v="0"/>
    <n v="2.5769999999999982"/>
  </r>
  <r>
    <n v="4955"/>
    <x v="2452"/>
    <x v="2"/>
    <x v="3"/>
    <d v="2011-06-13T00:00:00"/>
    <s v="Second Class"/>
    <s v="TS-21205"/>
    <s v="Thomas Seio"/>
    <x v="2"/>
    <s v="United States"/>
    <s v="North Las Vegas"/>
    <x v="33"/>
    <n v="89031"/>
    <x v="1"/>
    <s v="OFF-AR-10002335"/>
    <x v="1"/>
    <x v="6"/>
    <s v="DIXON Oriole Pencils"/>
    <x v="3671"/>
    <n v="7"/>
    <n v="0"/>
    <n v="4.6956000000000007"/>
  </r>
  <r>
    <n v="4956"/>
    <x v="2452"/>
    <x v="2"/>
    <x v="3"/>
    <d v="2011-06-13T00:00:00"/>
    <s v="Second Class"/>
    <s v="TS-21205"/>
    <s v="Thomas Seio"/>
    <x v="2"/>
    <s v="United States"/>
    <s v="North Las Vegas"/>
    <x v="33"/>
    <n v="89031"/>
    <x v="1"/>
    <s v="OFF-PA-10003641"/>
    <x v="1"/>
    <x v="10"/>
    <s v="Xerox 1909"/>
    <x v="1219"/>
    <n v="3"/>
    <n v="0"/>
    <n v="36.404399999999995"/>
  </r>
  <r>
    <n v="4957"/>
    <x v="2452"/>
    <x v="2"/>
    <x v="3"/>
    <d v="2011-06-13T00:00:00"/>
    <s v="Second Class"/>
    <s v="TS-21205"/>
    <s v="Thomas Seio"/>
    <x v="2"/>
    <s v="United States"/>
    <s v="North Las Vegas"/>
    <x v="33"/>
    <n v="89031"/>
    <x v="1"/>
    <s v="FUR-FU-10002685"/>
    <x v="0"/>
    <x v="5"/>
    <s v="Executive Impressions 13-1/2&quot; Indoor/Outdoor Wall Clock"/>
    <x v="3672"/>
    <n v="2"/>
    <n v="0"/>
    <n v="14.212"/>
  </r>
  <r>
    <n v="4958"/>
    <x v="2453"/>
    <x v="1"/>
    <x v="305"/>
    <d v="2012-03-26T00:00:00"/>
    <s v="Standard Class"/>
    <s v="JK-15730"/>
    <s v="Joe Kamberova"/>
    <x v="1"/>
    <s v="United States"/>
    <s v="Carrollton"/>
    <x v="5"/>
    <n v="75007"/>
    <x v="2"/>
    <s v="OFF-BI-10001308"/>
    <x v="1"/>
    <x v="8"/>
    <s v="GBC Standard Plastic Binding Systems' Combs"/>
    <x v="3673"/>
    <n v="2"/>
    <n v="0.8"/>
    <n v="-4.3960000000000026"/>
  </r>
  <r>
    <n v="4959"/>
    <x v="2453"/>
    <x v="1"/>
    <x v="305"/>
    <d v="2012-03-26T00:00:00"/>
    <s v="Standard Class"/>
    <s v="JK-15730"/>
    <s v="Joe Kamberova"/>
    <x v="1"/>
    <s v="United States"/>
    <s v="Carrollton"/>
    <x v="5"/>
    <n v="75007"/>
    <x v="2"/>
    <s v="OFF-FA-10003485"/>
    <x v="1"/>
    <x v="13"/>
    <s v="Staples"/>
    <x v="3674"/>
    <n v="9"/>
    <n v="0.2"/>
    <n v="6.1307999999999998"/>
  </r>
  <r>
    <n v="4960"/>
    <x v="2454"/>
    <x v="0"/>
    <x v="741"/>
    <d v="2013-11-23T00:00:00"/>
    <s v="Standard Class"/>
    <s v="TC-21535"/>
    <s v="Tracy Collins"/>
    <x v="3"/>
    <s v="United States"/>
    <s v="Los Angeles"/>
    <x v="1"/>
    <n v="90008"/>
    <x v="1"/>
    <s v="TEC-PH-10003357"/>
    <x v="2"/>
    <x v="7"/>
    <s v="Grandstream GXP2100 Mainstream Business Phone"/>
    <x v="3675"/>
    <n v="1"/>
    <n v="0.2"/>
    <n v="6.1192000000000011"/>
  </r>
  <r>
    <n v="4961"/>
    <x v="2454"/>
    <x v="0"/>
    <x v="741"/>
    <d v="2013-11-23T00:00:00"/>
    <s v="Standard Class"/>
    <s v="TC-21535"/>
    <s v="Tracy Collins"/>
    <x v="3"/>
    <s v="United States"/>
    <s v="Los Angeles"/>
    <x v="1"/>
    <n v="90008"/>
    <x v="1"/>
    <s v="OFF-AP-10002867"/>
    <x v="1"/>
    <x v="9"/>
    <s v="Fellowes Command Center 5-outlet power strip"/>
    <x v="3676"/>
    <n v="1"/>
    <n v="0"/>
    <n v="18.316800000000001"/>
  </r>
  <r>
    <n v="4962"/>
    <x v="2455"/>
    <x v="2"/>
    <x v="1009"/>
    <d v="2011-03-08T00:00:00"/>
    <s v="First Class"/>
    <s v="AB-10015"/>
    <s v="Aaron Bergman"/>
    <x v="1"/>
    <s v="United States"/>
    <s v="Seattle"/>
    <x v="4"/>
    <n v="98103"/>
    <x v="1"/>
    <s v="FUR-CH-10004477"/>
    <x v="0"/>
    <x v="1"/>
    <s v="Global Push Button Manager's Chair, Indigo"/>
    <x v="3677"/>
    <n v="1"/>
    <n v="0.2"/>
    <n v="5.4800999999999966"/>
  </r>
  <r>
    <n v="4963"/>
    <x v="2455"/>
    <x v="2"/>
    <x v="1009"/>
    <d v="2011-03-08T00:00:00"/>
    <s v="First Class"/>
    <s v="AB-10015"/>
    <s v="Aaron Bergman"/>
    <x v="1"/>
    <s v="United States"/>
    <s v="Seattle"/>
    <x v="4"/>
    <n v="98103"/>
    <x v="1"/>
    <s v="OFF-AR-10001427"/>
    <x v="1"/>
    <x v="6"/>
    <s v="Newell 330"/>
    <x v="1465"/>
    <n v="3"/>
    <n v="0"/>
    <n v="4.6644000000000005"/>
  </r>
  <r>
    <n v="4964"/>
    <x v="2455"/>
    <x v="2"/>
    <x v="1009"/>
    <d v="2011-03-08T00:00:00"/>
    <s v="First Class"/>
    <s v="AB-10015"/>
    <s v="Aaron Bergman"/>
    <x v="1"/>
    <s v="United States"/>
    <s v="Seattle"/>
    <x v="4"/>
    <n v="98103"/>
    <x v="1"/>
    <s v="OFF-ST-10002344"/>
    <x v="1"/>
    <x v="4"/>
    <s v="Carina 42&quot;Hx23 3/4&quot;W Media Storage Unit"/>
    <x v="423"/>
    <n v="3"/>
    <n v="0"/>
    <n v="4.8588000000000164"/>
  </r>
  <r>
    <n v="4965"/>
    <x v="2456"/>
    <x v="0"/>
    <x v="666"/>
    <d v="2013-05-20T00:00:00"/>
    <s v="Second Class"/>
    <s v="DP-13000"/>
    <s v="Darren Powers"/>
    <x v="1"/>
    <s v="United States"/>
    <s v="Fort Lauderdale"/>
    <x v="2"/>
    <n v="33311"/>
    <x v="0"/>
    <s v="OFF-BI-10000301"/>
    <x v="1"/>
    <x v="8"/>
    <s v="GBC Instant Report Kit"/>
    <x v="3678"/>
    <n v="4"/>
    <n v="0.7"/>
    <n v="-5.1760000000000002"/>
  </r>
  <r>
    <n v="4966"/>
    <x v="2457"/>
    <x v="1"/>
    <x v="442"/>
    <d v="2012-05-28T00:00:00"/>
    <s v="Second Class"/>
    <s v="CY-12745"/>
    <s v="Craig Yedwab"/>
    <x v="2"/>
    <s v="United States"/>
    <s v="Columbia"/>
    <x v="18"/>
    <n v="38401"/>
    <x v="0"/>
    <s v="TEC-PH-10001944"/>
    <x v="2"/>
    <x v="7"/>
    <s v="Wi-Ex zBoost YX540 Cellular Phone Signal Booster"/>
    <x v="3679"/>
    <n v="4"/>
    <n v="0.2"/>
    <n v="58.379999999999939"/>
  </r>
  <r>
    <n v="4967"/>
    <x v="2458"/>
    <x v="1"/>
    <x v="991"/>
    <d v="2012-08-05T00:00:00"/>
    <s v="Second Class"/>
    <s v="BE-11455"/>
    <s v="Brad Eason"/>
    <x v="3"/>
    <s v="United States"/>
    <s v="Providence"/>
    <x v="34"/>
    <n v="2908"/>
    <x v="3"/>
    <s v="TEC-PH-10001527"/>
    <x v="2"/>
    <x v="7"/>
    <s v="Plantronics MX500i Earset"/>
    <x v="3680"/>
    <n v="3"/>
    <n v="0"/>
    <n v="3.8654999999999973"/>
  </r>
  <r>
    <n v="4968"/>
    <x v="2458"/>
    <x v="1"/>
    <x v="991"/>
    <d v="2012-08-05T00:00:00"/>
    <s v="Second Class"/>
    <s v="BE-11455"/>
    <s v="Brad Eason"/>
    <x v="3"/>
    <s v="United States"/>
    <s v="Providence"/>
    <x v="34"/>
    <n v="2908"/>
    <x v="3"/>
    <s v="OFF-PA-10001307"/>
    <x v="1"/>
    <x v="10"/>
    <s v="Important Message Pads, 50 4-1/4 x 5-1/2 Forms per Pad"/>
    <x v="3681"/>
    <n v="2"/>
    <n v="0"/>
    <n v="4.1159999999999997"/>
  </r>
  <r>
    <n v="4969"/>
    <x v="2458"/>
    <x v="1"/>
    <x v="991"/>
    <d v="2012-08-05T00:00:00"/>
    <s v="Second Class"/>
    <s v="BE-11455"/>
    <s v="Brad Eason"/>
    <x v="3"/>
    <s v="United States"/>
    <s v="Providence"/>
    <x v="34"/>
    <n v="2908"/>
    <x v="3"/>
    <s v="TEC-AC-10004571"/>
    <x v="2"/>
    <x v="11"/>
    <s v="Logitech G700s Rechargeable Gaming Mouse"/>
    <x v="1664"/>
    <n v="2"/>
    <n v="0"/>
    <n v="83.991600000000005"/>
  </r>
  <r>
    <n v="4970"/>
    <x v="2458"/>
    <x v="1"/>
    <x v="991"/>
    <d v="2012-08-05T00:00:00"/>
    <s v="Second Class"/>
    <s v="BE-11455"/>
    <s v="Brad Eason"/>
    <x v="3"/>
    <s v="United States"/>
    <s v="Providence"/>
    <x v="34"/>
    <n v="2908"/>
    <x v="3"/>
    <s v="FUR-CH-10001973"/>
    <x v="0"/>
    <x v="1"/>
    <s v="Office Star Flex Back Scooter Chair with White Frame"/>
    <x v="3682"/>
    <n v="1"/>
    <n v="0"/>
    <n v="15.537199999999999"/>
  </r>
  <r>
    <n v="4971"/>
    <x v="2459"/>
    <x v="0"/>
    <x v="61"/>
    <d v="2013-11-10T00:00:00"/>
    <s v="First Class"/>
    <s v="KL-16555"/>
    <s v="Kelly Lampkin"/>
    <x v="2"/>
    <s v="United States"/>
    <s v="Jacksonville"/>
    <x v="2"/>
    <n v="32216"/>
    <x v="0"/>
    <s v="FUR-CH-10000513"/>
    <x v="0"/>
    <x v="1"/>
    <s v="High-Back Leather Manager's Chair"/>
    <x v="3683"/>
    <n v="2"/>
    <n v="0.2"/>
    <n v="-28.597800000000007"/>
  </r>
  <r>
    <n v="4972"/>
    <x v="2459"/>
    <x v="0"/>
    <x v="61"/>
    <d v="2013-11-10T00:00:00"/>
    <s v="First Class"/>
    <s v="KL-16555"/>
    <s v="Kelly Lampkin"/>
    <x v="2"/>
    <s v="United States"/>
    <s v="Jacksonville"/>
    <x v="2"/>
    <n v="32216"/>
    <x v="0"/>
    <s v="OFF-PA-10002421"/>
    <x v="1"/>
    <x v="10"/>
    <s v="Embossed Ink Jet Note Cards"/>
    <x v="3684"/>
    <n v="2"/>
    <n v="0.2"/>
    <n v="12.639200000000001"/>
  </r>
  <r>
    <n v="4973"/>
    <x v="2459"/>
    <x v="0"/>
    <x v="61"/>
    <d v="2013-11-10T00:00:00"/>
    <s v="First Class"/>
    <s v="KL-16555"/>
    <s v="Kelly Lampkin"/>
    <x v="2"/>
    <s v="United States"/>
    <s v="Jacksonville"/>
    <x v="2"/>
    <n v="32216"/>
    <x v="0"/>
    <s v="FUR-FU-10004090"/>
    <x v="0"/>
    <x v="5"/>
    <s v="Executive Impressions 14&quot; Contract Wall Clock"/>
    <x v="3685"/>
    <n v="2"/>
    <n v="0.2"/>
    <n v="5.7797999999999963"/>
  </r>
  <r>
    <n v="4974"/>
    <x v="2459"/>
    <x v="0"/>
    <x v="61"/>
    <d v="2013-11-10T00:00:00"/>
    <s v="First Class"/>
    <s v="KL-16555"/>
    <s v="Kelly Lampkin"/>
    <x v="2"/>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3"/>
    <s v="United States"/>
    <s v="Oceanside"/>
    <x v="1"/>
    <n v="92054"/>
    <x v="1"/>
    <s v="OFF-PA-10002246"/>
    <x v="1"/>
    <x v="10"/>
    <s v="Wirebound Four 2-3/4 x 5 Forms per Page, 400 Sets per Book"/>
    <x v="3686"/>
    <n v="2"/>
    <n v="0"/>
    <n v="6.3209999999999997"/>
  </r>
  <r>
    <n v="4976"/>
    <x v="2461"/>
    <x v="1"/>
    <x v="227"/>
    <d v="2012-09-23T00:00:00"/>
    <s v="Second Class"/>
    <s v="JR-16210"/>
    <s v="Justin Ritter"/>
    <x v="2"/>
    <s v="United States"/>
    <s v="Jacksonville"/>
    <x v="2"/>
    <n v="32216"/>
    <x v="0"/>
    <s v="TEC-AC-10003198"/>
    <x v="2"/>
    <x v="11"/>
    <s v="Enermax Acrylux Wireless Keyboard"/>
    <x v="3687"/>
    <n v="9"/>
    <n v="0.2"/>
    <n v="152.38799999999992"/>
  </r>
  <r>
    <n v="4977"/>
    <x v="2462"/>
    <x v="1"/>
    <x v="214"/>
    <d v="2012-12-09T00:00:00"/>
    <s v="First Class"/>
    <s v="AH-10210"/>
    <s v="Alan Hwang"/>
    <x v="1"/>
    <s v="United States"/>
    <s v="New York City"/>
    <x v="15"/>
    <n v="10024"/>
    <x v="3"/>
    <s v="OFF-BI-10001031"/>
    <x v="1"/>
    <x v="8"/>
    <s v="Pressboard Data Binders by Wilson Jones"/>
    <x v="794"/>
    <n v="5"/>
    <n v="0.2"/>
    <n v="7.2089999999999996"/>
  </r>
  <r>
    <n v="4978"/>
    <x v="2462"/>
    <x v="1"/>
    <x v="214"/>
    <d v="2012-12-09T00:00:00"/>
    <s v="First Class"/>
    <s v="AH-10210"/>
    <s v="Alan Hwang"/>
    <x v="1"/>
    <s v="United States"/>
    <s v="New York City"/>
    <x v="15"/>
    <n v="10024"/>
    <x v="3"/>
    <s v="OFF-BI-10003727"/>
    <x v="1"/>
    <x v="8"/>
    <s v="Avery Durable Slant Ring Binders With Label Holder"/>
    <x v="1314"/>
    <n v="2"/>
    <n v="0.2"/>
    <n v="2.3407999999999998"/>
  </r>
  <r>
    <n v="4979"/>
    <x v="2462"/>
    <x v="1"/>
    <x v="214"/>
    <d v="2012-12-09T00:00:00"/>
    <s v="First Class"/>
    <s v="AH-10210"/>
    <s v="Alan Hwang"/>
    <x v="1"/>
    <s v="United States"/>
    <s v="New York City"/>
    <x v="15"/>
    <n v="10024"/>
    <x v="3"/>
    <s v="TEC-PH-10001336"/>
    <x v="2"/>
    <x v="7"/>
    <s v="Digium D40 VoIP phone"/>
    <x v="3688"/>
    <n v="6"/>
    <n v="0"/>
    <n v="224.4426"/>
  </r>
  <r>
    <n v="4980"/>
    <x v="2463"/>
    <x v="0"/>
    <x v="10"/>
    <d v="2013-12-14T00:00:00"/>
    <s v="Second Class"/>
    <s v="RW-19630"/>
    <s v="Rob Williams"/>
    <x v="2"/>
    <s v="United States"/>
    <s v="Chicago"/>
    <x v="10"/>
    <n v="60610"/>
    <x v="2"/>
    <s v="OFF-SU-10001664"/>
    <x v="1"/>
    <x v="14"/>
    <s v="Acme Office Executive Series Stainless Steel Trimmers"/>
    <x v="3689"/>
    <n v="3"/>
    <n v="0.2"/>
    <n v="1.5426000000000002"/>
  </r>
  <r>
    <n v="4981"/>
    <x v="2463"/>
    <x v="0"/>
    <x v="10"/>
    <d v="2013-12-14T00:00:00"/>
    <s v="Second Class"/>
    <s v="RW-19630"/>
    <s v="Rob Williams"/>
    <x v="2"/>
    <s v="United States"/>
    <s v="Chicago"/>
    <x v="10"/>
    <n v="60610"/>
    <x v="2"/>
    <s v="OFF-AP-10003971"/>
    <x v="1"/>
    <x v="9"/>
    <s v="Belkin 6 Outlet Metallic Surge Strip"/>
    <x v="3690"/>
    <n v="2"/>
    <n v="0.8"/>
    <n v="-11.761200000000002"/>
  </r>
  <r>
    <n v="4982"/>
    <x v="2463"/>
    <x v="0"/>
    <x v="10"/>
    <d v="2013-12-14T00:00:00"/>
    <s v="Second Class"/>
    <s v="RW-19630"/>
    <s v="Rob Williams"/>
    <x v="2"/>
    <s v="United States"/>
    <s v="Chicago"/>
    <x v="10"/>
    <n v="60610"/>
    <x v="2"/>
    <s v="TEC-AC-10000199"/>
    <x v="2"/>
    <x v="11"/>
    <s v="Kingston Digital DataTraveler 8GB USB 2.0"/>
    <x v="3184"/>
    <n v="4"/>
    <n v="0.2"/>
    <n v="-1.4279999999999999"/>
  </r>
  <r>
    <n v="4983"/>
    <x v="2464"/>
    <x v="2"/>
    <x v="912"/>
    <d v="2011-11-22T00:00:00"/>
    <s v="Standard Class"/>
    <s v="AH-10075"/>
    <s v="Adam Hart"/>
    <x v="2"/>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1"/>
    <s v="United States"/>
    <s v="San Diego"/>
    <x v="1"/>
    <n v="92105"/>
    <x v="1"/>
    <s v="OFF-ST-10003442"/>
    <x v="1"/>
    <x v="4"/>
    <s v="Eldon Portable Mobile Manager"/>
    <x v="3692"/>
    <n v="3"/>
    <n v="0"/>
    <n v="22.9068"/>
  </r>
  <r>
    <n v="4985"/>
    <x v="2466"/>
    <x v="1"/>
    <x v="684"/>
    <d v="2012-09-10T00:00:00"/>
    <s v="Standard Class"/>
    <s v="CK-12760"/>
    <s v="Cyma Kinney"/>
    <x v="2"/>
    <s v="United States"/>
    <s v="Nashville"/>
    <x v="18"/>
    <n v="37211"/>
    <x v="0"/>
    <s v="OFF-FA-10003059"/>
    <x v="1"/>
    <x v="13"/>
    <s v="Assorted Color Push Pins"/>
    <x v="3693"/>
    <n v="5"/>
    <n v="0.2"/>
    <n v="1.1764999999999992"/>
  </r>
  <r>
    <n v="4986"/>
    <x v="2467"/>
    <x v="2"/>
    <x v="1010"/>
    <d v="2011-09-03T00:00:00"/>
    <s v="Same Day"/>
    <s v="AG-10390"/>
    <s v="Allen Goldenen"/>
    <x v="1"/>
    <s v="United States"/>
    <s v="New York City"/>
    <x v="15"/>
    <n v="10009"/>
    <x v="3"/>
    <s v="OFF-LA-10001175"/>
    <x v="1"/>
    <x v="2"/>
    <s v="Avery 514"/>
    <x v="936"/>
    <n v="5"/>
    <n v="0"/>
    <n v="7.056"/>
  </r>
  <r>
    <n v="4987"/>
    <x v="2468"/>
    <x v="0"/>
    <x v="423"/>
    <d v="2013-04-29T00:00:00"/>
    <s v="Standard Class"/>
    <s v="CL-12700"/>
    <s v="Craig Leslie"/>
    <x v="3"/>
    <s v="United States"/>
    <s v="Colorado Springs"/>
    <x v="22"/>
    <n v="80906"/>
    <x v="1"/>
    <s v="OFF-PA-10003441"/>
    <x v="1"/>
    <x v="10"/>
    <s v="Xerox 226"/>
    <x v="12"/>
    <n v="3"/>
    <n v="0.2"/>
    <n v="5.4432"/>
  </r>
  <r>
    <n v="4988"/>
    <x v="2468"/>
    <x v="0"/>
    <x v="423"/>
    <d v="2013-04-29T00:00:00"/>
    <s v="Standard Class"/>
    <s v="CL-12700"/>
    <s v="Craig Leslie"/>
    <x v="3"/>
    <s v="United States"/>
    <s v="Colorado Springs"/>
    <x v="22"/>
    <n v="80906"/>
    <x v="1"/>
    <s v="FUR-CH-10004287"/>
    <x v="0"/>
    <x v="1"/>
    <s v="SAFCO Arco Folding Chair"/>
    <x v="3694"/>
    <n v="6"/>
    <n v="0.2"/>
    <n v="149.14799999999991"/>
  </r>
  <r>
    <n v="4989"/>
    <x v="2468"/>
    <x v="0"/>
    <x v="423"/>
    <d v="2013-04-29T00:00:00"/>
    <s v="Standard Class"/>
    <s v="CL-12700"/>
    <s v="Craig Leslie"/>
    <x v="3"/>
    <s v="United States"/>
    <s v="Colorado Springs"/>
    <x v="22"/>
    <n v="80906"/>
    <x v="1"/>
    <s v="OFF-BI-10004040"/>
    <x v="1"/>
    <x v="8"/>
    <s v="Wilson Jones Impact Binders"/>
    <x v="3695"/>
    <n v="2"/>
    <n v="0.7"/>
    <n v="-2.1755999999999993"/>
  </r>
  <r>
    <n v="4990"/>
    <x v="2469"/>
    <x v="3"/>
    <x v="515"/>
    <d v="2014-09-05T00:00:00"/>
    <s v="Standard Class"/>
    <s v="AW-10930"/>
    <s v="Arthur Wiediger"/>
    <x v="3"/>
    <s v="United States"/>
    <s v="San Francisco"/>
    <x v="1"/>
    <n v="94110"/>
    <x v="1"/>
    <s v="OFF-BI-10004022"/>
    <x v="1"/>
    <x v="8"/>
    <s v="Acco Suede Grain Vinyl Round Ring Binder"/>
    <x v="408"/>
    <n v="3"/>
    <n v="0.2"/>
    <n v="2.1683999999999997"/>
  </r>
  <r>
    <n v="4991"/>
    <x v="2469"/>
    <x v="3"/>
    <x v="515"/>
    <d v="2014-09-05T00:00:00"/>
    <s v="Standard Class"/>
    <s v="AW-10930"/>
    <s v="Arthur Wiediger"/>
    <x v="3"/>
    <s v="United States"/>
    <s v="San Francisco"/>
    <x v="1"/>
    <n v="94110"/>
    <x v="1"/>
    <s v="TEC-PH-10002200"/>
    <x v="2"/>
    <x v="7"/>
    <s v="Aastra 6757i CT Wireless VoIP phone"/>
    <x v="3696"/>
    <n v="4"/>
    <n v="0.2"/>
    <n v="77.558399999999978"/>
  </r>
  <r>
    <n v="4992"/>
    <x v="2470"/>
    <x v="3"/>
    <x v="226"/>
    <d v="2014-12-14T00:00:00"/>
    <s v="Standard Class"/>
    <s v="HG-14965"/>
    <s v="Henry Goldwyn"/>
    <x v="2"/>
    <s v="United States"/>
    <s v="Chicago"/>
    <x v="10"/>
    <n v="60653"/>
    <x v="2"/>
    <s v="OFF-BI-10001120"/>
    <x v="1"/>
    <x v="8"/>
    <s v="Ibico EPK-21 Electric Binding System"/>
    <x v="3697"/>
    <n v="5"/>
    <n v="0.8"/>
    <n v="-2929.4845000000005"/>
  </r>
  <r>
    <n v="4993"/>
    <x v="2471"/>
    <x v="1"/>
    <x v="217"/>
    <d v="2012-12-25T00:00:00"/>
    <s v="Standard Class"/>
    <s v="RB-19645"/>
    <s v="Robert Barroso"/>
    <x v="2"/>
    <s v="United States"/>
    <s v="Memphis"/>
    <x v="18"/>
    <n v="38109"/>
    <x v="0"/>
    <s v="OFF-EN-10000461"/>
    <x v="1"/>
    <x v="12"/>
    <s v="#10- 4 1/8&quot; x 9 1/2&quot; Recycled Envelopes"/>
    <x v="3698"/>
    <n v="8"/>
    <n v="0.2"/>
    <n v="18.878399999999999"/>
  </r>
  <r>
    <n v="4994"/>
    <x v="2471"/>
    <x v="1"/>
    <x v="217"/>
    <d v="2012-12-25T00:00:00"/>
    <s v="Standard Class"/>
    <s v="RB-19645"/>
    <s v="Robert Barroso"/>
    <x v="2"/>
    <s v="United States"/>
    <s v="Memphis"/>
    <x v="18"/>
    <n v="38109"/>
    <x v="0"/>
    <s v="OFF-LA-10004008"/>
    <x v="1"/>
    <x v="2"/>
    <s v="Avery 507"/>
    <x v="3699"/>
    <n v="8"/>
    <n v="0.2"/>
    <n v="5.9903999999999984"/>
  </r>
  <r>
    <n v="4995"/>
    <x v="2471"/>
    <x v="1"/>
    <x v="217"/>
    <d v="2012-12-25T00:00:00"/>
    <s v="Standard Class"/>
    <s v="RB-19645"/>
    <s v="Robert Barroso"/>
    <x v="2"/>
    <s v="United States"/>
    <s v="Memphis"/>
    <x v="18"/>
    <n v="38109"/>
    <x v="0"/>
    <s v="FUR-FU-10000221"/>
    <x v="0"/>
    <x v="5"/>
    <s v="Master Caster Door Stop, Brown"/>
    <x v="2352"/>
    <n v="5"/>
    <n v="0.2"/>
    <n v="3.5559999999999992"/>
  </r>
  <r>
    <n v="4996"/>
    <x v="2472"/>
    <x v="2"/>
    <x v="130"/>
    <d v="2011-11-10T00:00:00"/>
    <s v="Standard Class"/>
    <s v="SZ-20035"/>
    <s v="Sam Zeldin"/>
    <x v="3"/>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2"/>
    <s v="United States"/>
    <s v="Raleigh"/>
    <x v="3"/>
    <n v="27604"/>
    <x v="0"/>
    <s v="OFF-AP-10000390"/>
    <x v="1"/>
    <x v="9"/>
    <s v="Euro Pro Shark Stick Mini Vacuum"/>
    <x v="3701"/>
    <n v="1"/>
    <n v="0.2"/>
    <n v="3.6587999999999976"/>
  </r>
  <r>
    <n v="4998"/>
    <x v="2473"/>
    <x v="3"/>
    <x v="434"/>
    <d v="2014-03-16T00:00:00"/>
    <s v="Standard Class"/>
    <s v="KS-16300"/>
    <s v="Karen Seio"/>
    <x v="2"/>
    <s v="United States"/>
    <s v="Raleigh"/>
    <x v="3"/>
    <n v="27604"/>
    <x v="0"/>
    <s v="OFF-BI-10000014"/>
    <x v="1"/>
    <x v="8"/>
    <s v="Heavy-Duty E-Z-D Binders"/>
    <x v="3702"/>
    <n v="4"/>
    <n v="0.7"/>
    <n v="-10.037199999999999"/>
  </r>
  <r>
    <n v="4999"/>
    <x v="2474"/>
    <x v="0"/>
    <x v="1011"/>
    <d v="2013-02-04T00:00:00"/>
    <s v="Standard Class"/>
    <s v="SC-20050"/>
    <s v="Sample Company A"/>
    <x v="3"/>
    <s v="United States"/>
    <s v="Los Angeles"/>
    <x v="1"/>
    <n v="90045"/>
    <x v="1"/>
    <s v="TEC-PH-10004120"/>
    <x v="2"/>
    <x v="7"/>
    <s v="AT&amp;T 1080 Phone"/>
    <x v="3703"/>
    <n v="1"/>
    <n v="0.2"/>
    <n v="8.2194000000000003"/>
  </r>
  <r>
    <n v="5000"/>
    <x v="2474"/>
    <x v="0"/>
    <x v="1011"/>
    <d v="2013-02-04T00:00:00"/>
    <s v="Standard Class"/>
    <s v="SC-20050"/>
    <s v="Sample Company A"/>
    <x v="3"/>
    <s v="United States"/>
    <s v="Los Angeles"/>
    <x v="1"/>
    <n v="90045"/>
    <x v="1"/>
    <s v="OFF-PA-10002764"/>
    <x v="1"/>
    <x v="10"/>
    <s v="Staples"/>
    <x v="3704"/>
    <n v="5"/>
    <n v="0"/>
    <n v="27.782999999999998"/>
  </r>
  <r>
    <n v="5001"/>
    <x v="2475"/>
    <x v="3"/>
    <x v="917"/>
    <d v="2014-05-13T00:00:00"/>
    <s v="Standard Class"/>
    <s v="AB-10060"/>
    <s v="Adam Bellavance"/>
    <x v="3"/>
    <s v="United States"/>
    <s v="Los Angeles"/>
    <x v="1"/>
    <n v="90004"/>
    <x v="1"/>
    <s v="TEC-AC-10000736"/>
    <x v="2"/>
    <x v="11"/>
    <s v="Logitech G600 MMO Gaming Mouse"/>
    <x v="3705"/>
    <n v="1"/>
    <n v="0"/>
    <n v="28.796399999999998"/>
  </r>
  <r>
    <n v="5002"/>
    <x v="2476"/>
    <x v="0"/>
    <x v="1012"/>
    <d v="2013-05-25T00:00:00"/>
    <s v="Same Day"/>
    <s v="EH-14125"/>
    <s v="Eugene Hildebrand"/>
    <x v="3"/>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3"/>
    <s v="United States"/>
    <s v="Newport News"/>
    <x v="17"/>
    <n v="23602"/>
    <x v="0"/>
    <s v="OFF-PA-10004327"/>
    <x v="1"/>
    <x v="10"/>
    <s v="Xerox 1911"/>
    <x v="879"/>
    <n v="4"/>
    <n v="0"/>
    <n v="91.967999999999989"/>
  </r>
  <r>
    <n v="5004"/>
    <x v="2477"/>
    <x v="0"/>
    <x v="877"/>
    <d v="2013-10-13T00:00:00"/>
    <s v="Standard Class"/>
    <s v="CC-12475"/>
    <s v="Cindy Chapman"/>
    <x v="1"/>
    <s v="United States"/>
    <s v="Los Angeles"/>
    <x v="1"/>
    <n v="90032"/>
    <x v="1"/>
    <s v="OFF-PA-10000143"/>
    <x v="1"/>
    <x v="10"/>
    <s v="Astroparche Fine Business Paper"/>
    <x v="232"/>
    <n v="2"/>
    <n v="0"/>
    <n v="5.0688000000000004"/>
  </r>
  <r>
    <n v="5005"/>
    <x v="2478"/>
    <x v="2"/>
    <x v="1013"/>
    <d v="2011-05-02T00:00:00"/>
    <s v="Second Class"/>
    <s v="TM-21010"/>
    <s v="Tamara Manning"/>
    <x v="1"/>
    <s v="United States"/>
    <s v="Jackson"/>
    <x v="35"/>
    <n v="39212"/>
    <x v="0"/>
    <s v="TEC-AC-10002550"/>
    <x v="2"/>
    <x v="11"/>
    <s v="Maxell 4.7GB DVD-RW 3/Pack"/>
    <x v="3706"/>
    <n v="3"/>
    <n v="0"/>
    <n v="16.2486"/>
  </r>
  <r>
    <n v="5006"/>
    <x v="2479"/>
    <x v="1"/>
    <x v="113"/>
    <d v="2012-11-14T00:00:00"/>
    <s v="Second Class"/>
    <s v="SC-20695"/>
    <s v="Steve Chapman"/>
    <x v="2"/>
    <s v="United States"/>
    <s v="Richmond"/>
    <x v="14"/>
    <n v="47374"/>
    <x v="2"/>
    <s v="OFF-ST-10003306"/>
    <x v="1"/>
    <x v="4"/>
    <s v="Letter Size Cart"/>
    <x v="412"/>
    <n v="5"/>
    <n v="0"/>
    <n v="207.14699999999993"/>
  </r>
  <r>
    <n v="5007"/>
    <x v="2480"/>
    <x v="1"/>
    <x v="529"/>
    <d v="2012-11-14T00:00:00"/>
    <s v="Standard Class"/>
    <s v="Dp-13240"/>
    <s v="Dean percer"/>
    <x v="3"/>
    <s v="United States"/>
    <s v="New York City"/>
    <x v="15"/>
    <n v="10035"/>
    <x v="3"/>
    <s v="TEC-MA-10000045"/>
    <x v="2"/>
    <x v="15"/>
    <s v="Zebra ZM400 Thermal Label Printer"/>
    <x v="3707"/>
    <n v="2"/>
    <n v="0"/>
    <n v="1114.5119999999999"/>
  </r>
  <r>
    <n v="5008"/>
    <x v="2480"/>
    <x v="1"/>
    <x v="529"/>
    <d v="2012-11-14T00:00:00"/>
    <s v="Standard Class"/>
    <s v="Dp-13240"/>
    <s v="Dean percer"/>
    <x v="3"/>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2"/>
    <s v="United States"/>
    <s v="Philadelphia"/>
    <x v="9"/>
    <n v="19134"/>
    <x v="3"/>
    <s v="OFF-BI-10004781"/>
    <x v="1"/>
    <x v="8"/>
    <s v="GBC Wire Binding Strips"/>
    <x v="3708"/>
    <n v="1"/>
    <n v="0.7"/>
    <n v="-6.9827999999999975"/>
  </r>
  <r>
    <n v="5010"/>
    <x v="2481"/>
    <x v="1"/>
    <x v="67"/>
    <d v="2012-09-14T00:00:00"/>
    <s v="Standard Class"/>
    <s v="LR-17035"/>
    <s v="Lisa Ryan"/>
    <x v="2"/>
    <s v="United States"/>
    <s v="Philadelphia"/>
    <x v="9"/>
    <n v="19134"/>
    <x v="3"/>
    <s v="TEC-PH-10002680"/>
    <x v="2"/>
    <x v="7"/>
    <s v="Samsung Galaxy Note 3"/>
    <x v="3709"/>
    <n v="6"/>
    <n v="0.4"/>
    <n v="-131.9940000000002"/>
  </r>
  <r>
    <n v="5011"/>
    <x v="2481"/>
    <x v="1"/>
    <x v="67"/>
    <d v="2012-09-14T00:00:00"/>
    <s v="Standard Class"/>
    <s v="LR-17035"/>
    <s v="Lisa Ryan"/>
    <x v="2"/>
    <s v="United States"/>
    <s v="Philadelphia"/>
    <x v="9"/>
    <n v="19134"/>
    <x v="3"/>
    <s v="OFF-BI-10000848"/>
    <x v="1"/>
    <x v="8"/>
    <s v="Angle-D Ring Binders"/>
    <x v="3710"/>
    <n v="3"/>
    <n v="0.7"/>
    <n v="-3.9383999999999997"/>
  </r>
  <r>
    <n v="5012"/>
    <x v="2482"/>
    <x v="3"/>
    <x v="943"/>
    <d v="2014-05-14T00:00:00"/>
    <s v="First Class"/>
    <s v="TS-21370"/>
    <s v="Todd Sumrall"/>
    <x v="2"/>
    <s v="United States"/>
    <s v="Phoenix"/>
    <x v="16"/>
    <n v="85023"/>
    <x v="1"/>
    <s v="FUR-BO-10004467"/>
    <x v="0"/>
    <x v="0"/>
    <s v="Bestar Classic Bookcase"/>
    <x v="3711"/>
    <n v="7"/>
    <n v="0.7"/>
    <n v="-356.96429999999998"/>
  </r>
  <r>
    <n v="5013"/>
    <x v="2483"/>
    <x v="3"/>
    <x v="246"/>
    <d v="2014-07-27T00:00:00"/>
    <s v="Standard Class"/>
    <s v="SW-20350"/>
    <s v="Sean Wendt"/>
    <x v="3"/>
    <s v="United States"/>
    <s v="Cleveland"/>
    <x v="24"/>
    <n v="44105"/>
    <x v="3"/>
    <s v="OFF-BI-10001670"/>
    <x v="1"/>
    <x v="8"/>
    <s v="Vinyl Sectional Post Binders"/>
    <x v="3712"/>
    <n v="3"/>
    <n v="0.7"/>
    <n v="-22.619999999999997"/>
  </r>
  <r>
    <n v="5014"/>
    <x v="2483"/>
    <x v="3"/>
    <x v="246"/>
    <d v="2014-07-27T00:00:00"/>
    <s v="Standard Class"/>
    <s v="SW-20350"/>
    <s v="Sean Wendt"/>
    <x v="3"/>
    <s v="United States"/>
    <s v="Cleveland"/>
    <x v="24"/>
    <n v="44105"/>
    <x v="3"/>
    <s v="OFF-ST-10000136"/>
    <x v="1"/>
    <x v="4"/>
    <s v="Letter Size File"/>
    <x v="3713"/>
    <n v="7"/>
    <n v="0.2"/>
    <n v="25.010999999999967"/>
  </r>
  <r>
    <n v="5015"/>
    <x v="2483"/>
    <x v="3"/>
    <x v="246"/>
    <d v="2014-07-27T00:00:00"/>
    <s v="Standard Class"/>
    <s v="SW-20350"/>
    <s v="Sean Wendt"/>
    <x v="3"/>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1"/>
    <s v="United States"/>
    <s v="Toledo"/>
    <x v="24"/>
    <n v="43615"/>
    <x v="3"/>
    <s v="FUR-FU-10002960"/>
    <x v="0"/>
    <x v="5"/>
    <s v="Eldon 200 Class Desk Accessories, Burgundy"/>
    <x v="200"/>
    <n v="7"/>
    <n v="0.2"/>
    <n v="9.6712000000000025"/>
  </r>
  <r>
    <n v="5017"/>
    <x v="2484"/>
    <x v="2"/>
    <x v="156"/>
    <d v="2011-11-29T00:00:00"/>
    <s v="Standard Class"/>
    <s v="TH-21100"/>
    <s v="Thea Hendricks"/>
    <x v="1"/>
    <s v="United States"/>
    <s v="Toledo"/>
    <x v="24"/>
    <n v="43615"/>
    <x v="3"/>
    <s v="TEC-PH-10002584"/>
    <x v="2"/>
    <x v="7"/>
    <s v="Samsung Galaxy S4"/>
    <x v="3715"/>
    <n v="4"/>
    <n v="0.4"/>
    <n v="-250.39600000000019"/>
  </r>
  <r>
    <n v="5018"/>
    <x v="2485"/>
    <x v="2"/>
    <x v="647"/>
    <d v="2011-11-18T00:00:00"/>
    <s v="First Class"/>
    <s v="SS-20410"/>
    <s v="Shahid Shariari"/>
    <x v="1"/>
    <s v="United States"/>
    <s v="Los Angeles"/>
    <x v="1"/>
    <n v="90008"/>
    <x v="1"/>
    <s v="FUR-FU-10002505"/>
    <x v="0"/>
    <x v="5"/>
    <s v="Eldon 100 Class Desk Accessories"/>
    <x v="3716"/>
    <n v="3"/>
    <n v="0"/>
    <n v="3.2351999999999994"/>
  </r>
  <r>
    <n v="5019"/>
    <x v="2485"/>
    <x v="2"/>
    <x v="647"/>
    <d v="2011-11-18T00:00:00"/>
    <s v="First Class"/>
    <s v="SS-20410"/>
    <s v="Shahid Shariari"/>
    <x v="1"/>
    <s v="United States"/>
    <s v="Los Angeles"/>
    <x v="1"/>
    <n v="90008"/>
    <x v="1"/>
    <s v="TEC-AC-10003832"/>
    <x v="2"/>
    <x v="11"/>
    <s v="Logitech P710e Mobile Speakerphone"/>
    <x v="3717"/>
    <n v="3"/>
    <n v="0"/>
    <n v="146.76929999999993"/>
  </r>
  <r>
    <n v="5020"/>
    <x v="2485"/>
    <x v="2"/>
    <x v="647"/>
    <d v="2011-11-18T00:00:00"/>
    <s v="First Class"/>
    <s v="SS-20410"/>
    <s v="Shahid Shariari"/>
    <x v="1"/>
    <s v="United States"/>
    <s v="Los Angeles"/>
    <x v="1"/>
    <n v="90008"/>
    <x v="1"/>
    <s v="OFF-SU-10002537"/>
    <x v="1"/>
    <x v="14"/>
    <s v="Acme Box Cutter Scissors"/>
    <x v="3718"/>
    <n v="2"/>
    <n v="0"/>
    <n v="5.3196000000000012"/>
  </r>
  <r>
    <n v="5021"/>
    <x v="2486"/>
    <x v="3"/>
    <x v="721"/>
    <d v="2014-03-26T00:00:00"/>
    <s v="Second Class"/>
    <s v="MZ-17515"/>
    <s v="Mary Zewe"/>
    <x v="2"/>
    <s v="United States"/>
    <s v="New York City"/>
    <x v="15"/>
    <n v="10011"/>
    <x v="3"/>
    <s v="OFF-SU-10003505"/>
    <x v="1"/>
    <x v="14"/>
    <s v="Premier Electric Letter Opener"/>
    <x v="3719"/>
    <n v="3"/>
    <n v="0"/>
    <n v="17.378999999999976"/>
  </r>
  <r>
    <n v="5022"/>
    <x v="2487"/>
    <x v="0"/>
    <x v="122"/>
    <d v="2013-12-25T00:00:00"/>
    <s v="Standard Class"/>
    <s v="JE-15475"/>
    <s v="Jeremy Ellison"/>
    <x v="1"/>
    <s v="United States"/>
    <s v="San Diego"/>
    <x v="1"/>
    <n v="92037"/>
    <x v="1"/>
    <s v="TEC-AC-10001465"/>
    <x v="2"/>
    <x v="11"/>
    <s v="SanDisk Cruzer 64 GB USB Flash Drive"/>
    <x v="3720"/>
    <n v="2"/>
    <n v="0"/>
    <n v="21.791999999999994"/>
  </r>
  <r>
    <n v="5023"/>
    <x v="2487"/>
    <x v="0"/>
    <x v="122"/>
    <d v="2013-12-25T00:00:00"/>
    <s v="Standard Class"/>
    <s v="JE-15475"/>
    <s v="Jeremy Ellison"/>
    <x v="1"/>
    <s v="United States"/>
    <s v="San Diego"/>
    <x v="1"/>
    <n v="92037"/>
    <x v="1"/>
    <s v="TEC-AC-10003832"/>
    <x v="2"/>
    <x v="11"/>
    <s v="Logitech P710e Mobile Speakerphone"/>
    <x v="3717"/>
    <n v="3"/>
    <n v="0"/>
    <n v="146.76929999999993"/>
  </r>
  <r>
    <n v="5024"/>
    <x v="2487"/>
    <x v="0"/>
    <x v="122"/>
    <d v="2013-12-25T00:00:00"/>
    <s v="Standard Class"/>
    <s v="JE-15475"/>
    <s v="Jeremy Ellison"/>
    <x v="1"/>
    <s v="United States"/>
    <s v="San Diego"/>
    <x v="1"/>
    <n v="92037"/>
    <x v="1"/>
    <s v="FUR-FU-10003731"/>
    <x v="0"/>
    <x v="5"/>
    <s v="Eldon Expressions Wood and Plastic Desk Accessories, Oak"/>
    <x v="3089"/>
    <n v="4"/>
    <n v="0"/>
    <n v="11.177600000000002"/>
  </r>
  <r>
    <n v="5025"/>
    <x v="2488"/>
    <x v="3"/>
    <x v="570"/>
    <d v="2014-08-04T00:00:00"/>
    <s v="Standard Class"/>
    <s v="RF-19735"/>
    <s v="Roland Fjeld"/>
    <x v="1"/>
    <s v="United States"/>
    <s v="Oklahoma City"/>
    <x v="26"/>
    <n v="73120"/>
    <x v="2"/>
    <s v="OFF-BI-10004828"/>
    <x v="1"/>
    <x v="8"/>
    <s v="GBC Poly Designer Binding Covers"/>
    <x v="3446"/>
    <n v="2"/>
    <n v="0"/>
    <n v="16.405199999999997"/>
  </r>
  <r>
    <n v="5026"/>
    <x v="2488"/>
    <x v="3"/>
    <x v="570"/>
    <d v="2014-08-04T00:00:00"/>
    <s v="Standard Class"/>
    <s v="RF-19735"/>
    <s v="Roland Fjeld"/>
    <x v="1"/>
    <s v="United States"/>
    <s v="Oklahoma City"/>
    <x v="26"/>
    <n v="73120"/>
    <x v="2"/>
    <s v="TEC-PH-10003012"/>
    <x v="2"/>
    <x v="7"/>
    <s v="Nortel Meridian M3904 Professional Digital phone"/>
    <x v="3721"/>
    <n v="3"/>
    <n v="0"/>
    <n v="133.97129999999996"/>
  </r>
  <r>
    <n v="5027"/>
    <x v="2488"/>
    <x v="3"/>
    <x v="570"/>
    <d v="2014-08-04T00:00:00"/>
    <s v="Standard Class"/>
    <s v="RF-19735"/>
    <s v="Roland Fjeld"/>
    <x v="1"/>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1"/>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1"/>
    <s v="United States"/>
    <s v="Chicago"/>
    <x v="10"/>
    <n v="60653"/>
    <x v="2"/>
    <s v="TEC-AC-10001606"/>
    <x v="2"/>
    <x v="11"/>
    <s v="Logitech Wireless Performance Mouse MX for PC and Mac"/>
    <x v="1977"/>
    <n v="3"/>
    <n v="0.2"/>
    <n v="53.994600000000005"/>
  </r>
  <r>
    <n v="5030"/>
    <x v="2490"/>
    <x v="3"/>
    <x v="926"/>
    <d v="2014-02-03T00:00:00"/>
    <s v="Standard Class"/>
    <s v="VG-21790"/>
    <s v="Vivek Gonzalez"/>
    <x v="1"/>
    <s v="United States"/>
    <s v="San Francisco"/>
    <x v="1"/>
    <n v="94109"/>
    <x v="1"/>
    <s v="OFF-AR-10001216"/>
    <x v="1"/>
    <x v="6"/>
    <s v="Newell 339"/>
    <x v="484"/>
    <n v="3"/>
    <n v="0"/>
    <n v="2.1683999999999997"/>
  </r>
  <r>
    <n v="5031"/>
    <x v="2490"/>
    <x v="3"/>
    <x v="926"/>
    <d v="2014-02-03T00:00:00"/>
    <s v="Standard Class"/>
    <s v="VG-21790"/>
    <s v="Vivek Gonzalez"/>
    <x v="1"/>
    <s v="United States"/>
    <s v="San Francisco"/>
    <x v="1"/>
    <n v="94109"/>
    <x v="1"/>
    <s v="OFF-SU-10001664"/>
    <x v="1"/>
    <x v="14"/>
    <s v="Acme Office Executive Series Stainless Steel Trimmers"/>
    <x v="3723"/>
    <n v="1"/>
    <n v="0"/>
    <n v="2.2282000000000002"/>
  </r>
  <r>
    <n v="5032"/>
    <x v="2490"/>
    <x v="3"/>
    <x v="926"/>
    <d v="2014-02-03T00:00:00"/>
    <s v="Standard Class"/>
    <s v="VG-21790"/>
    <s v="Vivek Gonzalez"/>
    <x v="1"/>
    <s v="United States"/>
    <s v="San Francisco"/>
    <x v="1"/>
    <n v="94109"/>
    <x v="1"/>
    <s v="OFF-BI-10002498"/>
    <x v="1"/>
    <x v="8"/>
    <s v="Clear Mylar Reinforcing Strips"/>
    <x v="473"/>
    <n v="8"/>
    <n v="0.2"/>
    <n v="40.370399999999997"/>
  </r>
  <r>
    <n v="5033"/>
    <x v="2491"/>
    <x v="0"/>
    <x v="482"/>
    <d v="2014-01-03T00:00:00"/>
    <s v="Standard Class"/>
    <s v="BB-11545"/>
    <s v="Brenda Bowman"/>
    <x v="2"/>
    <s v="United States"/>
    <s v="Vineland"/>
    <x v="30"/>
    <n v="8360"/>
    <x v="3"/>
    <s v="FUR-CH-10003968"/>
    <x v="0"/>
    <x v="1"/>
    <s v="Novimex Turbo Task Chair"/>
    <x v="3724"/>
    <n v="3"/>
    <n v="0"/>
    <n v="25.552800000000005"/>
  </r>
  <r>
    <n v="5034"/>
    <x v="2491"/>
    <x v="0"/>
    <x v="482"/>
    <d v="2014-01-03T00:00:00"/>
    <s v="Standard Class"/>
    <s v="BB-11545"/>
    <s v="Brenda Bowman"/>
    <x v="2"/>
    <s v="United States"/>
    <s v="Vineland"/>
    <x v="30"/>
    <n v="8360"/>
    <x v="3"/>
    <s v="OFF-AP-10002765"/>
    <x v="1"/>
    <x v="9"/>
    <s v="Fellowes Advanced Computer Series Surge Protectors"/>
    <x v="3725"/>
    <n v="1"/>
    <n v="0"/>
    <n v="7.4172000000000011"/>
  </r>
  <r>
    <n v="5035"/>
    <x v="2492"/>
    <x v="1"/>
    <x v="101"/>
    <d v="2012-08-13T00:00:00"/>
    <s v="Second Class"/>
    <s v="HR-14770"/>
    <s v="Hallie Redmond"/>
    <x v="3"/>
    <s v="United States"/>
    <s v="Milwaukee"/>
    <x v="6"/>
    <n v="53209"/>
    <x v="2"/>
    <s v="FUR-BO-10004690"/>
    <x v="0"/>
    <x v="0"/>
    <s v="O'Sullivan Cherrywood Estates Traditional Barrister Bookcase"/>
    <x v="3726"/>
    <n v="5"/>
    <n v="0"/>
    <n v="48.117999999999981"/>
  </r>
  <r>
    <n v="5036"/>
    <x v="2493"/>
    <x v="2"/>
    <x v="322"/>
    <d v="2011-04-12T00:00:00"/>
    <s v="Standard Class"/>
    <s v="SC-20260"/>
    <s v="Scott Cohen"/>
    <x v="2"/>
    <s v="United States"/>
    <s v="Seattle"/>
    <x v="4"/>
    <n v="98115"/>
    <x v="1"/>
    <s v="FUR-TA-10000688"/>
    <x v="0"/>
    <x v="3"/>
    <s v="Chromcraft Bull-Nose Wood Round Conference Table Top, Wood Base"/>
    <x v="2327"/>
    <n v="3"/>
    <n v="0"/>
    <n v="111.10349999999994"/>
  </r>
  <r>
    <n v="5037"/>
    <x v="2493"/>
    <x v="2"/>
    <x v="322"/>
    <d v="2011-04-12T00:00:00"/>
    <s v="Standard Class"/>
    <s v="SC-20260"/>
    <s v="Scott Cohen"/>
    <x v="2"/>
    <s v="United States"/>
    <s v="Seattle"/>
    <x v="4"/>
    <n v="98115"/>
    <x v="1"/>
    <s v="TEC-AC-10003441"/>
    <x v="2"/>
    <x v="11"/>
    <s v="Kingston Digital DataTraveler 32GB USB 2.0"/>
    <x v="1284"/>
    <n v="2"/>
    <n v="0"/>
    <n v="2.0339999999999989"/>
  </r>
  <r>
    <n v="5038"/>
    <x v="2494"/>
    <x v="3"/>
    <x v="701"/>
    <d v="2014-11-22T00:00:00"/>
    <s v="Second Class"/>
    <s v="EG-13900"/>
    <s v="Emily Grady"/>
    <x v="1"/>
    <s v="United States"/>
    <s v="Naperville"/>
    <x v="10"/>
    <n v="60540"/>
    <x v="2"/>
    <s v="TEC-AC-10003610"/>
    <x v="2"/>
    <x v="11"/>
    <s v="Logitech Illuminated - Keyboard"/>
    <x v="3727"/>
    <n v="5"/>
    <n v="0.2"/>
    <n v="83.98599999999999"/>
  </r>
  <r>
    <n v="5039"/>
    <x v="2495"/>
    <x v="1"/>
    <x v="655"/>
    <d v="2012-07-12T00:00:00"/>
    <s v="First Class"/>
    <s v="TS-21370"/>
    <s v="Todd Sumrall"/>
    <x v="2"/>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2"/>
    <s v="United States"/>
    <s v="Wilmington"/>
    <x v="13"/>
    <n v="19805"/>
    <x v="3"/>
    <s v="TEC-PH-10001817"/>
    <x v="2"/>
    <x v="7"/>
    <s v="Wilson Electronics DB Pro Signal Booster"/>
    <x v="3729"/>
    <n v="2"/>
    <n v="0"/>
    <n v="193.32000000000005"/>
  </r>
  <r>
    <n v="5041"/>
    <x v="2495"/>
    <x v="1"/>
    <x v="655"/>
    <d v="2012-07-12T00:00:00"/>
    <s v="First Class"/>
    <s v="TS-21370"/>
    <s v="Todd Sumrall"/>
    <x v="2"/>
    <s v="United States"/>
    <s v="Wilmington"/>
    <x v="13"/>
    <n v="19805"/>
    <x v="3"/>
    <s v="OFF-BI-10004492"/>
    <x v="1"/>
    <x v="8"/>
    <s v="Tuf-Vin Binders"/>
    <x v="3730"/>
    <n v="7"/>
    <n v="0"/>
    <n v="103.89819999999997"/>
  </r>
  <r>
    <n v="5042"/>
    <x v="2496"/>
    <x v="0"/>
    <x v="338"/>
    <d v="2013-11-14T00:00:00"/>
    <s v="Second Class"/>
    <s v="AI-10855"/>
    <s v="Arianne Irving"/>
    <x v="1"/>
    <s v="United States"/>
    <s v="Los Angeles"/>
    <x v="1"/>
    <n v="90036"/>
    <x v="1"/>
    <s v="OFF-PA-10002421"/>
    <x v="1"/>
    <x v="10"/>
    <s v="Embossed Ink Jet Note Cards"/>
    <x v="3731"/>
    <n v="3"/>
    <n v="0"/>
    <n v="32.500799999999998"/>
  </r>
  <r>
    <n v="5043"/>
    <x v="2496"/>
    <x v="0"/>
    <x v="338"/>
    <d v="2013-11-14T00:00:00"/>
    <s v="Second Class"/>
    <s v="AI-10855"/>
    <s v="Arianne Irving"/>
    <x v="1"/>
    <s v="United States"/>
    <s v="Los Angeles"/>
    <x v="1"/>
    <n v="90036"/>
    <x v="1"/>
    <s v="OFF-AP-10000055"/>
    <x v="1"/>
    <x v="9"/>
    <s v="Belkin F9S820V06 8 Outlet Surge"/>
    <x v="681"/>
    <n v="4"/>
    <n v="0"/>
    <n v="38.975999999999985"/>
  </r>
  <r>
    <n v="5044"/>
    <x v="2496"/>
    <x v="0"/>
    <x v="338"/>
    <d v="2013-11-14T00:00:00"/>
    <s v="Second Class"/>
    <s v="AI-10855"/>
    <s v="Arianne Irving"/>
    <x v="1"/>
    <s v="United States"/>
    <s v="Los Angeles"/>
    <x v="1"/>
    <n v="90036"/>
    <x v="1"/>
    <s v="FUR-FU-10000965"/>
    <x v="0"/>
    <x v="5"/>
    <s v="Howard Miller 11-1/2&quot; Diameter Ridgewood Wall Clock"/>
    <x v="3732"/>
    <n v="9"/>
    <n v="0"/>
    <n v="191.65860000000001"/>
  </r>
  <r>
    <n v="5045"/>
    <x v="2496"/>
    <x v="0"/>
    <x v="338"/>
    <d v="2013-11-14T00:00:00"/>
    <s v="Second Class"/>
    <s v="AI-10855"/>
    <s v="Arianne Irving"/>
    <x v="1"/>
    <s v="United States"/>
    <s v="Los Angeles"/>
    <x v="1"/>
    <n v="90036"/>
    <x v="1"/>
    <s v="OFF-PA-10001363"/>
    <x v="1"/>
    <x v="10"/>
    <s v="Xerox 1933"/>
    <x v="3733"/>
    <n v="5"/>
    <n v="0"/>
    <n v="28.857999999999997"/>
  </r>
  <r>
    <n v="5046"/>
    <x v="2496"/>
    <x v="0"/>
    <x v="338"/>
    <d v="2013-11-14T00:00:00"/>
    <s v="Second Class"/>
    <s v="AI-10855"/>
    <s v="Arianne Irving"/>
    <x v="1"/>
    <s v="United States"/>
    <s v="Los Angeles"/>
    <x v="1"/>
    <n v="90036"/>
    <x v="1"/>
    <s v="OFF-ST-10001496"/>
    <x v="1"/>
    <x v="4"/>
    <s v="Standard Rollaway File with Lock"/>
    <x v="3734"/>
    <n v="4"/>
    <n v="0"/>
    <n v="187.39760000000001"/>
  </r>
  <r>
    <n v="5047"/>
    <x v="2496"/>
    <x v="0"/>
    <x v="338"/>
    <d v="2013-11-14T00:00:00"/>
    <s v="Second Class"/>
    <s v="AI-10855"/>
    <s v="Arianne Irving"/>
    <x v="1"/>
    <s v="United States"/>
    <s v="Los Angeles"/>
    <x v="1"/>
    <n v="90036"/>
    <x v="1"/>
    <s v="OFF-BI-10004656"/>
    <x v="1"/>
    <x v="8"/>
    <s v="Peel &amp; Stick Add-On Corner Pockets"/>
    <x v="1182"/>
    <n v="3"/>
    <n v="0.2"/>
    <n v="1.8143999999999996"/>
  </r>
  <r>
    <n v="5048"/>
    <x v="2496"/>
    <x v="0"/>
    <x v="338"/>
    <d v="2013-11-14T00:00:00"/>
    <s v="Second Class"/>
    <s v="AI-10855"/>
    <s v="Arianne Irving"/>
    <x v="1"/>
    <s v="United States"/>
    <s v="Los Angeles"/>
    <x v="1"/>
    <n v="90036"/>
    <x v="1"/>
    <s v="OFF-AR-10001227"/>
    <x v="1"/>
    <x v="6"/>
    <s v="Newell 338"/>
    <x v="456"/>
    <n v="5"/>
    <n v="0"/>
    <n v="3.9690000000000003"/>
  </r>
  <r>
    <n v="5049"/>
    <x v="2497"/>
    <x v="2"/>
    <x v="691"/>
    <d v="2011-04-04T00:00:00"/>
    <s v="Standard Class"/>
    <s v="DD-13570"/>
    <s v="Dorothy Dickinson"/>
    <x v="1"/>
    <s v="United States"/>
    <s v="Chicago"/>
    <x v="10"/>
    <n v="60610"/>
    <x v="2"/>
    <s v="OFF-BI-10002071"/>
    <x v="1"/>
    <x v="8"/>
    <s v="Fellowes Black Plastic Comb Bindings"/>
    <x v="3735"/>
    <n v="7"/>
    <n v="0.8"/>
    <n v="-13.827800000000003"/>
  </r>
  <r>
    <n v="5050"/>
    <x v="2497"/>
    <x v="2"/>
    <x v="691"/>
    <d v="2011-04-04T00:00:00"/>
    <s v="Standard Class"/>
    <s v="DD-13570"/>
    <s v="Dorothy Dickinson"/>
    <x v="1"/>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3"/>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2"/>
    <s v="United States"/>
    <s v="Philadelphia"/>
    <x v="9"/>
    <n v="19140"/>
    <x v="3"/>
    <s v="OFF-EN-10000483"/>
    <x v="1"/>
    <x v="12"/>
    <s v="White Envelopes, White Envelopes with Clear Poly Window"/>
    <x v="3736"/>
    <n v="2"/>
    <n v="0.2"/>
    <n v="7.9299999999999971"/>
  </r>
  <r>
    <n v="5053"/>
    <x v="2500"/>
    <x v="3"/>
    <x v="240"/>
    <d v="2014-05-20T00:00:00"/>
    <s v="Same Day"/>
    <s v="JC-15775"/>
    <s v="John Castell"/>
    <x v="1"/>
    <s v="United States"/>
    <s v="Atlanta"/>
    <x v="32"/>
    <n v="30318"/>
    <x v="0"/>
    <s v="OFF-PA-10003129"/>
    <x v="1"/>
    <x v="10"/>
    <s v="Tops White Computer Printout Paper"/>
    <x v="3589"/>
    <n v="4"/>
    <n v="0"/>
    <n v="91.950799999999987"/>
  </r>
  <r>
    <n v="5054"/>
    <x v="2501"/>
    <x v="1"/>
    <x v="928"/>
    <d v="2012-01-08T00:00:00"/>
    <s v="Second Class"/>
    <s v="AH-10465"/>
    <s v="Amy Hunt"/>
    <x v="1"/>
    <s v="United States"/>
    <s v="Dallas"/>
    <x v="5"/>
    <n v="75217"/>
    <x v="2"/>
    <s v="TEC-AC-10003198"/>
    <x v="2"/>
    <x v="11"/>
    <s v="Enermax Acrylux Wireless Keyboard"/>
    <x v="3737"/>
    <n v="5"/>
    <n v="0.2"/>
    <n v="84.659999999999982"/>
  </r>
  <r>
    <n v="5055"/>
    <x v="2501"/>
    <x v="1"/>
    <x v="928"/>
    <d v="2012-01-08T00:00:00"/>
    <s v="Second Class"/>
    <s v="AH-10465"/>
    <s v="Amy Hunt"/>
    <x v="1"/>
    <s v="United States"/>
    <s v="Dallas"/>
    <x v="5"/>
    <n v="75217"/>
    <x v="2"/>
    <s v="OFF-AR-10001246"/>
    <x v="1"/>
    <x v="6"/>
    <s v="Newell 317"/>
    <x v="2617"/>
    <n v="3"/>
    <n v="0.2"/>
    <n v="0.79379999999999962"/>
  </r>
  <r>
    <n v="5056"/>
    <x v="2501"/>
    <x v="1"/>
    <x v="928"/>
    <d v="2012-01-08T00:00:00"/>
    <s v="Second Class"/>
    <s v="AH-10465"/>
    <s v="Amy Hunt"/>
    <x v="1"/>
    <s v="United States"/>
    <s v="Dallas"/>
    <x v="5"/>
    <n v="75217"/>
    <x v="2"/>
    <s v="FUR-BO-10003272"/>
    <x v="0"/>
    <x v="0"/>
    <s v="O'Sullivan Living Dimensions 5-Shelf Bookcases"/>
    <x v="3738"/>
    <n v="9"/>
    <n v="0.32"/>
    <n v="-437.5404000000002"/>
  </r>
  <r>
    <n v="5057"/>
    <x v="2502"/>
    <x v="1"/>
    <x v="1014"/>
    <d v="2012-09-11T00:00:00"/>
    <s v="First Class"/>
    <s v="NM-18520"/>
    <s v="Neoma Murray"/>
    <x v="1"/>
    <s v="United States"/>
    <s v="Moreno Valley"/>
    <x v="1"/>
    <n v="92553"/>
    <x v="1"/>
    <s v="OFF-PA-10002606"/>
    <x v="1"/>
    <x v="10"/>
    <s v="Xerox 1928"/>
    <x v="1603"/>
    <n v="5"/>
    <n v="0"/>
    <n v="11.879999999999999"/>
  </r>
  <r>
    <n v="5058"/>
    <x v="2502"/>
    <x v="1"/>
    <x v="1014"/>
    <d v="2012-09-11T00:00:00"/>
    <s v="First Class"/>
    <s v="NM-18520"/>
    <s v="Neoma Murray"/>
    <x v="1"/>
    <s v="United States"/>
    <s v="Moreno Valley"/>
    <x v="1"/>
    <n v="92553"/>
    <x v="1"/>
    <s v="OFF-ST-10002486"/>
    <x v="1"/>
    <x v="4"/>
    <s v="Eldon Shelf Savers Cubes and Bins"/>
    <x v="3739"/>
    <n v="6"/>
    <n v="0"/>
    <n v="0.83759999999999835"/>
  </r>
  <r>
    <n v="5059"/>
    <x v="2503"/>
    <x v="0"/>
    <x v="1015"/>
    <d v="2013-04-08T00:00:00"/>
    <s v="Standard Class"/>
    <s v="CS-11950"/>
    <s v="Carlos Soltero"/>
    <x v="1"/>
    <s v="United States"/>
    <s v="Philadelphia"/>
    <x v="9"/>
    <n v="19140"/>
    <x v="3"/>
    <s v="OFF-BI-10004330"/>
    <x v="1"/>
    <x v="8"/>
    <s v="GBC Velobind Prepunched Cover Sets, Regency Series"/>
    <x v="3740"/>
    <n v="9"/>
    <n v="0.7"/>
    <n v="-83.204999999999984"/>
  </r>
  <r>
    <n v="5060"/>
    <x v="2504"/>
    <x v="0"/>
    <x v="5"/>
    <d v="2013-12-08T00:00:00"/>
    <s v="Second Class"/>
    <s v="TP-21130"/>
    <s v="Theone Pippenger"/>
    <x v="1"/>
    <s v="United States"/>
    <s v="Georgetown"/>
    <x v="0"/>
    <n v="40324"/>
    <x v="0"/>
    <s v="TEC-PH-10000560"/>
    <x v="2"/>
    <x v="7"/>
    <s v="Samsung Galaxy S III - 16GB - pebble blue (T-Mobile)"/>
    <x v="1551"/>
    <n v="2"/>
    <n v="0"/>
    <n v="195.99440000000004"/>
  </r>
  <r>
    <n v="5061"/>
    <x v="2504"/>
    <x v="0"/>
    <x v="5"/>
    <d v="2013-12-08T00:00:00"/>
    <s v="Second Class"/>
    <s v="TP-21130"/>
    <s v="Theone Pippenger"/>
    <x v="1"/>
    <s v="United States"/>
    <s v="Georgetown"/>
    <x v="0"/>
    <n v="40324"/>
    <x v="0"/>
    <s v="OFF-ST-10000060"/>
    <x v="1"/>
    <x v="4"/>
    <s v="Fellowes Bankers Box Staxonsteel Drawer File/Stacking System"/>
    <x v="3741"/>
    <n v="9"/>
    <n v="0"/>
    <n v="70.178400000000025"/>
  </r>
  <r>
    <n v="5062"/>
    <x v="2505"/>
    <x v="1"/>
    <x v="412"/>
    <d v="2012-05-12T00:00:00"/>
    <s v="Standard Class"/>
    <s v="DL-12925"/>
    <s v="Daniel Lacy"/>
    <x v="1"/>
    <s v="United States"/>
    <s v="Minneapolis"/>
    <x v="11"/>
    <n v="55407"/>
    <x v="2"/>
    <s v="OFF-BI-10003684"/>
    <x v="1"/>
    <x v="8"/>
    <s v="Wilson Jones Legal Size Ring Binders"/>
    <x v="3742"/>
    <n v="2"/>
    <n v="0"/>
    <n v="21.99"/>
  </r>
  <r>
    <n v="5063"/>
    <x v="2505"/>
    <x v="1"/>
    <x v="412"/>
    <d v="2012-05-12T00:00:00"/>
    <s v="Standard Class"/>
    <s v="DL-12925"/>
    <s v="Daniel Lacy"/>
    <x v="1"/>
    <s v="United States"/>
    <s v="Minneapolis"/>
    <x v="11"/>
    <n v="55407"/>
    <x v="2"/>
    <s v="TEC-PH-10000441"/>
    <x v="2"/>
    <x v="7"/>
    <s v="VTech DS6151"/>
    <x v="2258"/>
    <n v="3"/>
    <n v="0"/>
    <n v="105.83160000000002"/>
  </r>
  <r>
    <n v="5064"/>
    <x v="2505"/>
    <x v="1"/>
    <x v="412"/>
    <d v="2012-05-12T00:00:00"/>
    <s v="Standard Class"/>
    <s v="DL-12925"/>
    <s v="Daniel Lacy"/>
    <x v="1"/>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1"/>
    <s v="United States"/>
    <s v="Wilmington"/>
    <x v="13"/>
    <n v="19805"/>
    <x v="3"/>
    <s v="TEC-PH-10004977"/>
    <x v="2"/>
    <x v="7"/>
    <s v="GE 30524EE4"/>
    <x v="3743"/>
    <n v="2"/>
    <n v="0"/>
    <n v="113.67419999999998"/>
  </r>
  <r>
    <n v="5066"/>
    <x v="2507"/>
    <x v="3"/>
    <x v="329"/>
    <d v="2014-12-08T00:00:00"/>
    <s v="Standard Class"/>
    <s v="SC-20380"/>
    <s v="Shahid Collister"/>
    <x v="1"/>
    <s v="United States"/>
    <s v="Burlington"/>
    <x v="3"/>
    <n v="27217"/>
    <x v="0"/>
    <s v="TEC-AC-10002001"/>
    <x v="2"/>
    <x v="11"/>
    <s v="Logitech Wireless Gaming Headset G930"/>
    <x v="2961"/>
    <n v="3"/>
    <n v="0.2"/>
    <n v="81.59490000000001"/>
  </r>
  <r>
    <n v="5067"/>
    <x v="2507"/>
    <x v="3"/>
    <x v="329"/>
    <d v="2014-12-08T00:00:00"/>
    <s v="Standard Class"/>
    <s v="SC-20380"/>
    <s v="Shahid Collister"/>
    <x v="1"/>
    <s v="United States"/>
    <s v="Burlington"/>
    <x v="3"/>
    <n v="27217"/>
    <x v="0"/>
    <s v="FUR-TA-10001889"/>
    <x v="0"/>
    <x v="3"/>
    <s v="Bush Advantage Collection Racetrack Conference Table"/>
    <x v="3744"/>
    <n v="7"/>
    <n v="0.4"/>
    <n v="-653.28340000000003"/>
  </r>
  <r>
    <n v="5068"/>
    <x v="2508"/>
    <x v="3"/>
    <x v="787"/>
    <d v="2014-01-20T00:00:00"/>
    <s v="Standard Class"/>
    <s v="TT-21460"/>
    <s v="Tonja Turnell"/>
    <x v="3"/>
    <s v="United States"/>
    <s v="Los Angeles"/>
    <x v="1"/>
    <n v="90008"/>
    <x v="1"/>
    <s v="OFF-AR-10003504"/>
    <x v="1"/>
    <x v="6"/>
    <s v="Newell 347"/>
    <x v="1591"/>
    <n v="5"/>
    <n v="0"/>
    <n v="6.2059999999999977"/>
  </r>
  <r>
    <n v="5069"/>
    <x v="2509"/>
    <x v="2"/>
    <x v="233"/>
    <d v="2011-08-12T00:00:00"/>
    <s v="Standard Class"/>
    <s v="MA-17560"/>
    <s v="Matt Abelman"/>
    <x v="3"/>
    <s v="United States"/>
    <s v="Trenton"/>
    <x v="12"/>
    <n v="48183"/>
    <x v="2"/>
    <s v="TEC-CO-10001571"/>
    <x v="2"/>
    <x v="16"/>
    <s v="Sharp 1540cs Digital Laser Copier"/>
    <x v="3745"/>
    <n v="1"/>
    <n v="0"/>
    <n v="274.995"/>
  </r>
  <r>
    <n v="5070"/>
    <x v="2509"/>
    <x v="2"/>
    <x v="233"/>
    <d v="2011-08-12T00:00:00"/>
    <s v="Standard Class"/>
    <s v="MA-17560"/>
    <s v="Matt Abelman"/>
    <x v="3"/>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3"/>
    <s v="United States"/>
    <s v="Trenton"/>
    <x v="12"/>
    <n v="48183"/>
    <x v="2"/>
    <s v="OFF-EN-10002500"/>
    <x v="1"/>
    <x v="12"/>
    <s v="Globe Weis Peel &amp; Seel First Class Envelopes"/>
    <x v="3747"/>
    <n v="3"/>
    <n v="0"/>
    <n v="17.253"/>
  </r>
  <r>
    <n v="5072"/>
    <x v="2509"/>
    <x v="2"/>
    <x v="233"/>
    <d v="2011-08-12T00:00:00"/>
    <s v="Standard Class"/>
    <s v="MA-17560"/>
    <s v="Matt Abelman"/>
    <x v="3"/>
    <s v="United States"/>
    <s v="Trenton"/>
    <x v="12"/>
    <n v="48183"/>
    <x v="2"/>
    <s v="FUR-FU-10002088"/>
    <x v="0"/>
    <x v="5"/>
    <s v="Nu-Dell Float Frame 11 x 14 1/2"/>
    <x v="3748"/>
    <n v="6"/>
    <n v="0"/>
    <n v="22.629600000000003"/>
  </r>
  <r>
    <n v="5073"/>
    <x v="2509"/>
    <x v="2"/>
    <x v="233"/>
    <d v="2011-08-12T00:00:00"/>
    <s v="Standard Class"/>
    <s v="MA-17560"/>
    <s v="Matt Abelman"/>
    <x v="3"/>
    <s v="United States"/>
    <s v="Trenton"/>
    <x v="12"/>
    <n v="48183"/>
    <x v="2"/>
    <s v="TEC-PH-10001128"/>
    <x v="2"/>
    <x v="7"/>
    <s v="Motorola Droid Maxx"/>
    <x v="3749"/>
    <n v="2"/>
    <n v="0"/>
    <n v="83.994400000000013"/>
  </r>
  <r>
    <n v="5074"/>
    <x v="2510"/>
    <x v="1"/>
    <x v="599"/>
    <d v="2012-11-05T00:00:00"/>
    <s v="Same Day"/>
    <s v="JM-16195"/>
    <s v="Justin MacKendrick"/>
    <x v="1"/>
    <s v="United States"/>
    <s v="San Francisco"/>
    <x v="1"/>
    <n v="94109"/>
    <x v="1"/>
    <s v="OFF-ST-10000649"/>
    <x v="1"/>
    <x v="4"/>
    <s v="Hanging Personal Folder File"/>
    <x v="3750"/>
    <n v="4"/>
    <n v="0"/>
    <n v="15.700000000000003"/>
  </r>
  <r>
    <n v="5075"/>
    <x v="2511"/>
    <x v="3"/>
    <x v="1016"/>
    <d v="2014-04-30T00:00:00"/>
    <s v="Second Class"/>
    <s v="MB-18085"/>
    <s v="Mick Brown"/>
    <x v="1"/>
    <s v="United States"/>
    <s v="Los Angeles"/>
    <x v="1"/>
    <n v="90049"/>
    <x v="1"/>
    <s v="OFF-BI-10002103"/>
    <x v="1"/>
    <x v="8"/>
    <s v="Cardinal Slant-D Ring Binder, Heavy Gauge Vinyl"/>
    <x v="1162"/>
    <n v="2"/>
    <n v="0.2"/>
    <n v="4.5187999999999997"/>
  </r>
  <r>
    <n v="5076"/>
    <x v="2512"/>
    <x v="2"/>
    <x v="1017"/>
    <d v="2011-04-22T00:00:00"/>
    <s v="Second Class"/>
    <s v="SV-20365"/>
    <s v="Seth Vernon"/>
    <x v="1"/>
    <s v="United States"/>
    <s v="Houston"/>
    <x v="5"/>
    <n v="77070"/>
    <x v="2"/>
    <s v="FUR-TA-10001705"/>
    <x v="0"/>
    <x v="3"/>
    <s v="Bush Advantage Collection Round Conference Table"/>
    <x v="3751"/>
    <n v="5"/>
    <n v="0.3"/>
    <n v="-95.670000000000044"/>
  </r>
  <r>
    <n v="5077"/>
    <x v="2512"/>
    <x v="2"/>
    <x v="1017"/>
    <d v="2011-04-22T00:00:00"/>
    <s v="Second Class"/>
    <s v="SV-20365"/>
    <s v="Seth Vernon"/>
    <x v="1"/>
    <s v="United States"/>
    <s v="Houston"/>
    <x v="5"/>
    <n v="77070"/>
    <x v="2"/>
    <s v="OFF-ST-10004634"/>
    <x v="1"/>
    <x v="4"/>
    <s v="Personal Folder Holder, Ebony"/>
    <x v="3752"/>
    <n v="5"/>
    <n v="0.2"/>
    <n v="5.6049999999999951"/>
  </r>
  <r>
    <n v="5078"/>
    <x v="2512"/>
    <x v="2"/>
    <x v="1017"/>
    <d v="2011-04-22T00:00:00"/>
    <s v="Second Class"/>
    <s v="SV-20365"/>
    <s v="Seth Vernon"/>
    <x v="1"/>
    <s v="United States"/>
    <s v="Houston"/>
    <x v="5"/>
    <n v="77070"/>
    <x v="2"/>
    <s v="FUR-TA-10004442"/>
    <x v="0"/>
    <x v="3"/>
    <s v="Riverside Furniture Stanwyck Manor Table Series"/>
    <x v="3753"/>
    <n v="2"/>
    <n v="0.3"/>
    <n v="-131.95100000000002"/>
  </r>
  <r>
    <n v="5079"/>
    <x v="2513"/>
    <x v="3"/>
    <x v="343"/>
    <d v="2014-11-18T00:00:00"/>
    <s v="Standard Class"/>
    <s v="CG-12040"/>
    <s v="Catherine Glotzbach"/>
    <x v="3"/>
    <s v="United States"/>
    <s v="Milwaukee"/>
    <x v="6"/>
    <n v="53209"/>
    <x v="2"/>
    <s v="OFF-BI-10002949"/>
    <x v="1"/>
    <x v="8"/>
    <s v="Prestige Round Ring Binders"/>
    <x v="2614"/>
    <n v="3"/>
    <n v="0"/>
    <n v="8.5727999999999991"/>
  </r>
  <r>
    <n v="5080"/>
    <x v="2514"/>
    <x v="3"/>
    <x v="920"/>
    <d v="2014-11-30T00:00:00"/>
    <s v="Standard Class"/>
    <s v="BD-11500"/>
    <s v="Bradley Drucker"/>
    <x v="1"/>
    <s v="United States"/>
    <s v="San Francisco"/>
    <x v="1"/>
    <n v="94122"/>
    <x v="1"/>
    <s v="FUR-BO-10002213"/>
    <x v="0"/>
    <x v="0"/>
    <s v="Sauder Forest Hills Library, Woodland Oak Finish"/>
    <x v="3754"/>
    <n v="3"/>
    <n v="0.15"/>
    <n v="-29.605799999999981"/>
  </r>
  <r>
    <n v="5081"/>
    <x v="2514"/>
    <x v="3"/>
    <x v="920"/>
    <d v="2014-11-30T00:00:00"/>
    <s v="Standard Class"/>
    <s v="BD-11500"/>
    <s v="Bradley Drucker"/>
    <x v="1"/>
    <s v="United States"/>
    <s v="San Francisco"/>
    <x v="1"/>
    <n v="94122"/>
    <x v="1"/>
    <s v="OFF-ST-10001325"/>
    <x v="1"/>
    <x v="4"/>
    <s v="Sterilite Officeware Hinged File Box"/>
    <x v="3755"/>
    <n v="1"/>
    <n v="0"/>
    <n v="2.8296000000000001"/>
  </r>
  <r>
    <n v="5082"/>
    <x v="2515"/>
    <x v="1"/>
    <x v="217"/>
    <d v="2012-12-18T00:00:00"/>
    <s v="Same Day"/>
    <s v="JK-15640"/>
    <s v="Jim Kriz"/>
    <x v="3"/>
    <s v="United States"/>
    <s v="Cleveland"/>
    <x v="24"/>
    <n v="44105"/>
    <x v="3"/>
    <s v="OFF-PA-10003441"/>
    <x v="1"/>
    <x v="10"/>
    <s v="Xerox 226"/>
    <x v="561"/>
    <n v="4"/>
    <n v="0.2"/>
    <n v="7.2576000000000001"/>
  </r>
  <r>
    <n v="5083"/>
    <x v="2516"/>
    <x v="0"/>
    <x v="162"/>
    <d v="2013-09-13T00:00:00"/>
    <s v="Standard Class"/>
    <s v="JM-15580"/>
    <s v="Jill Matthias"/>
    <x v="1"/>
    <s v="United States"/>
    <s v="Monroe"/>
    <x v="3"/>
    <n v="28110"/>
    <x v="0"/>
    <s v="TEC-AC-10004209"/>
    <x v="2"/>
    <x v="11"/>
    <s v="Memorex Froggy Flash Drive 4 GB"/>
    <x v="2083"/>
    <n v="4"/>
    <n v="0.2"/>
    <n v="8.3524000000000012"/>
  </r>
  <r>
    <n v="5084"/>
    <x v="2516"/>
    <x v="0"/>
    <x v="162"/>
    <d v="2013-09-13T00:00:00"/>
    <s v="Standard Class"/>
    <s v="JM-15580"/>
    <s v="Jill Matthias"/>
    <x v="1"/>
    <s v="United States"/>
    <s v="Monroe"/>
    <x v="3"/>
    <n v="28110"/>
    <x v="0"/>
    <s v="OFF-PA-10000501"/>
    <x v="1"/>
    <x v="10"/>
    <s v="Petty Cash Envelope"/>
    <x v="2851"/>
    <n v="3"/>
    <n v="0.2"/>
    <n v="23.455199999999998"/>
  </r>
  <r>
    <n v="5085"/>
    <x v="2517"/>
    <x v="0"/>
    <x v="112"/>
    <d v="2013-06-10T00:00:00"/>
    <s v="Second Class"/>
    <s v="SC-20230"/>
    <s v="Scot Coram"/>
    <x v="2"/>
    <s v="United States"/>
    <s v="Lowell"/>
    <x v="31"/>
    <n v="1852"/>
    <x v="3"/>
    <s v="OFF-PA-10003656"/>
    <x v="1"/>
    <x v="10"/>
    <s v="Xerox 1935"/>
    <x v="151"/>
    <n v="4"/>
    <n v="0"/>
    <n v="48.539199999999994"/>
  </r>
  <r>
    <n v="5086"/>
    <x v="2518"/>
    <x v="1"/>
    <x v="974"/>
    <d v="2012-06-23T00:00:00"/>
    <s v="Standard Class"/>
    <s v="ME-17320"/>
    <s v="Maria Etezadi"/>
    <x v="3"/>
    <s v="United States"/>
    <s v="Dallas"/>
    <x v="5"/>
    <n v="75081"/>
    <x v="2"/>
    <s v="OFF-BI-10001107"/>
    <x v="1"/>
    <x v="8"/>
    <s v="GBC White Gloss Covers, Plain Front"/>
    <x v="3756"/>
    <n v="2"/>
    <n v="0.8"/>
    <n v="-9.5568000000000026"/>
  </r>
  <r>
    <n v="5087"/>
    <x v="2519"/>
    <x v="1"/>
    <x v="616"/>
    <d v="2012-03-09T00:00:00"/>
    <s v="Standard Class"/>
    <s v="KN-16390"/>
    <s v="Katherine Nockton"/>
    <x v="2"/>
    <s v="United States"/>
    <s v="Philadelphia"/>
    <x v="9"/>
    <n v="19120"/>
    <x v="3"/>
    <s v="TEC-PH-10000562"/>
    <x v="2"/>
    <x v="7"/>
    <s v="Samsung Convoy 3"/>
    <x v="3757"/>
    <n v="7"/>
    <n v="0.4"/>
    <n v="-93.231599999999958"/>
  </r>
  <r>
    <n v="5088"/>
    <x v="2519"/>
    <x v="1"/>
    <x v="616"/>
    <d v="2012-03-09T00:00:00"/>
    <s v="Standard Class"/>
    <s v="KN-16390"/>
    <s v="Katherine Nockton"/>
    <x v="2"/>
    <s v="United States"/>
    <s v="Philadelphia"/>
    <x v="9"/>
    <n v="19120"/>
    <x v="3"/>
    <s v="TEC-AC-10001101"/>
    <x v="2"/>
    <x v="11"/>
    <s v="Sony 16GB Class 10 Micro SDHC R40 Memory Card"/>
    <x v="3758"/>
    <n v="1"/>
    <n v="0.2"/>
    <n v="-1.2890000000000006"/>
  </r>
  <r>
    <n v="5089"/>
    <x v="2519"/>
    <x v="1"/>
    <x v="616"/>
    <d v="2012-03-09T00:00:00"/>
    <s v="Standard Class"/>
    <s v="KN-16390"/>
    <s v="Katherine Nockton"/>
    <x v="2"/>
    <s v="United States"/>
    <s v="Philadelphia"/>
    <x v="9"/>
    <n v="19120"/>
    <x v="3"/>
    <s v="OFF-BI-10003529"/>
    <x v="1"/>
    <x v="8"/>
    <s v="Avery Round Ring Poly Binders"/>
    <x v="3759"/>
    <n v="3"/>
    <n v="0.7"/>
    <n v="-1.7892000000000001"/>
  </r>
  <r>
    <n v="5090"/>
    <x v="2520"/>
    <x v="3"/>
    <x v="1018"/>
    <d v="2014-08-08T00:00:00"/>
    <s v="First Class"/>
    <s v="HM-14860"/>
    <s v="Harry Marie"/>
    <x v="2"/>
    <s v="United States"/>
    <s v="Loveland"/>
    <x v="22"/>
    <n v="80538"/>
    <x v="1"/>
    <s v="OFF-PA-10001752"/>
    <x v="1"/>
    <x v="10"/>
    <s v="Hammermill CopyPlus Copy Paper (20Lb. and 84 Bright)"/>
    <x v="892"/>
    <n v="2"/>
    <n v="0.2"/>
    <n v="2.8884000000000007"/>
  </r>
  <r>
    <n v="5091"/>
    <x v="2520"/>
    <x v="3"/>
    <x v="1018"/>
    <d v="2014-08-08T00:00:00"/>
    <s v="First Class"/>
    <s v="HM-14860"/>
    <s v="Harry Marie"/>
    <x v="2"/>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1"/>
    <s v="United States"/>
    <s v="Loveland"/>
    <x v="22"/>
    <n v="80538"/>
    <x v="1"/>
    <s v="OFF-FA-10003472"/>
    <x v="1"/>
    <x v="13"/>
    <s v="Bagged Rubber Bands"/>
    <x v="3761"/>
    <n v="3"/>
    <n v="0.2"/>
    <n v="-0.6048"/>
  </r>
  <r>
    <n v="5093"/>
    <x v="2522"/>
    <x v="1"/>
    <x v="293"/>
    <d v="2012-05-27T00:00:00"/>
    <s v="Standard Class"/>
    <s v="KH-16690"/>
    <s v="Kristen Hastings"/>
    <x v="2"/>
    <s v="United States"/>
    <s v="Woonsocket"/>
    <x v="34"/>
    <n v="2895"/>
    <x v="3"/>
    <s v="OFF-ST-10004507"/>
    <x v="1"/>
    <x v="4"/>
    <s v="Advantus Rolling Storage Box"/>
    <x v="492"/>
    <n v="3"/>
    <n v="0"/>
    <n v="13.891499999999999"/>
  </r>
  <r>
    <n v="5094"/>
    <x v="2523"/>
    <x v="2"/>
    <x v="776"/>
    <d v="2011-12-10T00:00:00"/>
    <s v="Standard Class"/>
    <s v="BK-11260"/>
    <s v="Berenike Kampe"/>
    <x v="1"/>
    <s v="United States"/>
    <s v="Chicago"/>
    <x v="10"/>
    <n v="60610"/>
    <x v="2"/>
    <s v="OFF-AP-10004036"/>
    <x v="1"/>
    <x v="9"/>
    <s v="Bionaire 99.97% HEPA Air Cleaner"/>
    <x v="3762"/>
    <n v="4"/>
    <n v="0.8"/>
    <n v="-31.536000000000001"/>
  </r>
  <r>
    <n v="5095"/>
    <x v="2523"/>
    <x v="2"/>
    <x v="776"/>
    <d v="2011-12-10T00:00:00"/>
    <s v="Standard Class"/>
    <s v="BK-11260"/>
    <s v="Berenike Kampe"/>
    <x v="1"/>
    <s v="United States"/>
    <s v="Chicago"/>
    <x v="10"/>
    <n v="60610"/>
    <x v="2"/>
    <s v="FUR-TA-10004086"/>
    <x v="0"/>
    <x v="3"/>
    <s v="KI Adjustable-Height Table"/>
    <x v="2490"/>
    <n v="5"/>
    <n v="0.5"/>
    <n v="-120.37200000000003"/>
  </r>
  <r>
    <n v="5096"/>
    <x v="2523"/>
    <x v="2"/>
    <x v="776"/>
    <d v="2011-12-10T00:00:00"/>
    <s v="Standard Class"/>
    <s v="BK-11260"/>
    <s v="Berenike Kampe"/>
    <x v="1"/>
    <s v="United States"/>
    <s v="Chicago"/>
    <x v="10"/>
    <n v="60610"/>
    <x v="2"/>
    <s v="TEC-PH-10000307"/>
    <x v="2"/>
    <x v="7"/>
    <s v="Shocksock Galaxy S4 Armband"/>
    <x v="1927"/>
    <n v="4"/>
    <n v="0.2"/>
    <n v="-7.0080000000000044"/>
  </r>
  <r>
    <n v="5097"/>
    <x v="2523"/>
    <x v="2"/>
    <x v="776"/>
    <d v="2011-12-10T00:00:00"/>
    <s v="Standard Class"/>
    <s v="BK-11260"/>
    <s v="Berenike Kampe"/>
    <x v="1"/>
    <s v="United States"/>
    <s v="Chicago"/>
    <x v="10"/>
    <n v="60610"/>
    <x v="2"/>
    <s v="FUR-FU-10002088"/>
    <x v="0"/>
    <x v="5"/>
    <s v="Nu-Dell Float Frame 11 x 14 1/2"/>
    <x v="2209"/>
    <n v="3"/>
    <n v="0.6"/>
    <n v="-4.8491999999999997"/>
  </r>
  <r>
    <n v="5098"/>
    <x v="2523"/>
    <x v="2"/>
    <x v="776"/>
    <d v="2011-12-10T00:00:00"/>
    <s v="Standard Class"/>
    <s v="BK-11260"/>
    <s v="Berenike Kampe"/>
    <x v="1"/>
    <s v="United States"/>
    <s v="Chicago"/>
    <x v="10"/>
    <n v="60610"/>
    <x v="2"/>
    <s v="OFF-BI-10004965"/>
    <x v="1"/>
    <x v="8"/>
    <s v="Ibico Covers for Plastic or Wire Binding Elements"/>
    <x v="3763"/>
    <n v="2"/>
    <n v="0.8"/>
    <n v="-8.0500000000000025"/>
  </r>
  <r>
    <n v="5099"/>
    <x v="2523"/>
    <x v="2"/>
    <x v="776"/>
    <d v="2011-12-10T00:00:00"/>
    <s v="Standard Class"/>
    <s v="BK-11260"/>
    <s v="Berenike Kampe"/>
    <x v="1"/>
    <s v="United States"/>
    <s v="Chicago"/>
    <x v="10"/>
    <n v="60610"/>
    <x v="2"/>
    <s v="OFF-ST-10002485"/>
    <x v="1"/>
    <x v="4"/>
    <s v="Rogers Deluxe File Chest"/>
    <x v="2083"/>
    <n v="2"/>
    <n v="0.2"/>
    <n v="-8.3524000000000012"/>
  </r>
  <r>
    <n v="5100"/>
    <x v="2524"/>
    <x v="1"/>
    <x v="976"/>
    <d v="2012-08-12T00:00:00"/>
    <s v="Standard Class"/>
    <s v="PN-18775"/>
    <s v="Parhena Norris"/>
    <x v="3"/>
    <s v="United States"/>
    <s v="Bakersfield"/>
    <x v="1"/>
    <n v="93309"/>
    <x v="1"/>
    <s v="OFF-BI-10002194"/>
    <x v="1"/>
    <x v="8"/>
    <s v="Cardinal Hold-It CD Pocket"/>
    <x v="3764"/>
    <n v="3"/>
    <n v="0.2"/>
    <n v="6.4638000000000009"/>
  </r>
  <r>
    <n v="5101"/>
    <x v="2525"/>
    <x v="2"/>
    <x v="461"/>
    <d v="2011-03-17T00:00:00"/>
    <s v="Same Day"/>
    <s v="AZ-10750"/>
    <s v="Annie Zypern"/>
    <x v="1"/>
    <s v="United States"/>
    <s v="Dallas"/>
    <x v="5"/>
    <n v="75217"/>
    <x v="2"/>
    <s v="OFF-AR-10003732"/>
    <x v="1"/>
    <x v="6"/>
    <s v="Newell 333"/>
    <x v="3079"/>
    <n v="2"/>
    <n v="0.2"/>
    <n v="0.3335999999999999"/>
  </r>
  <r>
    <n v="5102"/>
    <x v="2525"/>
    <x v="2"/>
    <x v="461"/>
    <d v="2011-03-17T00:00:00"/>
    <s v="Same Day"/>
    <s v="AZ-10750"/>
    <s v="Annie Zypern"/>
    <x v="1"/>
    <s v="United States"/>
    <s v="Dallas"/>
    <x v="5"/>
    <n v="75217"/>
    <x v="2"/>
    <s v="OFF-PA-10002195"/>
    <x v="1"/>
    <x v="10"/>
    <s v="Xerox 1966"/>
    <x v="1182"/>
    <n v="1"/>
    <n v="0.2"/>
    <n v="1.8792"/>
  </r>
  <r>
    <n v="5103"/>
    <x v="2525"/>
    <x v="2"/>
    <x v="461"/>
    <d v="2011-03-17T00:00:00"/>
    <s v="Same Day"/>
    <s v="AZ-10750"/>
    <s v="Annie Zypern"/>
    <x v="1"/>
    <s v="United States"/>
    <s v="Dallas"/>
    <x v="5"/>
    <n v="75217"/>
    <x v="2"/>
    <s v="OFF-PA-10002365"/>
    <x v="1"/>
    <x v="10"/>
    <s v="Xerox 1967"/>
    <x v="12"/>
    <n v="3"/>
    <n v="0.2"/>
    <n v="5.4432"/>
  </r>
  <r>
    <n v="5104"/>
    <x v="2526"/>
    <x v="1"/>
    <x v="514"/>
    <d v="2012-03-30T00:00:00"/>
    <s v="Second Class"/>
    <s v="GM-14500"/>
    <s v="Gene McClure"/>
    <x v="1"/>
    <s v="United States"/>
    <s v="Philadelphia"/>
    <x v="9"/>
    <n v="19140"/>
    <x v="3"/>
    <s v="OFF-PA-10001950"/>
    <x v="1"/>
    <x v="10"/>
    <s v="Southworth 25% Cotton Antique Laid Paper &amp; Envelopes"/>
    <x v="2710"/>
    <n v="6"/>
    <n v="0.2"/>
    <n v="12.509999999999993"/>
  </r>
  <r>
    <n v="5105"/>
    <x v="2526"/>
    <x v="1"/>
    <x v="514"/>
    <d v="2012-03-30T00:00:00"/>
    <s v="Second Class"/>
    <s v="GM-14500"/>
    <s v="Gene McClure"/>
    <x v="1"/>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1"/>
    <s v="United States"/>
    <s v="Deltona"/>
    <x v="2"/>
    <n v="32725"/>
    <x v="0"/>
    <s v="FUR-CH-10002439"/>
    <x v="0"/>
    <x v="1"/>
    <s v="Iceberg Nesting Folding Chair, 19w x 6d x 43h"/>
    <x v="3765"/>
    <n v="4"/>
    <n v="0.2"/>
    <n v="13.972799999999999"/>
  </r>
  <r>
    <n v="5107"/>
    <x v="2528"/>
    <x v="1"/>
    <x v="444"/>
    <d v="2012-09-26T00:00:00"/>
    <s v="Standard Class"/>
    <s v="NH-18610"/>
    <s v="Nicole Hansen"/>
    <x v="2"/>
    <s v="United States"/>
    <s v="Columbus"/>
    <x v="32"/>
    <n v="31907"/>
    <x v="0"/>
    <s v="TEC-AC-10000682"/>
    <x v="2"/>
    <x v="11"/>
    <s v="Kensington K72356US Mouse-in-a-Box USB Desktop Mouse"/>
    <x v="3766"/>
    <n v="4"/>
    <n v="0"/>
    <n v="23.225999999999999"/>
  </r>
  <r>
    <n v="5108"/>
    <x v="2529"/>
    <x v="3"/>
    <x v="1016"/>
    <d v="2014-04-27T00:00:00"/>
    <s v="First Class"/>
    <s v="PN-18775"/>
    <s v="Parhena Norris"/>
    <x v="3"/>
    <s v="United States"/>
    <s v="Nashville"/>
    <x v="18"/>
    <n v="37211"/>
    <x v="0"/>
    <s v="OFF-AR-10004078"/>
    <x v="1"/>
    <x v="6"/>
    <s v="Newell 312"/>
    <x v="2115"/>
    <n v="9"/>
    <n v="0.2"/>
    <n v="5.2559999999999985"/>
  </r>
  <r>
    <n v="5109"/>
    <x v="2529"/>
    <x v="3"/>
    <x v="1016"/>
    <d v="2014-04-27T00:00:00"/>
    <s v="First Class"/>
    <s v="PN-18775"/>
    <s v="Parhena Norris"/>
    <x v="3"/>
    <s v="United States"/>
    <s v="Nashville"/>
    <x v="18"/>
    <n v="37211"/>
    <x v="0"/>
    <s v="OFF-AR-10001958"/>
    <x v="1"/>
    <x v="6"/>
    <s v="Stanley Bostitch Contemporary Electric Pencil Sharpeners"/>
    <x v="3767"/>
    <n v="5"/>
    <n v="0.2"/>
    <n v="6.7920000000000016"/>
  </r>
  <r>
    <n v="5110"/>
    <x v="2530"/>
    <x v="2"/>
    <x v="638"/>
    <d v="2011-10-22T00:00:00"/>
    <s v="Standard Class"/>
    <s v="EH-13765"/>
    <s v="Edward Hooks"/>
    <x v="2"/>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2"/>
    <s v="United States"/>
    <s v="Philadelphia"/>
    <x v="9"/>
    <n v="19134"/>
    <x v="3"/>
    <s v="OFF-ST-10003479"/>
    <x v="1"/>
    <x v="4"/>
    <s v="Eldon Base for stackable storage shelf, platinum"/>
    <x v="3768"/>
    <n v="6"/>
    <n v="0.2"/>
    <n v="-35.046000000000028"/>
  </r>
  <r>
    <n v="5112"/>
    <x v="2530"/>
    <x v="2"/>
    <x v="638"/>
    <d v="2011-10-22T00:00:00"/>
    <s v="Standard Class"/>
    <s v="EH-13765"/>
    <s v="Edward Hooks"/>
    <x v="2"/>
    <s v="United States"/>
    <s v="Philadelphia"/>
    <x v="9"/>
    <n v="19134"/>
    <x v="3"/>
    <s v="OFF-PA-10003016"/>
    <x v="1"/>
    <x v="10"/>
    <s v="Adams &quot;While You Were Out&quot; Message Pads"/>
    <x v="3769"/>
    <n v="4"/>
    <n v="0.2"/>
    <n v="3.1399999999999988"/>
  </r>
  <r>
    <n v="5113"/>
    <x v="2531"/>
    <x v="1"/>
    <x v="50"/>
    <d v="2012-11-13T00:00:00"/>
    <s v="Same Day"/>
    <s v="HA-14905"/>
    <s v="Helen Abelman"/>
    <x v="1"/>
    <s v="United States"/>
    <s v="Chicago"/>
    <x v="10"/>
    <n v="60610"/>
    <x v="2"/>
    <s v="FUR-FU-10001025"/>
    <x v="0"/>
    <x v="5"/>
    <s v="Eldon Imàge Series Desk Accessories, Clear"/>
    <x v="3770"/>
    <n v="9"/>
    <n v="0.6"/>
    <n v="-7.4357999999999969"/>
  </r>
  <r>
    <n v="5114"/>
    <x v="2532"/>
    <x v="0"/>
    <x v="1011"/>
    <d v="2013-02-02T00:00:00"/>
    <s v="Second Class"/>
    <s v="AB-10150"/>
    <s v="Aimee Bixby"/>
    <x v="1"/>
    <s v="United States"/>
    <s v="Dallas"/>
    <x v="5"/>
    <n v="75220"/>
    <x v="2"/>
    <s v="OFF-PA-10003936"/>
    <x v="1"/>
    <x v="10"/>
    <s v="Xerox 1994"/>
    <x v="12"/>
    <n v="3"/>
    <n v="0.2"/>
    <n v="5.4432"/>
  </r>
  <r>
    <n v="5115"/>
    <x v="2533"/>
    <x v="0"/>
    <x v="1019"/>
    <d v="2013-11-23T00:00:00"/>
    <s v="Standard Class"/>
    <s v="MS-17365"/>
    <s v="Maribeth Schnelling"/>
    <x v="1"/>
    <s v="United States"/>
    <s v="Carlsbad"/>
    <x v="27"/>
    <n v="88220"/>
    <x v="1"/>
    <s v="OFF-BI-10004140"/>
    <x v="1"/>
    <x v="8"/>
    <s v="Avery Non-Stick Binders"/>
    <x v="2209"/>
    <n v="3"/>
    <n v="0.2"/>
    <n v="3.3674999999999984"/>
  </r>
  <r>
    <n v="5116"/>
    <x v="2534"/>
    <x v="3"/>
    <x v="800"/>
    <d v="2014-07-30T00:00:00"/>
    <s v="Standard Class"/>
    <s v="DD-13570"/>
    <s v="Dorothy Dickinson"/>
    <x v="1"/>
    <s v="United States"/>
    <s v="Philadelphia"/>
    <x v="9"/>
    <n v="19134"/>
    <x v="3"/>
    <s v="OFF-LA-10004178"/>
    <x v="1"/>
    <x v="2"/>
    <s v="Avery 491"/>
    <x v="106"/>
    <n v="1"/>
    <n v="0.2"/>
    <n v="1.0737999999999999"/>
  </r>
  <r>
    <n v="5117"/>
    <x v="2535"/>
    <x v="3"/>
    <x v="343"/>
    <d v="2014-11-18T00:00:00"/>
    <s v="Standard Class"/>
    <s v="MT-17815"/>
    <s v="Meg Tillman"/>
    <x v="1"/>
    <s v="United States"/>
    <s v="New York City"/>
    <x v="15"/>
    <n v="10009"/>
    <x v="3"/>
    <s v="OFF-ST-10003324"/>
    <x v="1"/>
    <x v="4"/>
    <s v="Belkin OmniView SE Rackmount Kit"/>
    <x v="3771"/>
    <n v="1"/>
    <n v="0"/>
    <n v="0"/>
  </r>
  <r>
    <n v="5118"/>
    <x v="2536"/>
    <x v="1"/>
    <x v="120"/>
    <d v="2012-10-03T00:00:00"/>
    <s v="Standard Class"/>
    <s v="GM-14500"/>
    <s v="Gene McClure"/>
    <x v="1"/>
    <s v="United States"/>
    <s v="Oceanside"/>
    <x v="15"/>
    <n v="11572"/>
    <x v="3"/>
    <s v="OFF-FA-10004854"/>
    <x v="1"/>
    <x v="13"/>
    <s v="Vinyl Coated Wire Paper Clips in Organizer Box, 800/Box"/>
    <x v="805"/>
    <n v="3"/>
    <n v="0"/>
    <n v="16.186799999999998"/>
  </r>
  <r>
    <n v="5119"/>
    <x v="2536"/>
    <x v="1"/>
    <x v="120"/>
    <d v="2012-10-03T00:00:00"/>
    <s v="Standard Class"/>
    <s v="GM-14500"/>
    <s v="Gene McClure"/>
    <x v="1"/>
    <s v="United States"/>
    <s v="Oceanside"/>
    <x v="15"/>
    <n v="11572"/>
    <x v="3"/>
    <s v="TEC-MA-10002859"/>
    <x v="2"/>
    <x v="15"/>
    <s v="Ativa MDM8000 8-Sheet Micro-Cut Shredder"/>
    <x v="3772"/>
    <n v="7"/>
    <n v="0"/>
    <n v="296.06709999999998"/>
  </r>
  <r>
    <n v="5120"/>
    <x v="2536"/>
    <x v="1"/>
    <x v="120"/>
    <d v="2012-10-03T00:00:00"/>
    <s v="Standard Class"/>
    <s v="GM-14500"/>
    <s v="Gene McClure"/>
    <x v="1"/>
    <s v="United States"/>
    <s v="Oceanside"/>
    <x v="15"/>
    <n v="11572"/>
    <x v="3"/>
    <s v="OFF-BI-10000088"/>
    <x v="1"/>
    <x v="8"/>
    <s v="GBC Imprintable Covers"/>
    <x v="3773"/>
    <n v="9"/>
    <n v="0.2"/>
    <n v="28.657800000000002"/>
  </r>
  <r>
    <n v="5121"/>
    <x v="2537"/>
    <x v="2"/>
    <x v="527"/>
    <d v="2011-04-08T00:00:00"/>
    <s v="Standard Class"/>
    <s v="KB-16585"/>
    <s v="Ken Black"/>
    <x v="2"/>
    <s v="United States"/>
    <s v="Lafayette"/>
    <x v="28"/>
    <n v="70506"/>
    <x v="0"/>
    <s v="OFF-ST-10004180"/>
    <x v="1"/>
    <x v="4"/>
    <s v="Safco Commercial Shelving"/>
    <x v="3774"/>
    <n v="5"/>
    <n v="0"/>
    <n v="9.3019999999999925"/>
  </r>
  <r>
    <n v="5122"/>
    <x v="2537"/>
    <x v="2"/>
    <x v="527"/>
    <d v="2011-04-08T00:00:00"/>
    <s v="Standard Class"/>
    <s v="KB-16585"/>
    <s v="Ken Black"/>
    <x v="2"/>
    <s v="United States"/>
    <s v="Lafayette"/>
    <x v="28"/>
    <n v="70506"/>
    <x v="0"/>
    <s v="TEC-AC-10002926"/>
    <x v="2"/>
    <x v="11"/>
    <s v="Logitech Wireless Marathon Mouse M705"/>
    <x v="2622"/>
    <n v="2"/>
    <n v="0"/>
    <n v="42.991400000000006"/>
  </r>
  <r>
    <n v="5123"/>
    <x v="2537"/>
    <x v="2"/>
    <x v="527"/>
    <d v="2011-04-08T00:00:00"/>
    <s v="Standard Class"/>
    <s v="KB-16585"/>
    <s v="Ken Black"/>
    <x v="2"/>
    <s v="United States"/>
    <s v="Lafayette"/>
    <x v="28"/>
    <n v="70506"/>
    <x v="0"/>
    <s v="OFF-PA-10003797"/>
    <x v="1"/>
    <x v="10"/>
    <s v="Xerox 209"/>
    <x v="541"/>
    <n v="3"/>
    <n v="0"/>
    <n v="9.3312000000000008"/>
  </r>
  <r>
    <n v="5124"/>
    <x v="2537"/>
    <x v="2"/>
    <x v="527"/>
    <d v="2011-04-08T00:00:00"/>
    <s v="Standard Class"/>
    <s v="KB-16585"/>
    <s v="Ken Black"/>
    <x v="2"/>
    <s v="United States"/>
    <s v="Lafayette"/>
    <x v="28"/>
    <n v="70506"/>
    <x v="0"/>
    <s v="OFF-PA-10002195"/>
    <x v="1"/>
    <x v="10"/>
    <s v="Xerox 1966"/>
    <x v="91"/>
    <n v="2"/>
    <n v="0"/>
    <n v="6.3504000000000005"/>
  </r>
  <r>
    <n v="5125"/>
    <x v="2538"/>
    <x v="2"/>
    <x v="80"/>
    <d v="2011-09-14T00:00:00"/>
    <s v="Same Day"/>
    <s v="DM-13015"/>
    <s v="Darrin Martin"/>
    <x v="1"/>
    <s v="United States"/>
    <s v="New York City"/>
    <x v="15"/>
    <n v="10009"/>
    <x v="3"/>
    <s v="FUR-TA-10001039"/>
    <x v="0"/>
    <x v="3"/>
    <s v="KI Adjustable-Height Table"/>
    <x v="3775"/>
    <n v="9"/>
    <n v="0.4"/>
    <n v="-108.33479999999997"/>
  </r>
  <r>
    <n v="5126"/>
    <x v="2538"/>
    <x v="2"/>
    <x v="80"/>
    <d v="2011-09-14T00:00:00"/>
    <s v="Same Day"/>
    <s v="DM-13015"/>
    <s v="Darrin Martin"/>
    <x v="1"/>
    <s v="United States"/>
    <s v="New York City"/>
    <x v="15"/>
    <n v="10009"/>
    <x v="3"/>
    <s v="OFF-EN-10001099"/>
    <x v="1"/>
    <x v="12"/>
    <s v="Staples"/>
    <x v="3776"/>
    <n v="7"/>
    <n v="0"/>
    <n v="31.491599999999995"/>
  </r>
  <r>
    <n v="5127"/>
    <x v="2538"/>
    <x v="2"/>
    <x v="80"/>
    <d v="2011-09-14T00:00:00"/>
    <s v="Same Day"/>
    <s v="DM-13015"/>
    <s v="Darrin Martin"/>
    <x v="1"/>
    <s v="United States"/>
    <s v="New York City"/>
    <x v="15"/>
    <n v="10009"/>
    <x v="3"/>
    <s v="TEC-MA-10003979"/>
    <x v="2"/>
    <x v="15"/>
    <s v="Ativa V4110MDD Micro-Cut Shredder"/>
    <x v="3777"/>
    <n v="4"/>
    <n v="0"/>
    <n v="1371.9803999999999"/>
  </r>
  <r>
    <n v="5128"/>
    <x v="2538"/>
    <x v="2"/>
    <x v="80"/>
    <d v="2011-09-14T00:00:00"/>
    <s v="Same Day"/>
    <s v="DM-13015"/>
    <s v="Darrin Martin"/>
    <x v="1"/>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1"/>
    <s v="United States"/>
    <s v="New York City"/>
    <x v="15"/>
    <n v="10009"/>
    <x v="3"/>
    <s v="TEC-PH-10001536"/>
    <x v="2"/>
    <x v="7"/>
    <s v="Spigen Samsung Galaxy S5 Case Wallet"/>
    <x v="2181"/>
    <n v="1"/>
    <n v="0"/>
    <n v="4.4173999999999989"/>
  </r>
  <r>
    <n v="5130"/>
    <x v="2538"/>
    <x v="2"/>
    <x v="80"/>
    <d v="2011-09-14T00:00:00"/>
    <s v="Same Day"/>
    <s v="DM-13015"/>
    <s v="Darrin Martin"/>
    <x v="1"/>
    <s v="United States"/>
    <s v="New York City"/>
    <x v="15"/>
    <n v="10009"/>
    <x v="3"/>
    <s v="TEC-PH-10000526"/>
    <x v="2"/>
    <x v="7"/>
    <s v="Vtech CS6719"/>
    <x v="1170"/>
    <n v="3"/>
    <n v="0"/>
    <n v="80.631600000000006"/>
  </r>
  <r>
    <n v="5131"/>
    <x v="2538"/>
    <x v="2"/>
    <x v="80"/>
    <d v="2011-09-14T00:00:00"/>
    <s v="Same Day"/>
    <s v="DM-13015"/>
    <s v="Darrin Martin"/>
    <x v="1"/>
    <s v="United States"/>
    <s v="New York City"/>
    <x v="15"/>
    <n v="10009"/>
    <x v="3"/>
    <s v="OFF-PA-10000213"/>
    <x v="1"/>
    <x v="10"/>
    <s v="Xerox 198"/>
    <x v="3779"/>
    <n v="9"/>
    <n v="0"/>
    <n v="21.065400000000004"/>
  </r>
  <r>
    <n v="5132"/>
    <x v="2539"/>
    <x v="3"/>
    <x v="614"/>
    <d v="2015-01-06T00:00:00"/>
    <s v="Standard Class"/>
    <s v="BP-11185"/>
    <s v="Ben Peterman"/>
    <x v="2"/>
    <s v="United States"/>
    <s v="Anaheim"/>
    <x v="1"/>
    <n v="92804"/>
    <x v="1"/>
    <s v="FUR-FU-10002501"/>
    <x v="0"/>
    <x v="5"/>
    <s v="Nu-Dell Executive Frame"/>
    <x v="3780"/>
    <n v="8"/>
    <n v="0"/>
    <n v="37.414400000000001"/>
  </r>
  <r>
    <n v="5133"/>
    <x v="2540"/>
    <x v="1"/>
    <x v="1020"/>
    <d v="2012-06-27T00:00:00"/>
    <s v="Standard Class"/>
    <s v="EP-13915"/>
    <s v="Emily Phan"/>
    <x v="1"/>
    <s v="United States"/>
    <s v="Deltona"/>
    <x v="2"/>
    <n v="32725"/>
    <x v="0"/>
    <s v="TEC-PH-10001819"/>
    <x v="2"/>
    <x v="7"/>
    <s v="Innergie mMini Combo Duo USB Travel Charging Kit"/>
    <x v="3781"/>
    <n v="3"/>
    <n v="0.2"/>
    <n v="37.791599999999988"/>
  </r>
  <r>
    <n v="5134"/>
    <x v="2541"/>
    <x v="3"/>
    <x v="200"/>
    <d v="2014-12-01T00:00:00"/>
    <s v="Standard Class"/>
    <s v="FG-14260"/>
    <s v="Frank Gastineau"/>
    <x v="3"/>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3"/>
    <s v="United States"/>
    <s v="New York City"/>
    <x v="15"/>
    <n v="10009"/>
    <x v="3"/>
    <s v="OFF-BI-10003364"/>
    <x v="1"/>
    <x v="8"/>
    <s v="Binding Machine Supplies"/>
    <x v="3783"/>
    <n v="4"/>
    <n v="0.2"/>
    <n v="32.670400000000001"/>
  </r>
  <r>
    <n v="5136"/>
    <x v="2542"/>
    <x v="0"/>
    <x v="248"/>
    <d v="2013-10-29T00:00:00"/>
    <s v="Standard Class"/>
    <s v="AB-10255"/>
    <s v="Alejandro Ballentine"/>
    <x v="3"/>
    <s v="United States"/>
    <s v="Seattle"/>
    <x v="4"/>
    <n v="98103"/>
    <x v="1"/>
    <s v="OFF-FA-10002983"/>
    <x v="1"/>
    <x v="13"/>
    <s v="Advantus SlideClip Paper Clips"/>
    <x v="3784"/>
    <n v="5"/>
    <n v="0"/>
    <n v="8.1840000000000011"/>
  </r>
  <r>
    <n v="5137"/>
    <x v="2543"/>
    <x v="1"/>
    <x v="639"/>
    <d v="2012-12-19T00:00:00"/>
    <s v="Standard Class"/>
    <s v="RD-19480"/>
    <s v="Rick Duston"/>
    <x v="1"/>
    <s v="United States"/>
    <s v="San Diego"/>
    <x v="1"/>
    <n v="92105"/>
    <x v="1"/>
    <s v="OFF-BI-10002432"/>
    <x v="1"/>
    <x v="8"/>
    <s v="Wilson Jones Standard D-Ring Binders"/>
    <x v="3785"/>
    <n v="2"/>
    <n v="0.2"/>
    <n v="2.7323999999999993"/>
  </r>
  <r>
    <n v="5138"/>
    <x v="2544"/>
    <x v="0"/>
    <x v="373"/>
    <d v="2013-11-18T00:00:00"/>
    <s v="Standard Class"/>
    <s v="TS-21430"/>
    <s v="Tom Stivers"/>
    <x v="2"/>
    <s v="United States"/>
    <s v="Oklahoma City"/>
    <x v="26"/>
    <n v="73120"/>
    <x v="2"/>
    <s v="FUR-FU-10003096"/>
    <x v="0"/>
    <x v="5"/>
    <s v="Master Giant Foot Doorstop, Safety Yellow"/>
    <x v="635"/>
    <n v="4"/>
    <n v="0"/>
    <n v="13.0548"/>
  </r>
  <r>
    <n v="5139"/>
    <x v="2545"/>
    <x v="3"/>
    <x v="365"/>
    <d v="2014-10-06T00:00:00"/>
    <s v="Standard Class"/>
    <s v="JA-15970"/>
    <s v="Joseph Airdo"/>
    <x v="1"/>
    <s v="United States"/>
    <s v="Mount Vernon"/>
    <x v="15"/>
    <n v="10550"/>
    <x v="3"/>
    <s v="OFF-EN-10001539"/>
    <x v="1"/>
    <x v="12"/>
    <s v="Staples"/>
    <x v="1013"/>
    <n v="3"/>
    <n v="0"/>
    <n v="10.969799999999999"/>
  </r>
  <r>
    <n v="5140"/>
    <x v="2545"/>
    <x v="3"/>
    <x v="365"/>
    <d v="2014-10-06T00:00:00"/>
    <s v="Standard Class"/>
    <s v="JA-15970"/>
    <s v="Joseph Airdo"/>
    <x v="1"/>
    <s v="United States"/>
    <s v="Mount Vernon"/>
    <x v="15"/>
    <n v="10550"/>
    <x v="3"/>
    <s v="OFF-PA-10004996"/>
    <x v="1"/>
    <x v="10"/>
    <s v="Speediset Carbonless Redi-Letter 7&quot; x 8 1/2&quot;"/>
    <x v="3786"/>
    <n v="5"/>
    <n v="0"/>
    <n v="24.2285"/>
  </r>
  <r>
    <n v="5141"/>
    <x v="2546"/>
    <x v="1"/>
    <x v="627"/>
    <d v="2012-11-12T00:00:00"/>
    <s v="Standard Class"/>
    <s v="SW-20455"/>
    <s v="Shaun Weien"/>
    <x v="1"/>
    <s v="United States"/>
    <s v="San Francisco"/>
    <x v="1"/>
    <n v="94109"/>
    <x v="1"/>
    <s v="TEC-AC-10001956"/>
    <x v="2"/>
    <x v="11"/>
    <s v="Microsoft Arc Touch Mouse"/>
    <x v="3787"/>
    <n v="2"/>
    <n v="0"/>
    <n v="43.164000000000001"/>
  </r>
  <r>
    <n v="5142"/>
    <x v="2547"/>
    <x v="0"/>
    <x v="178"/>
    <d v="2013-04-06T00:00:00"/>
    <s v="Standard Class"/>
    <s v="FP-14320"/>
    <s v="Frank Preis"/>
    <x v="1"/>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1"/>
    <s v="United States"/>
    <s v="New York City"/>
    <x v="15"/>
    <n v="10009"/>
    <x v="3"/>
    <s v="OFF-SU-10000946"/>
    <x v="1"/>
    <x v="14"/>
    <s v="Staples"/>
    <x v="1558"/>
    <n v="8"/>
    <n v="0"/>
    <n v="18.513599999999997"/>
  </r>
  <r>
    <n v="5144"/>
    <x v="2547"/>
    <x v="0"/>
    <x v="178"/>
    <d v="2013-04-06T00:00:00"/>
    <s v="Standard Class"/>
    <s v="FP-14320"/>
    <s v="Frank Preis"/>
    <x v="1"/>
    <s v="United States"/>
    <s v="New York City"/>
    <x v="15"/>
    <n v="10009"/>
    <x v="3"/>
    <s v="OFF-BI-10004140"/>
    <x v="1"/>
    <x v="8"/>
    <s v="Avery Non-Stick Binders"/>
    <x v="3273"/>
    <n v="1"/>
    <n v="0.2"/>
    <n v="1.1224999999999996"/>
  </r>
  <r>
    <n v="5145"/>
    <x v="2548"/>
    <x v="3"/>
    <x v="62"/>
    <d v="2014-02-08T00:00:00"/>
    <s v="Standard Class"/>
    <s v="JL-15835"/>
    <s v="John Lee"/>
    <x v="1"/>
    <s v="United States"/>
    <s v="Los Angeles"/>
    <x v="1"/>
    <n v="90045"/>
    <x v="1"/>
    <s v="FUR-FU-10003039"/>
    <x v="0"/>
    <x v="5"/>
    <s v="Howard Miller 11-1/2&quot; Diameter Grantwood Wall Clock"/>
    <x v="3789"/>
    <n v="2"/>
    <n v="0"/>
    <n v="29.328400000000002"/>
  </r>
  <r>
    <n v="5146"/>
    <x v="2548"/>
    <x v="3"/>
    <x v="62"/>
    <d v="2014-02-08T00:00:00"/>
    <s v="Standard Class"/>
    <s v="JL-15835"/>
    <s v="John Lee"/>
    <x v="1"/>
    <s v="United States"/>
    <s v="Los Angeles"/>
    <x v="1"/>
    <n v="90045"/>
    <x v="1"/>
    <s v="OFF-ST-10000464"/>
    <x v="1"/>
    <x v="4"/>
    <s v="Multi-Use Personal File Cart and Caster Set, Three Stacking Bins"/>
    <x v="3790"/>
    <n v="4"/>
    <n v="0"/>
    <n v="38.931200000000004"/>
  </r>
  <r>
    <n v="5147"/>
    <x v="2548"/>
    <x v="3"/>
    <x v="62"/>
    <d v="2014-02-08T00:00:00"/>
    <s v="Standard Class"/>
    <s v="JL-15835"/>
    <s v="John Lee"/>
    <x v="1"/>
    <s v="United States"/>
    <s v="Los Angeles"/>
    <x v="1"/>
    <n v="90045"/>
    <x v="1"/>
    <s v="OFF-AP-10000252"/>
    <x v="1"/>
    <x v="9"/>
    <s v="Harmony HEPA Quiet Air Purifiers"/>
    <x v="1047"/>
    <n v="4"/>
    <n v="0"/>
    <n v="16.38"/>
  </r>
  <r>
    <n v="5148"/>
    <x v="2549"/>
    <x v="3"/>
    <x v="165"/>
    <d v="2015-01-01T00:00:00"/>
    <s v="Standard Class"/>
    <s v="JL-15175"/>
    <s v="James Lanier"/>
    <x v="3"/>
    <s v="United States"/>
    <s v="Chandler"/>
    <x v="16"/>
    <n v="85224"/>
    <x v="1"/>
    <s v="FUR-FU-10001731"/>
    <x v="0"/>
    <x v="5"/>
    <s v="Acrylic Self-Standing Desk Frames"/>
    <x v="1086"/>
    <n v="4"/>
    <n v="0.2"/>
    <n v="1.9223999999999997"/>
  </r>
  <r>
    <n v="5149"/>
    <x v="2549"/>
    <x v="3"/>
    <x v="165"/>
    <d v="2015-01-01T00:00:00"/>
    <s v="Standard Class"/>
    <s v="JL-15175"/>
    <s v="James Lanier"/>
    <x v="3"/>
    <s v="United States"/>
    <s v="Chandler"/>
    <x v="16"/>
    <n v="85224"/>
    <x v="1"/>
    <s v="FUR-CH-10001394"/>
    <x v="0"/>
    <x v="1"/>
    <s v="Global Leather Executive Chair"/>
    <x v="3791"/>
    <n v="3"/>
    <n v="0.2"/>
    <n v="105.29699999999988"/>
  </r>
  <r>
    <n v="5150"/>
    <x v="2550"/>
    <x v="2"/>
    <x v="261"/>
    <d v="2011-06-21T00:00:00"/>
    <s v="Same Day"/>
    <s v="JG-15160"/>
    <s v="James Galang"/>
    <x v="1"/>
    <s v="United States"/>
    <s v="Long Beach"/>
    <x v="15"/>
    <n v="11561"/>
    <x v="3"/>
    <s v="TEC-PH-10001578"/>
    <x v="2"/>
    <x v="7"/>
    <s v="Polycom SoundStation2 EX Conference phone"/>
    <x v="3792"/>
    <n v="3"/>
    <n v="0"/>
    <n v="352.30649999999997"/>
  </r>
  <r>
    <n v="5151"/>
    <x v="2551"/>
    <x v="3"/>
    <x v="904"/>
    <d v="2014-03-11T00:00:00"/>
    <s v="Second Class"/>
    <s v="SH-19975"/>
    <s v="Sally Hughsby"/>
    <x v="2"/>
    <s v="United States"/>
    <s v="San Francisco"/>
    <x v="1"/>
    <n v="94109"/>
    <x v="1"/>
    <s v="OFF-ST-10000675"/>
    <x v="1"/>
    <x v="4"/>
    <s v="File Shuttle II and Handi-File, Black"/>
    <x v="3793"/>
    <n v="2"/>
    <n v="0"/>
    <n v="16.945"/>
  </r>
  <r>
    <n v="5152"/>
    <x v="2552"/>
    <x v="3"/>
    <x v="145"/>
    <d v="2014-09-29T00:00:00"/>
    <s v="First Class"/>
    <s v="LS-17200"/>
    <s v="Luke Schmidt"/>
    <x v="2"/>
    <s v="United States"/>
    <s v="Helena"/>
    <x v="37"/>
    <n v="59601"/>
    <x v="1"/>
    <s v="OFF-ST-10002352"/>
    <x v="1"/>
    <x v="4"/>
    <s v="Iris Project Case"/>
    <x v="1778"/>
    <n v="5"/>
    <n v="0"/>
    <n v="10.373999999999999"/>
  </r>
  <r>
    <n v="5153"/>
    <x v="2553"/>
    <x v="2"/>
    <x v="479"/>
    <d v="2011-07-06T00:00:00"/>
    <s v="Standard Class"/>
    <s v="CS-11860"/>
    <s v="Cari Schnelling"/>
    <x v="1"/>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1"/>
    <s v="United States"/>
    <s v="New York City"/>
    <x v="15"/>
    <n v="10011"/>
    <x v="3"/>
    <s v="OFF-AR-10001026"/>
    <x v="1"/>
    <x v="6"/>
    <s v="Sanford Uni-Blazer View Highlighters, Chisel Tip, Yellow"/>
    <x v="3795"/>
    <n v="3"/>
    <n v="0"/>
    <n v="2.9040000000000008"/>
  </r>
  <r>
    <n v="5155"/>
    <x v="2554"/>
    <x v="1"/>
    <x v="976"/>
    <d v="2012-08-08T00:00:00"/>
    <s v="First Class"/>
    <s v="KW-16570"/>
    <s v="Kelly Williams"/>
    <x v="1"/>
    <s v="United States"/>
    <s v="Kirkwood"/>
    <x v="25"/>
    <n v="63122"/>
    <x v="2"/>
    <s v="OFF-BI-10002215"/>
    <x v="1"/>
    <x v="8"/>
    <s v="Wilson Jones Hanging View Binder, White, 1&quot;"/>
    <x v="158"/>
    <n v="4"/>
    <n v="0"/>
    <n v="13.063999999999998"/>
  </r>
  <r>
    <n v="5156"/>
    <x v="2554"/>
    <x v="1"/>
    <x v="976"/>
    <d v="2012-08-08T00:00:00"/>
    <s v="First Class"/>
    <s v="KW-16570"/>
    <s v="Kelly Williams"/>
    <x v="1"/>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3"/>
    <s v="United States"/>
    <s v="Chicago"/>
    <x v="10"/>
    <n v="60653"/>
    <x v="2"/>
    <s v="TEC-PH-10002584"/>
    <x v="2"/>
    <x v="7"/>
    <s v="Samsung Galaxy S4"/>
    <x v="3796"/>
    <n v="2"/>
    <n v="0.2"/>
    <n v="125.19799999999992"/>
  </r>
  <r>
    <n v="5158"/>
    <x v="2555"/>
    <x v="3"/>
    <x v="160"/>
    <d v="2014-07-05T00:00:00"/>
    <s v="Second Class"/>
    <s v="GH-14410"/>
    <s v="Gary Hansen"/>
    <x v="3"/>
    <s v="United States"/>
    <s v="Chicago"/>
    <x v="10"/>
    <n v="60653"/>
    <x v="2"/>
    <s v="FUR-CH-10000229"/>
    <x v="0"/>
    <x v="1"/>
    <s v="Global Enterprise Series Seating High-Back Swivel/Tilt Chairs"/>
    <x v="3797"/>
    <n v="3"/>
    <n v="0.3"/>
    <n v="-178.84680000000006"/>
  </r>
  <r>
    <n v="5159"/>
    <x v="2555"/>
    <x v="3"/>
    <x v="160"/>
    <d v="2014-07-05T00:00:00"/>
    <s v="Second Class"/>
    <s v="GH-14410"/>
    <s v="Gary Hansen"/>
    <x v="3"/>
    <s v="United States"/>
    <s v="Chicago"/>
    <x v="10"/>
    <n v="60653"/>
    <x v="2"/>
    <s v="FUR-FU-10003799"/>
    <x v="0"/>
    <x v="5"/>
    <s v="Seth Thomas 13 1/2&quot; Wall Clock"/>
    <x v="3798"/>
    <n v="2"/>
    <n v="0.6"/>
    <n v="-10.312400000000004"/>
  </r>
  <r>
    <n v="5160"/>
    <x v="2556"/>
    <x v="1"/>
    <x v="662"/>
    <d v="2012-10-30T00:00:00"/>
    <s v="Second Class"/>
    <s v="AG-10495"/>
    <s v="Andrew Gjertsen"/>
    <x v="2"/>
    <s v="United States"/>
    <s v="Peoria"/>
    <x v="16"/>
    <n v="85345"/>
    <x v="1"/>
    <s v="TEC-PH-10001700"/>
    <x v="2"/>
    <x v="7"/>
    <s v="Panasonic KX-TG6844B Expandable Digital Cordless Telephone"/>
    <x v="554"/>
    <n v="2"/>
    <n v="0.2"/>
    <n v="9.2386000000000053"/>
  </r>
  <r>
    <n v="5161"/>
    <x v="2556"/>
    <x v="1"/>
    <x v="662"/>
    <d v="2012-10-30T00:00:00"/>
    <s v="Second Class"/>
    <s v="AG-10495"/>
    <s v="Andrew Gjertsen"/>
    <x v="2"/>
    <s v="United States"/>
    <s v="Peoria"/>
    <x v="16"/>
    <n v="85345"/>
    <x v="1"/>
    <s v="TEC-PH-10001527"/>
    <x v="2"/>
    <x v="7"/>
    <s v="Plantronics MX500i Earset"/>
    <x v="3799"/>
    <n v="2"/>
    <n v="0.2"/>
    <n v="-14.603000000000005"/>
  </r>
  <r>
    <n v="5162"/>
    <x v="2557"/>
    <x v="2"/>
    <x v="1021"/>
    <d v="2011-08-05T00:00:00"/>
    <s v="Standard Class"/>
    <s v="TS-21430"/>
    <s v="Tom Stivers"/>
    <x v="2"/>
    <s v="United States"/>
    <s v="Seattle"/>
    <x v="4"/>
    <n v="98103"/>
    <x v="1"/>
    <s v="FUR-BO-10002916"/>
    <x v="0"/>
    <x v="0"/>
    <s v="Rush Hierlooms Collection 1&quot; Thick Stackable Bookcases"/>
    <x v="3800"/>
    <n v="8"/>
    <n v="0"/>
    <n v="259.88959999999997"/>
  </r>
  <r>
    <n v="5163"/>
    <x v="2558"/>
    <x v="0"/>
    <x v="741"/>
    <d v="2013-11-24T00:00:00"/>
    <s v="Second Class"/>
    <s v="AJ-10945"/>
    <s v="Ashley Jarboe"/>
    <x v="1"/>
    <s v="United States"/>
    <s v="Taylor"/>
    <x v="12"/>
    <n v="48180"/>
    <x v="2"/>
    <s v="FUR-CH-10000863"/>
    <x v="0"/>
    <x v="1"/>
    <s v="Novimex Swivel Fabric Task Chair"/>
    <x v="85"/>
    <n v="2"/>
    <n v="0"/>
    <n v="33.215599999999995"/>
  </r>
  <r>
    <n v="5164"/>
    <x v="2559"/>
    <x v="1"/>
    <x v="380"/>
    <d v="2012-07-11T00:00:00"/>
    <s v="Standard Class"/>
    <s v="SJ-20215"/>
    <s v="Sarah Jordon"/>
    <x v="1"/>
    <s v="United States"/>
    <s v="Pasadena"/>
    <x v="1"/>
    <n v="91104"/>
    <x v="1"/>
    <s v="FUR-CH-10003968"/>
    <x v="0"/>
    <x v="1"/>
    <s v="Novimex Turbo Task Chair"/>
    <x v="3011"/>
    <n v="3"/>
    <n v="0.2"/>
    <n v="-17.035200000000003"/>
  </r>
  <r>
    <n v="5165"/>
    <x v="2560"/>
    <x v="2"/>
    <x v="849"/>
    <d v="2011-11-16T00:00:00"/>
    <s v="Standard Class"/>
    <s v="SC-20020"/>
    <s v="Sam Craven"/>
    <x v="1"/>
    <s v="United States"/>
    <s v="Midland"/>
    <x v="12"/>
    <n v="48640"/>
    <x v="2"/>
    <s v="OFF-AR-10001149"/>
    <x v="1"/>
    <x v="6"/>
    <s v="Avery Hi-Liter Comfort Grip Fluorescent Highlighter, Yellow Ink"/>
    <x v="2841"/>
    <n v="2"/>
    <n v="0"/>
    <n v="1.5209999999999999"/>
  </r>
  <r>
    <n v="5166"/>
    <x v="2560"/>
    <x v="2"/>
    <x v="849"/>
    <d v="2011-11-16T00:00:00"/>
    <s v="Standard Class"/>
    <s v="SC-20020"/>
    <s v="Sam Craven"/>
    <x v="1"/>
    <s v="United States"/>
    <s v="Midland"/>
    <x v="12"/>
    <n v="48640"/>
    <x v="2"/>
    <s v="OFF-PA-10000130"/>
    <x v="1"/>
    <x v="10"/>
    <s v="Xerox 199"/>
    <x v="1387"/>
    <n v="3"/>
    <n v="0"/>
    <n v="5.7779999999999987"/>
  </r>
  <r>
    <n v="5167"/>
    <x v="2560"/>
    <x v="2"/>
    <x v="849"/>
    <d v="2011-11-16T00:00:00"/>
    <s v="Standard Class"/>
    <s v="SC-20020"/>
    <s v="Sam Craven"/>
    <x v="1"/>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1"/>
    <s v="United States"/>
    <s v="Midland"/>
    <x v="12"/>
    <n v="48640"/>
    <x v="2"/>
    <s v="FUR-CH-10004997"/>
    <x v="0"/>
    <x v="1"/>
    <s v="Hon Every-Day Series Multi-Task Chairs"/>
    <x v="3801"/>
    <n v="3"/>
    <n v="0"/>
    <n v="112.78800000000001"/>
  </r>
  <r>
    <n v="5169"/>
    <x v="2560"/>
    <x v="2"/>
    <x v="849"/>
    <d v="2011-11-16T00:00:00"/>
    <s v="Standard Class"/>
    <s v="SC-20020"/>
    <s v="Sam Craven"/>
    <x v="1"/>
    <s v="United States"/>
    <s v="Midland"/>
    <x v="12"/>
    <n v="48640"/>
    <x v="2"/>
    <s v="OFF-ST-10004950"/>
    <x v="1"/>
    <x v="4"/>
    <s v="Acco Perma 3000 Stacking Storage Drawers"/>
    <x v="2780"/>
    <n v="3"/>
    <n v="0"/>
    <n v="11.958600000000001"/>
  </r>
  <r>
    <n v="5170"/>
    <x v="2560"/>
    <x v="2"/>
    <x v="849"/>
    <d v="2011-11-16T00:00:00"/>
    <s v="Standard Class"/>
    <s v="SC-20020"/>
    <s v="Sam Craven"/>
    <x v="1"/>
    <s v="United States"/>
    <s v="Midland"/>
    <x v="12"/>
    <n v="48640"/>
    <x v="2"/>
    <s v="OFF-ST-10001490"/>
    <x v="1"/>
    <x v="4"/>
    <s v="Hot File 7-Pocket, Floor Stand"/>
    <x v="3469"/>
    <n v="3"/>
    <n v="0"/>
    <n v="160.62299999999993"/>
  </r>
  <r>
    <n v="5171"/>
    <x v="2561"/>
    <x v="0"/>
    <x v="1022"/>
    <d v="2013-05-30T00:00:00"/>
    <s v="Second Class"/>
    <s v="LA-16780"/>
    <s v="Laura Armstrong"/>
    <x v="2"/>
    <s v="United States"/>
    <s v="Detroit"/>
    <x v="12"/>
    <n v="48205"/>
    <x v="2"/>
    <s v="FUR-CH-10002024"/>
    <x v="0"/>
    <x v="1"/>
    <s v="HON 5400 Series Task Chairs for Big and Tall"/>
    <x v="3802"/>
    <n v="5"/>
    <n v="0"/>
    <n v="700.98000000000013"/>
  </r>
  <r>
    <n v="5172"/>
    <x v="2561"/>
    <x v="0"/>
    <x v="1022"/>
    <d v="2013-05-30T00:00:00"/>
    <s v="Second Class"/>
    <s v="LA-16780"/>
    <s v="Laura Armstrong"/>
    <x v="2"/>
    <s v="United States"/>
    <s v="Detroit"/>
    <x v="12"/>
    <n v="48205"/>
    <x v="2"/>
    <s v="OFF-PA-10001790"/>
    <x v="1"/>
    <x v="10"/>
    <s v="Xerox 1910"/>
    <x v="3803"/>
    <n v="3"/>
    <n v="0"/>
    <n v="69.177599999999984"/>
  </r>
  <r>
    <n v="5173"/>
    <x v="2561"/>
    <x v="0"/>
    <x v="1022"/>
    <d v="2013-05-30T00:00:00"/>
    <s v="Second Class"/>
    <s v="LA-16780"/>
    <s v="Laura Armstrong"/>
    <x v="2"/>
    <s v="United States"/>
    <s v="Detroit"/>
    <x v="12"/>
    <n v="48205"/>
    <x v="2"/>
    <s v="OFF-PA-10000994"/>
    <x v="1"/>
    <x v="10"/>
    <s v="Xerox 1915"/>
    <x v="1836"/>
    <n v="3"/>
    <n v="0"/>
    <n v="150.98399999999998"/>
  </r>
  <r>
    <n v="5174"/>
    <x v="2562"/>
    <x v="1"/>
    <x v="936"/>
    <d v="2012-03-10T00:00:00"/>
    <s v="First Class"/>
    <s v="FC-14335"/>
    <s v="Fred Chung"/>
    <x v="2"/>
    <s v="United States"/>
    <s v="Pueblo"/>
    <x v="22"/>
    <n v="81001"/>
    <x v="1"/>
    <s v="OFF-AR-10002399"/>
    <x v="1"/>
    <x v="6"/>
    <s v="Dixon Prang Watercolor Pencils, 10-Color Set with Brush"/>
    <x v="3804"/>
    <n v="1"/>
    <n v="0.2"/>
    <n v="0.89459999999999995"/>
  </r>
  <r>
    <n v="5175"/>
    <x v="2563"/>
    <x v="3"/>
    <x v="15"/>
    <d v="2014-10-25T00:00:00"/>
    <s v="Standard Class"/>
    <s v="CA-12265"/>
    <s v="Christina Anderson"/>
    <x v="1"/>
    <s v="United States"/>
    <s v="Waco"/>
    <x v="5"/>
    <n v="76706"/>
    <x v="2"/>
    <s v="OFF-BI-10002799"/>
    <x v="1"/>
    <x v="8"/>
    <s v="SlimView Poly Binder, 3/8&quot;"/>
    <x v="3805"/>
    <n v="2"/>
    <n v="0.8"/>
    <n v="-3.5224000000000011"/>
  </r>
  <r>
    <n v="5176"/>
    <x v="2563"/>
    <x v="3"/>
    <x v="15"/>
    <d v="2014-10-25T00:00:00"/>
    <s v="Standard Class"/>
    <s v="CA-12265"/>
    <s v="Christina Anderson"/>
    <x v="1"/>
    <s v="United States"/>
    <s v="Waco"/>
    <x v="5"/>
    <n v="76706"/>
    <x v="2"/>
    <s v="FUR-BO-10004360"/>
    <x v="0"/>
    <x v="0"/>
    <s v="Rush Hierlooms Collection Rich Wood Bookcases"/>
    <x v="3806"/>
    <n v="3"/>
    <n v="0.32"/>
    <n v="-91.758599999999973"/>
  </r>
  <r>
    <n v="5177"/>
    <x v="2564"/>
    <x v="0"/>
    <x v="732"/>
    <d v="2013-11-09T00:00:00"/>
    <s v="First Class"/>
    <s v="JH-15985"/>
    <s v="Joseph Holt"/>
    <x v="1"/>
    <s v="United States"/>
    <s v="San Francisco"/>
    <x v="1"/>
    <n v="94109"/>
    <x v="1"/>
    <s v="OFF-BI-10002082"/>
    <x v="1"/>
    <x v="8"/>
    <s v="GBC Twin Loop Wire Binding Elements"/>
    <x v="3807"/>
    <n v="2"/>
    <n v="0.2"/>
    <n v="19.968"/>
  </r>
  <r>
    <n v="5178"/>
    <x v="2565"/>
    <x v="0"/>
    <x v="482"/>
    <d v="2013-12-31T00:00:00"/>
    <s v="Standard Class"/>
    <s v="AJ-10795"/>
    <s v="Anthony Johnson"/>
    <x v="2"/>
    <s v="United States"/>
    <s v="New York City"/>
    <x v="15"/>
    <n v="10024"/>
    <x v="3"/>
    <s v="OFF-BI-10004967"/>
    <x v="1"/>
    <x v="8"/>
    <s v="Round Ring Binders"/>
    <x v="3808"/>
    <n v="3"/>
    <n v="0.2"/>
    <n v="1.6848000000000001"/>
  </r>
  <r>
    <n v="5179"/>
    <x v="2566"/>
    <x v="1"/>
    <x v="657"/>
    <d v="2012-04-19T00:00:00"/>
    <s v="Standard Class"/>
    <s v="BT-11395"/>
    <s v="Bill Tyler"/>
    <x v="2"/>
    <s v="United States"/>
    <s v="Los Angeles"/>
    <x v="1"/>
    <n v="90036"/>
    <x v="1"/>
    <s v="FUR-FU-10004973"/>
    <x v="0"/>
    <x v="5"/>
    <s v="Flat Face Poster Frame"/>
    <x v="1023"/>
    <n v="2"/>
    <n v="0"/>
    <n v="15.825600000000001"/>
  </r>
  <r>
    <n v="5180"/>
    <x v="2566"/>
    <x v="1"/>
    <x v="657"/>
    <d v="2012-04-19T00:00:00"/>
    <s v="Standard Class"/>
    <s v="BT-11395"/>
    <s v="Bill Tyler"/>
    <x v="2"/>
    <s v="United States"/>
    <s v="Los Angeles"/>
    <x v="1"/>
    <n v="90036"/>
    <x v="1"/>
    <s v="TEC-PH-10003645"/>
    <x v="2"/>
    <x v="7"/>
    <s v="Aastra 57i VoIP phone"/>
    <x v="3809"/>
    <n v="2"/>
    <n v="0.2"/>
    <n v="19.393200000000007"/>
  </r>
  <r>
    <n v="5181"/>
    <x v="2566"/>
    <x v="1"/>
    <x v="657"/>
    <d v="2012-04-19T00:00:00"/>
    <s v="Standard Class"/>
    <s v="BT-11395"/>
    <s v="Bill Tyler"/>
    <x v="2"/>
    <s v="United States"/>
    <s v="Los Angeles"/>
    <x v="1"/>
    <n v="90036"/>
    <x v="1"/>
    <s v="OFF-AP-10004980"/>
    <x v="1"/>
    <x v="9"/>
    <s v="3M Replacement Filter for Office Air Cleaner for 20' x 33' Room"/>
    <x v="3810"/>
    <n v="2"/>
    <n v="0"/>
    <n v="29.577600000000004"/>
  </r>
  <r>
    <n v="5182"/>
    <x v="2567"/>
    <x v="3"/>
    <x v="510"/>
    <d v="2014-09-16T00:00:00"/>
    <s v="First Class"/>
    <s v="DJ-13510"/>
    <s v="Don Jones"/>
    <x v="2"/>
    <s v="United States"/>
    <s v="Woonsocket"/>
    <x v="34"/>
    <n v="2895"/>
    <x v="3"/>
    <s v="OFF-PA-10003797"/>
    <x v="1"/>
    <x v="10"/>
    <s v="Xerox 209"/>
    <x v="1568"/>
    <n v="7"/>
    <n v="0"/>
    <n v="21.772800000000004"/>
  </r>
  <r>
    <n v="5183"/>
    <x v="2567"/>
    <x v="3"/>
    <x v="510"/>
    <d v="2014-09-16T00:00:00"/>
    <s v="First Class"/>
    <s v="DJ-13510"/>
    <s v="Don Jones"/>
    <x v="2"/>
    <s v="United States"/>
    <s v="Woonsocket"/>
    <x v="34"/>
    <n v="2895"/>
    <x v="3"/>
    <s v="OFF-BI-10003707"/>
    <x v="1"/>
    <x v="8"/>
    <s v="Aluminum Screw Posts"/>
    <x v="3811"/>
    <n v="3"/>
    <n v="0"/>
    <n v="22.89"/>
  </r>
  <r>
    <n v="5184"/>
    <x v="2568"/>
    <x v="3"/>
    <x v="241"/>
    <d v="2014-09-28T00:00:00"/>
    <s v="First Class"/>
    <s v="AG-10675"/>
    <s v="Anna Gayman"/>
    <x v="1"/>
    <s v="United States"/>
    <s v="Columbus"/>
    <x v="32"/>
    <n v="31907"/>
    <x v="0"/>
    <s v="OFF-ST-10000885"/>
    <x v="1"/>
    <x v="4"/>
    <s v="Fellowes Desktop Hanging File Manager"/>
    <x v="2353"/>
    <n v="3"/>
    <n v="0"/>
    <n v="10.0725"/>
  </r>
  <r>
    <n v="5185"/>
    <x v="2568"/>
    <x v="3"/>
    <x v="241"/>
    <d v="2014-09-28T00:00:00"/>
    <s v="First Class"/>
    <s v="AG-10675"/>
    <s v="Anna Gayman"/>
    <x v="1"/>
    <s v="United States"/>
    <s v="Columbus"/>
    <x v="32"/>
    <n v="31907"/>
    <x v="0"/>
    <s v="OFF-BI-10002827"/>
    <x v="1"/>
    <x v="8"/>
    <s v="Avery Durable Poly Binders"/>
    <x v="3812"/>
    <n v="7"/>
    <n v="0"/>
    <n v="17.8066"/>
  </r>
  <r>
    <n v="5186"/>
    <x v="2569"/>
    <x v="1"/>
    <x v="998"/>
    <d v="2012-10-15T00:00:00"/>
    <s v="Standard Class"/>
    <s v="JD-15790"/>
    <s v="John Dryer"/>
    <x v="1"/>
    <s v="United States"/>
    <s v="Jacksonville"/>
    <x v="2"/>
    <n v="32216"/>
    <x v="0"/>
    <s v="OFF-ST-10004459"/>
    <x v="1"/>
    <x v="4"/>
    <s v="Tennsco Single-Tier Lockers"/>
    <x v="2122"/>
    <n v="6"/>
    <n v="0.2"/>
    <n v="-337.80600000000004"/>
  </r>
  <r>
    <n v="5187"/>
    <x v="2570"/>
    <x v="1"/>
    <x v="154"/>
    <d v="2012-12-03T00:00:00"/>
    <s v="Standard Class"/>
    <s v="EH-14125"/>
    <s v="Eugene Hildebrand"/>
    <x v="3"/>
    <s v="United States"/>
    <s v="Philadelphia"/>
    <x v="9"/>
    <n v="19140"/>
    <x v="3"/>
    <s v="TEC-PH-10002789"/>
    <x v="2"/>
    <x v="7"/>
    <s v="LG Exalt"/>
    <x v="3813"/>
    <n v="8"/>
    <n v="0.4"/>
    <n v="-162.22960000000006"/>
  </r>
  <r>
    <n v="5188"/>
    <x v="2571"/>
    <x v="1"/>
    <x v="1023"/>
    <d v="2012-09-18T00:00:00"/>
    <s v="Standard Class"/>
    <s v="ZC-21910"/>
    <s v="Zuschuss Carroll"/>
    <x v="1"/>
    <s v="United States"/>
    <s v="Columbus"/>
    <x v="14"/>
    <n v="47201"/>
    <x v="2"/>
    <s v="TEC-AC-10001314"/>
    <x v="2"/>
    <x v="11"/>
    <s v="Case Logic 2.4GHz Wireless Keyboard"/>
    <x v="1772"/>
    <n v="4"/>
    <n v="0"/>
    <n v="15.996799999999979"/>
  </r>
  <r>
    <n v="5189"/>
    <x v="2571"/>
    <x v="1"/>
    <x v="1023"/>
    <d v="2012-09-18T00:00:00"/>
    <s v="Standard Class"/>
    <s v="ZC-21910"/>
    <s v="Zuschuss Carroll"/>
    <x v="1"/>
    <s v="United States"/>
    <s v="Columbus"/>
    <x v="14"/>
    <n v="47201"/>
    <x v="2"/>
    <s v="FUR-CH-10000015"/>
    <x v="0"/>
    <x v="1"/>
    <s v="Hon Multipurpose Stacking Arm Chairs"/>
    <x v="3814"/>
    <n v="7"/>
    <n v="0"/>
    <n v="394.21199999999999"/>
  </r>
  <r>
    <n v="5190"/>
    <x v="2572"/>
    <x v="3"/>
    <x v="237"/>
    <d v="2014-11-19T00:00:00"/>
    <s v="Standard Class"/>
    <s v="XP-21865"/>
    <s v="Xylona Preis"/>
    <x v="1"/>
    <s v="United States"/>
    <s v="Pasadena"/>
    <x v="5"/>
    <n v="77506"/>
    <x v="2"/>
    <s v="TEC-AC-10004855"/>
    <x v="2"/>
    <x v="11"/>
    <s v="V7 USB Numeric Keypad"/>
    <x v="3815"/>
    <n v="6"/>
    <n v="0.2"/>
    <n v="-27.292200000000001"/>
  </r>
  <r>
    <n v="5191"/>
    <x v="2572"/>
    <x v="3"/>
    <x v="237"/>
    <d v="2014-11-19T00:00:00"/>
    <s v="Standard Class"/>
    <s v="XP-21865"/>
    <s v="Xylona Preis"/>
    <x v="1"/>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1"/>
    <s v="United States"/>
    <s v="San Francisco"/>
    <x v="1"/>
    <n v="94122"/>
    <x v="1"/>
    <s v="OFF-EN-10003448"/>
    <x v="1"/>
    <x v="12"/>
    <s v="Peel &amp; Seel Recycled Catalog Envelopes, Brown"/>
    <x v="3817"/>
    <n v="2"/>
    <n v="0"/>
    <n v="11.58"/>
  </r>
  <r>
    <n v="5193"/>
    <x v="2574"/>
    <x v="2"/>
    <x v="683"/>
    <d v="2011-12-01T00:00:00"/>
    <s v="Second Class"/>
    <s v="CS-12250"/>
    <s v="Chris Selesnick"/>
    <x v="2"/>
    <s v="United States"/>
    <s v="Columbia"/>
    <x v="20"/>
    <n v="29203"/>
    <x v="0"/>
    <s v="FUR-FU-10003773"/>
    <x v="0"/>
    <x v="5"/>
    <s v="Eldon Cleatmat Plus Chair Mats for High Pile Carpets"/>
    <x v="3818"/>
    <n v="5"/>
    <n v="0"/>
    <n v="43.735999999999962"/>
  </r>
  <r>
    <n v="5194"/>
    <x v="2574"/>
    <x v="2"/>
    <x v="683"/>
    <d v="2011-12-01T00:00:00"/>
    <s v="Second Class"/>
    <s v="CS-12250"/>
    <s v="Chris Selesnick"/>
    <x v="2"/>
    <s v="United States"/>
    <s v="Columbia"/>
    <x v="20"/>
    <n v="29203"/>
    <x v="0"/>
    <s v="OFF-PA-10001363"/>
    <x v="1"/>
    <x v="10"/>
    <s v="Xerox 1933"/>
    <x v="3016"/>
    <n v="7"/>
    <n v="0"/>
    <n v="40.401199999999996"/>
  </r>
  <r>
    <n v="5195"/>
    <x v="2574"/>
    <x v="2"/>
    <x v="683"/>
    <d v="2011-12-01T00:00:00"/>
    <s v="Second Class"/>
    <s v="CS-12250"/>
    <s v="Chris Selesnick"/>
    <x v="2"/>
    <s v="United States"/>
    <s v="Columbia"/>
    <x v="20"/>
    <n v="29203"/>
    <x v="0"/>
    <s v="OFF-AR-10004757"/>
    <x v="1"/>
    <x v="6"/>
    <s v="Crayola Colored Pencils"/>
    <x v="2805"/>
    <n v="4"/>
    <n v="0"/>
    <n v="4.3295999999999992"/>
  </r>
  <r>
    <n v="5196"/>
    <x v="2574"/>
    <x v="2"/>
    <x v="683"/>
    <d v="2011-12-01T00:00:00"/>
    <s v="Second Class"/>
    <s v="CS-12250"/>
    <s v="Chris Selesnick"/>
    <x v="2"/>
    <s v="United States"/>
    <s v="Columbia"/>
    <x v="20"/>
    <n v="29203"/>
    <x v="0"/>
    <s v="OFF-BI-10000309"/>
    <x v="1"/>
    <x v="8"/>
    <s v="GBC Twin Loop Wire Binding Elements, 9/16&quot; Spine, Black"/>
    <x v="3819"/>
    <n v="3"/>
    <n v="0"/>
    <n v="22.3734"/>
  </r>
  <r>
    <n v="5197"/>
    <x v="2575"/>
    <x v="2"/>
    <x v="1025"/>
    <d v="2011-05-15T00:00:00"/>
    <s v="Standard Class"/>
    <s v="AI-10855"/>
    <s v="Arianne Irving"/>
    <x v="1"/>
    <s v="United States"/>
    <s v="Kent"/>
    <x v="4"/>
    <n v="98031"/>
    <x v="1"/>
    <s v="OFF-EN-10001434"/>
    <x v="1"/>
    <x v="12"/>
    <s v="Strathmore #10 Envelopes, Ultimate White"/>
    <x v="3820"/>
    <n v="3"/>
    <n v="0"/>
    <n v="77.483699999999999"/>
  </r>
  <r>
    <n v="5198"/>
    <x v="2575"/>
    <x v="2"/>
    <x v="1025"/>
    <d v="2011-05-15T00:00:00"/>
    <s v="Standard Class"/>
    <s v="AI-10855"/>
    <s v="Arianne Irving"/>
    <x v="1"/>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1"/>
    <s v="United States"/>
    <s v="Round Rock"/>
    <x v="5"/>
    <n v="78664"/>
    <x v="2"/>
    <s v="OFF-SU-10000151"/>
    <x v="1"/>
    <x v="14"/>
    <s v="High Speed Automatic Electric Letter Opener"/>
    <x v="3821"/>
    <n v="3"/>
    <n v="0.2"/>
    <n v="-786.01440000000025"/>
  </r>
  <r>
    <n v="5200"/>
    <x v="2576"/>
    <x v="0"/>
    <x v="840"/>
    <d v="2013-03-09T00:00:00"/>
    <s v="Standard Class"/>
    <s v="AA-10315"/>
    <s v="Alex Avila"/>
    <x v="1"/>
    <s v="United States"/>
    <s v="Round Rock"/>
    <x v="5"/>
    <n v="78664"/>
    <x v="2"/>
    <s v="OFF-FA-10001332"/>
    <x v="1"/>
    <x v="13"/>
    <s v="Acco Banker's Clasps, 5 3/4&quot;-Long"/>
    <x v="2134"/>
    <n v="1"/>
    <n v="0.2"/>
    <n v="0.77759999999999996"/>
  </r>
  <r>
    <n v="5201"/>
    <x v="2576"/>
    <x v="0"/>
    <x v="840"/>
    <d v="2013-03-09T00:00:00"/>
    <s v="Standard Class"/>
    <s v="AA-10315"/>
    <s v="Alex Avila"/>
    <x v="1"/>
    <s v="United States"/>
    <s v="Round Rock"/>
    <x v="5"/>
    <n v="78664"/>
    <x v="2"/>
    <s v="TEC-PH-10000895"/>
    <x v="2"/>
    <x v="7"/>
    <s v="Polycom VVX 310 VoIP phone"/>
    <x v="2404"/>
    <n v="3"/>
    <n v="0.2"/>
    <n v="32.398200000000017"/>
  </r>
  <r>
    <n v="5202"/>
    <x v="2576"/>
    <x v="0"/>
    <x v="840"/>
    <d v="2013-03-09T00:00:00"/>
    <s v="Standard Class"/>
    <s v="AA-10315"/>
    <s v="Alex Avila"/>
    <x v="1"/>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1"/>
    <s v="United States"/>
    <s v="Oakland"/>
    <x v="1"/>
    <n v="94601"/>
    <x v="1"/>
    <s v="FUR-FU-10004018"/>
    <x v="0"/>
    <x v="5"/>
    <s v="Tensor Computer Mounted Lamp"/>
    <x v="3823"/>
    <n v="7"/>
    <n v="0"/>
    <n v="28.142100000000006"/>
  </r>
  <r>
    <n v="5204"/>
    <x v="2577"/>
    <x v="1"/>
    <x v="762"/>
    <d v="2012-08-19T00:00:00"/>
    <s v="Standard Class"/>
    <s v="RE-19450"/>
    <s v="Richard Eichhorn"/>
    <x v="1"/>
    <s v="United States"/>
    <s v="Oakland"/>
    <x v="1"/>
    <n v="94601"/>
    <x v="1"/>
    <s v="OFF-ST-10003638"/>
    <x v="1"/>
    <x v="4"/>
    <s v="Mobile Personal File Cube"/>
    <x v="3824"/>
    <n v="3"/>
    <n v="0"/>
    <n v="18.970199999999998"/>
  </r>
  <r>
    <n v="5205"/>
    <x v="2578"/>
    <x v="1"/>
    <x v="811"/>
    <d v="2012-09-18T00:00:00"/>
    <s v="Standard Class"/>
    <s v="TM-21010"/>
    <s v="Tamara Manning"/>
    <x v="1"/>
    <s v="United States"/>
    <s v="Auburn"/>
    <x v="15"/>
    <n v="13021"/>
    <x v="3"/>
    <s v="OFF-AR-10004685"/>
    <x v="1"/>
    <x v="6"/>
    <s v="Binney &amp; Smith Crayola Metallic Colored Pencils, 8-Color Set"/>
    <x v="1577"/>
    <n v="2"/>
    <n v="0"/>
    <n v="3.0557999999999996"/>
  </r>
  <r>
    <n v="5206"/>
    <x v="2578"/>
    <x v="1"/>
    <x v="811"/>
    <d v="2012-09-18T00:00:00"/>
    <s v="Standard Class"/>
    <s v="TM-21010"/>
    <s v="Tamara Manning"/>
    <x v="1"/>
    <s v="United States"/>
    <s v="Auburn"/>
    <x v="15"/>
    <n v="13021"/>
    <x v="3"/>
    <s v="OFF-ST-10001713"/>
    <x v="1"/>
    <x v="4"/>
    <s v="Gould Plastics 9-Pocket Panel Bin, 18-3/8w x 5-1/4d x 20-1/2h, Black"/>
    <x v="2815"/>
    <n v="2"/>
    <n v="0"/>
    <n v="4.2391999999999967"/>
  </r>
  <r>
    <n v="5207"/>
    <x v="2578"/>
    <x v="1"/>
    <x v="811"/>
    <d v="2012-09-18T00:00:00"/>
    <s v="Standard Class"/>
    <s v="TM-21010"/>
    <s v="Tamara Manning"/>
    <x v="1"/>
    <s v="United States"/>
    <s v="Auburn"/>
    <x v="15"/>
    <n v="13021"/>
    <x v="3"/>
    <s v="OFF-FA-10000490"/>
    <x v="1"/>
    <x v="13"/>
    <s v="OIC Binder Clips, Mini, 1/4&quot; Capacity, Black"/>
    <x v="3825"/>
    <n v="1"/>
    <n v="0"/>
    <n v="0.58279999999999998"/>
  </r>
  <r>
    <n v="5208"/>
    <x v="2578"/>
    <x v="1"/>
    <x v="811"/>
    <d v="2012-09-18T00:00:00"/>
    <s v="Standard Class"/>
    <s v="TM-21010"/>
    <s v="Tamara Manning"/>
    <x v="1"/>
    <s v="United States"/>
    <s v="Auburn"/>
    <x v="15"/>
    <n v="13021"/>
    <x v="3"/>
    <s v="OFF-LA-10002043"/>
    <x v="1"/>
    <x v="2"/>
    <s v="Avery 489"/>
    <x v="346"/>
    <n v="2"/>
    <n v="0"/>
    <n v="9.9359999999999999"/>
  </r>
  <r>
    <n v="5209"/>
    <x v="2578"/>
    <x v="1"/>
    <x v="811"/>
    <d v="2012-09-18T00:00:00"/>
    <s v="Standard Class"/>
    <s v="TM-21010"/>
    <s v="Tamara Manning"/>
    <x v="1"/>
    <s v="United States"/>
    <s v="Auburn"/>
    <x v="15"/>
    <n v="13021"/>
    <x v="3"/>
    <s v="OFF-PA-10002464"/>
    <x v="1"/>
    <x v="10"/>
    <s v="HP Office Recycled Paper (20Lb. and 87 Bright)"/>
    <x v="986"/>
    <n v="5"/>
    <n v="0"/>
    <n v="14.161000000000001"/>
  </r>
  <r>
    <n v="5210"/>
    <x v="2578"/>
    <x v="1"/>
    <x v="811"/>
    <d v="2012-09-18T00:00:00"/>
    <s v="Standard Class"/>
    <s v="TM-21010"/>
    <s v="Tamara Manning"/>
    <x v="1"/>
    <s v="United States"/>
    <s v="Auburn"/>
    <x v="15"/>
    <n v="13021"/>
    <x v="3"/>
    <s v="OFF-EN-10002504"/>
    <x v="1"/>
    <x v="12"/>
    <s v="Tyvek  Top-Opening Peel &amp; Seel Envelopes, Plain White"/>
    <x v="3370"/>
    <n v="1"/>
    <n v="0"/>
    <n v="12.7746"/>
  </r>
  <r>
    <n v="5211"/>
    <x v="2579"/>
    <x v="1"/>
    <x v="1026"/>
    <d v="2012-01-18T00:00:00"/>
    <s v="Standard Class"/>
    <s v="YS-21880"/>
    <s v="Yana Sorensen"/>
    <x v="2"/>
    <s v="United States"/>
    <s v="Newark"/>
    <x v="13"/>
    <n v="19711"/>
    <x v="3"/>
    <s v="OFF-ST-10002615"/>
    <x v="1"/>
    <x v="4"/>
    <s v="Dual Level, Single-Width Filing Carts"/>
    <x v="2848"/>
    <n v="3"/>
    <n v="0"/>
    <n v="120.94680000000001"/>
  </r>
  <r>
    <n v="5212"/>
    <x v="2580"/>
    <x v="1"/>
    <x v="793"/>
    <d v="2012-05-16T00:00:00"/>
    <s v="Second Class"/>
    <s v="AZ-10750"/>
    <s v="Annie Zypern"/>
    <x v="1"/>
    <s v="United States"/>
    <s v="New York City"/>
    <x v="15"/>
    <n v="10024"/>
    <x v="3"/>
    <s v="OFF-ST-10004258"/>
    <x v="1"/>
    <x v="4"/>
    <s v="Portable Personal File Box"/>
    <x v="905"/>
    <n v="3"/>
    <n v="0"/>
    <n v="9.8901000000000039"/>
  </r>
  <r>
    <n v="5213"/>
    <x v="2581"/>
    <x v="0"/>
    <x v="182"/>
    <d v="2013-09-27T00:00:00"/>
    <s v="Same Day"/>
    <s v="CM-12445"/>
    <s v="Chuck Magee"/>
    <x v="1"/>
    <s v="United States"/>
    <s v="Redlands"/>
    <x v="1"/>
    <n v="92374"/>
    <x v="1"/>
    <s v="OFF-ST-10004507"/>
    <x v="1"/>
    <x v="4"/>
    <s v="Advantus Rolling Storage Box"/>
    <x v="492"/>
    <n v="3"/>
    <n v="0"/>
    <n v="13.891499999999999"/>
  </r>
  <r>
    <n v="5214"/>
    <x v="2581"/>
    <x v="0"/>
    <x v="182"/>
    <d v="2013-09-27T00:00:00"/>
    <s v="Same Day"/>
    <s v="CM-12445"/>
    <s v="Chuck Magee"/>
    <x v="1"/>
    <s v="United States"/>
    <s v="Redlands"/>
    <x v="1"/>
    <n v="92374"/>
    <x v="1"/>
    <s v="OFF-LA-10000262"/>
    <x v="1"/>
    <x v="2"/>
    <s v="Avery 494"/>
    <x v="1507"/>
    <n v="3"/>
    <n v="0"/>
    <n v="3.6017999999999999"/>
  </r>
  <r>
    <n v="5215"/>
    <x v="2581"/>
    <x v="0"/>
    <x v="182"/>
    <d v="2013-09-27T00:00:00"/>
    <s v="Same Day"/>
    <s v="CM-12445"/>
    <s v="Chuck Magee"/>
    <x v="1"/>
    <s v="United States"/>
    <s v="Redlands"/>
    <x v="1"/>
    <n v="92374"/>
    <x v="1"/>
    <s v="OFF-AR-10002445"/>
    <x v="1"/>
    <x v="6"/>
    <s v="SANFORD Major Accent Highlighters"/>
    <x v="3826"/>
    <n v="5"/>
    <n v="0"/>
    <n v="13.452000000000002"/>
  </r>
  <r>
    <n v="5216"/>
    <x v="2581"/>
    <x v="0"/>
    <x v="182"/>
    <d v="2013-09-27T00:00:00"/>
    <s v="Same Day"/>
    <s v="CM-12445"/>
    <s v="Chuck Magee"/>
    <x v="1"/>
    <s v="United States"/>
    <s v="Redlands"/>
    <x v="1"/>
    <n v="92374"/>
    <x v="1"/>
    <s v="OFF-PA-10001667"/>
    <x v="1"/>
    <x v="10"/>
    <s v="Great White Multi-Use Recycled Paper (20Lb. and 84 Bright)"/>
    <x v="2744"/>
    <n v="5"/>
    <n v="0"/>
    <n v="13.454999999999998"/>
  </r>
  <r>
    <n v="5217"/>
    <x v="2582"/>
    <x v="3"/>
    <x v="428"/>
    <d v="2014-09-16T00:00:00"/>
    <s v="Standard Class"/>
    <s v="JB-16000"/>
    <s v="Joy Bell-"/>
    <x v="1"/>
    <s v="United States"/>
    <s v="Roseville"/>
    <x v="12"/>
    <n v="48066"/>
    <x v="2"/>
    <s v="OFF-EN-10000461"/>
    <x v="1"/>
    <x v="12"/>
    <s v="#10- 4 1/8&quot; x 9 1/2&quot; Recycled Envelopes"/>
    <x v="2053"/>
    <n v="2"/>
    <n v="0"/>
    <n v="8.2156000000000002"/>
  </r>
  <r>
    <n v="5218"/>
    <x v="2583"/>
    <x v="3"/>
    <x v="4"/>
    <d v="2014-04-18T00:00:00"/>
    <s v="Second Class"/>
    <s v="NS-18640"/>
    <s v="Noel Staavos"/>
    <x v="2"/>
    <s v="United States"/>
    <s v="Los Angeles"/>
    <x v="1"/>
    <n v="90049"/>
    <x v="1"/>
    <s v="OFF-PA-10002254"/>
    <x v="1"/>
    <x v="10"/>
    <s v="Xerox 1883"/>
    <x v="1219"/>
    <n v="3"/>
    <n v="0"/>
    <n v="36.404399999999995"/>
  </r>
  <r>
    <n v="5219"/>
    <x v="2584"/>
    <x v="3"/>
    <x v="193"/>
    <d v="2014-06-15T00:00:00"/>
    <s v="Standard Class"/>
    <s v="LC-16930"/>
    <s v="Linda Cazamias"/>
    <x v="2"/>
    <s v="United States"/>
    <s v="New York City"/>
    <x v="15"/>
    <n v="10011"/>
    <x v="3"/>
    <s v="OFF-AR-10001868"/>
    <x v="1"/>
    <x v="6"/>
    <s v="Prang Dustless Chalk Sticks"/>
    <x v="3681"/>
    <n v="5"/>
    <n v="0"/>
    <n v="4.2"/>
  </r>
  <r>
    <n v="5220"/>
    <x v="2585"/>
    <x v="3"/>
    <x v="853"/>
    <d v="2014-09-02T00:00:00"/>
    <s v="Same Day"/>
    <s v="CA-12775"/>
    <s v="Cynthia Arntzen"/>
    <x v="1"/>
    <s v="United States"/>
    <s v="Detroit"/>
    <x v="12"/>
    <n v="48205"/>
    <x v="2"/>
    <s v="FUR-CH-10004875"/>
    <x v="0"/>
    <x v="1"/>
    <s v="Harbour Creations 67200 Series Stacking Chairs"/>
    <x v="3827"/>
    <n v="7"/>
    <n v="0"/>
    <n v="134.53020000000001"/>
  </r>
  <r>
    <n v="5221"/>
    <x v="2586"/>
    <x v="2"/>
    <x v="1027"/>
    <d v="2011-06-20T00:00:00"/>
    <s v="Standard Class"/>
    <s v="SR-20425"/>
    <s v="Sharelle Roach"/>
    <x v="3"/>
    <s v="United States"/>
    <s v="Detroit"/>
    <x v="12"/>
    <n v="48234"/>
    <x v="2"/>
    <s v="FUR-BO-10000711"/>
    <x v="0"/>
    <x v="0"/>
    <s v="Hon Metal Bookcases, Gray"/>
    <x v="3724"/>
    <n v="3"/>
    <n v="0"/>
    <n v="57.4938"/>
  </r>
  <r>
    <n v="5222"/>
    <x v="2587"/>
    <x v="3"/>
    <x v="796"/>
    <d v="2014-05-23T00:00:00"/>
    <s v="Second Class"/>
    <s v="PP-18955"/>
    <s v="Paul Prost"/>
    <x v="3"/>
    <s v="United States"/>
    <s v="Springfield"/>
    <x v="25"/>
    <n v="65807"/>
    <x v="2"/>
    <s v="OFF-AP-10000938"/>
    <x v="1"/>
    <x v="9"/>
    <s v="Avanti 1.7 Cu. Ft. Refrigerator"/>
    <x v="3828"/>
    <n v="7"/>
    <n v="0"/>
    <n v="197.92079999999999"/>
  </r>
  <r>
    <n v="5223"/>
    <x v="2587"/>
    <x v="3"/>
    <x v="796"/>
    <d v="2014-05-23T00:00:00"/>
    <s v="Second Class"/>
    <s v="PP-18955"/>
    <s v="Paul Prost"/>
    <x v="3"/>
    <s v="United States"/>
    <s v="Springfield"/>
    <x v="25"/>
    <n v="65807"/>
    <x v="2"/>
    <s v="TEC-PH-10003555"/>
    <x v="2"/>
    <x v="7"/>
    <s v="Motorola HK250 Universal Bluetooth Headset"/>
    <x v="1164"/>
    <n v="5"/>
    <n v="0"/>
    <n v="2.2990000000000066"/>
  </r>
  <r>
    <n v="5224"/>
    <x v="2587"/>
    <x v="3"/>
    <x v="796"/>
    <d v="2014-05-23T00:00:00"/>
    <s v="Second Class"/>
    <s v="PP-18955"/>
    <s v="Paul Prost"/>
    <x v="3"/>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1"/>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1"/>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1"/>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1"/>
    <s v="United States"/>
    <s v="New York City"/>
    <x v="15"/>
    <n v="10011"/>
    <x v="3"/>
    <s v="FUR-BO-10003272"/>
    <x v="0"/>
    <x v="0"/>
    <s v="O'Sullivan Living Dimensions 5-Shelf Bookcases"/>
    <x v="3832"/>
    <n v="2"/>
    <n v="0.2"/>
    <n v="-44.196000000000026"/>
  </r>
  <r>
    <n v="5229"/>
    <x v="2590"/>
    <x v="2"/>
    <x v="35"/>
    <d v="2011-12-01T00:00:00"/>
    <s v="Standard Class"/>
    <s v="LS-16975"/>
    <s v="Lindsay Shagiari"/>
    <x v="3"/>
    <s v="United States"/>
    <s v="San Francisco"/>
    <x v="1"/>
    <n v="94109"/>
    <x v="1"/>
    <s v="OFF-PA-10001033"/>
    <x v="1"/>
    <x v="10"/>
    <s v="Xerox 1893"/>
    <x v="2658"/>
    <n v="2"/>
    <n v="0"/>
    <n v="40.170200000000001"/>
  </r>
  <r>
    <n v="5230"/>
    <x v="2591"/>
    <x v="3"/>
    <x v="498"/>
    <d v="2014-03-23T00:00:00"/>
    <s v="Second Class"/>
    <s v="SA-20830"/>
    <s v="Sue Ann Reed"/>
    <x v="1"/>
    <s v="United States"/>
    <s v="Fresno"/>
    <x v="1"/>
    <n v="93727"/>
    <x v="1"/>
    <s v="OFF-BI-10001553"/>
    <x v="1"/>
    <x v="8"/>
    <s v="SpineVue Locking Slant-D Ring Binders by Cardinal"/>
    <x v="899"/>
    <n v="2"/>
    <n v="0.2"/>
    <n v="5.1183999999999994"/>
  </r>
  <r>
    <n v="5231"/>
    <x v="2591"/>
    <x v="3"/>
    <x v="498"/>
    <d v="2014-03-23T00:00:00"/>
    <s v="Second Class"/>
    <s v="SA-20830"/>
    <s v="Sue Ann Reed"/>
    <x v="1"/>
    <s v="United States"/>
    <s v="Fresno"/>
    <x v="1"/>
    <n v="93727"/>
    <x v="1"/>
    <s v="FUR-TA-10001095"/>
    <x v="0"/>
    <x v="3"/>
    <s v="Chromcraft Round Conference Tables"/>
    <x v="944"/>
    <n v="5"/>
    <n v="0.2"/>
    <n v="8.7144999999999868"/>
  </r>
  <r>
    <n v="5232"/>
    <x v="2591"/>
    <x v="3"/>
    <x v="498"/>
    <d v="2014-03-23T00:00:00"/>
    <s v="Second Class"/>
    <s v="SA-20830"/>
    <s v="Sue Ann Reed"/>
    <x v="1"/>
    <s v="United States"/>
    <s v="Fresno"/>
    <x v="1"/>
    <n v="93727"/>
    <x v="1"/>
    <s v="FUR-FU-10001185"/>
    <x v="0"/>
    <x v="5"/>
    <s v="Advantus Employee of the Month Certificate Frame, 11 x 13-1/2"/>
    <x v="3833"/>
    <n v="1"/>
    <n v="0"/>
    <n v="12.6813"/>
  </r>
  <r>
    <n v="5233"/>
    <x v="2591"/>
    <x v="3"/>
    <x v="498"/>
    <d v="2014-03-23T00:00:00"/>
    <s v="Second Class"/>
    <s v="SA-20830"/>
    <s v="Sue Ann Reed"/>
    <x v="1"/>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2"/>
    <s v="United States"/>
    <s v="Texarkana"/>
    <x v="36"/>
    <n v="71854"/>
    <x v="0"/>
    <s v="FUR-CH-10004626"/>
    <x v="0"/>
    <x v="1"/>
    <s v="Office Star Flex Back Scooter Chair with Aluminum Finish Frame"/>
    <x v="3835"/>
    <n v="6"/>
    <n v="0"/>
    <n v="145.2816"/>
  </r>
  <r>
    <n v="5235"/>
    <x v="2593"/>
    <x v="3"/>
    <x v="1029"/>
    <d v="2014-08-24T00:00:00"/>
    <s v="First Class"/>
    <s v="TM-21490"/>
    <s v="Tony Molinari"/>
    <x v="1"/>
    <s v="United States"/>
    <s v="San Francisco"/>
    <x v="1"/>
    <n v="94110"/>
    <x v="1"/>
    <s v="FUR-TA-10001768"/>
    <x v="0"/>
    <x v="3"/>
    <s v="Hon Racetrack Conference Tables"/>
    <x v="3836"/>
    <n v="1"/>
    <n v="0.2"/>
    <n v="2.625099999999982"/>
  </r>
  <r>
    <n v="5236"/>
    <x v="2594"/>
    <x v="0"/>
    <x v="258"/>
    <d v="2013-11-23T00:00:00"/>
    <s v="First Class"/>
    <s v="TT-21265"/>
    <s v="Tim Taslimi"/>
    <x v="2"/>
    <s v="United States"/>
    <s v="Indianapolis"/>
    <x v="14"/>
    <n v="46203"/>
    <x v="2"/>
    <s v="OFF-AP-10001947"/>
    <x v="1"/>
    <x v="9"/>
    <s v="Acco 6 Outlet Guardian Premium Plus Surge Suppressor"/>
    <x v="3837"/>
    <n v="3"/>
    <n v="0"/>
    <n v="15.938399999999998"/>
  </r>
  <r>
    <n v="5237"/>
    <x v="2595"/>
    <x v="2"/>
    <x v="59"/>
    <d v="2011-09-24T00:00:00"/>
    <s v="Standard Class"/>
    <s v="DN-13690"/>
    <s v="Duane Noonan"/>
    <x v="1"/>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1"/>
    <s v="United States"/>
    <s v="Columbia"/>
    <x v="39"/>
    <n v="21044"/>
    <x v="3"/>
    <s v="FUR-BO-10001337"/>
    <x v="0"/>
    <x v="0"/>
    <s v="O'Sullivan Living Dimensions 2-Shelf Bookcases"/>
    <x v="1041"/>
    <n v="3"/>
    <n v="0"/>
    <n v="36.293999999999997"/>
  </r>
  <r>
    <n v="5239"/>
    <x v="2595"/>
    <x v="2"/>
    <x v="59"/>
    <d v="2011-09-24T00:00:00"/>
    <s v="Standard Class"/>
    <s v="DN-13690"/>
    <s v="Duane Noonan"/>
    <x v="1"/>
    <s v="United States"/>
    <s v="Columbia"/>
    <x v="39"/>
    <n v="21044"/>
    <x v="3"/>
    <s v="TEC-AC-10003628"/>
    <x v="2"/>
    <x v="11"/>
    <s v="Logitech 910-002974 M325 Wireless Mouse for Web Scrolling"/>
    <x v="2830"/>
    <n v="2"/>
    <n v="0"/>
    <n v="26.391200000000005"/>
  </r>
  <r>
    <n v="5240"/>
    <x v="2596"/>
    <x v="0"/>
    <x v="108"/>
    <d v="2013-09-18T00:00:00"/>
    <s v="Standard Class"/>
    <s v="EB-14110"/>
    <s v="Eugene Barchas"/>
    <x v="1"/>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1"/>
    <s v="United States"/>
    <s v="San Jose"/>
    <x v="1"/>
    <n v="95123"/>
    <x v="1"/>
    <s v="OFF-BI-10001658"/>
    <x v="1"/>
    <x v="8"/>
    <s v="GBC Standard Therm-A-Bind Covers"/>
    <x v="3839"/>
    <n v="2"/>
    <n v="0.2"/>
    <n v="12.958399999999999"/>
  </r>
  <r>
    <n v="5242"/>
    <x v="2597"/>
    <x v="0"/>
    <x v="713"/>
    <d v="2013-09-27T00:00:00"/>
    <s v="Second Class"/>
    <s v="CM-11815"/>
    <s v="Candace McMahon"/>
    <x v="2"/>
    <s v="United States"/>
    <s v="Seattle"/>
    <x v="4"/>
    <n v="98115"/>
    <x v="1"/>
    <s v="OFF-SU-10004737"/>
    <x v="1"/>
    <x v="14"/>
    <s v="Acme Design Stainless Steel Bent Scissors"/>
    <x v="3840"/>
    <n v="2"/>
    <n v="0"/>
    <n v="3.6936"/>
  </r>
  <r>
    <n v="5243"/>
    <x v="2598"/>
    <x v="3"/>
    <x v="1018"/>
    <d v="2014-08-09T00:00:00"/>
    <s v="Standard Class"/>
    <s v="HM-14860"/>
    <s v="Harry Marie"/>
    <x v="2"/>
    <s v="United States"/>
    <s v="Carrollton"/>
    <x v="5"/>
    <n v="75007"/>
    <x v="2"/>
    <s v="OFF-BI-10002827"/>
    <x v="1"/>
    <x v="8"/>
    <s v="Avery Durable Poly Binders"/>
    <x v="3841"/>
    <n v="3"/>
    <n v="0.8"/>
    <n v="-5.6406000000000018"/>
  </r>
  <r>
    <n v="5244"/>
    <x v="2599"/>
    <x v="0"/>
    <x v="197"/>
    <d v="2013-07-27T00:00:00"/>
    <s v="First Class"/>
    <s v="KM-16375"/>
    <s v="Katherine Murray"/>
    <x v="3"/>
    <s v="United States"/>
    <s v="Arlington"/>
    <x v="17"/>
    <n v="22204"/>
    <x v="0"/>
    <s v="OFF-BI-10003694"/>
    <x v="1"/>
    <x v="8"/>
    <s v="Avery 3 1/2&quot; Diskette Storage Pages, 10/Pack"/>
    <x v="3842"/>
    <n v="1"/>
    <n v="0"/>
    <n v="4.8023999999999996"/>
  </r>
  <r>
    <n v="5245"/>
    <x v="2600"/>
    <x v="0"/>
    <x v="1030"/>
    <d v="2013-08-05T00:00:00"/>
    <s v="Second Class"/>
    <s v="BF-11020"/>
    <s v="Barry Französisch"/>
    <x v="2"/>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2"/>
    <s v="United States"/>
    <s v="Los Angeles"/>
    <x v="1"/>
    <n v="90032"/>
    <x v="1"/>
    <s v="TEC-PH-10001918"/>
    <x v="2"/>
    <x v="7"/>
    <s v="Nortel Business Series Terminal T7208 Digital phone"/>
    <x v="3844"/>
    <n v="3"/>
    <n v="0.2"/>
    <n v="33.357600000000019"/>
  </r>
  <r>
    <n v="5247"/>
    <x v="2600"/>
    <x v="0"/>
    <x v="1030"/>
    <d v="2013-08-05T00:00:00"/>
    <s v="Second Class"/>
    <s v="BF-11020"/>
    <s v="Barry Französisch"/>
    <x v="2"/>
    <s v="United States"/>
    <s v="Los Angeles"/>
    <x v="1"/>
    <n v="90032"/>
    <x v="1"/>
    <s v="OFF-BI-10000285"/>
    <x v="1"/>
    <x v="8"/>
    <s v="XtraLife ClearVue Slant-D Ring Binders by Cardinal"/>
    <x v="3845"/>
    <n v="2"/>
    <n v="0.2"/>
    <n v="4.7039999999999997"/>
  </r>
  <r>
    <n v="5248"/>
    <x v="2601"/>
    <x v="1"/>
    <x v="1031"/>
    <d v="2012-05-27T00:00:00"/>
    <s v="Standard Class"/>
    <s v="JE-15745"/>
    <s v="Joel Eaton"/>
    <x v="1"/>
    <s v="United States"/>
    <s v="Frankfort"/>
    <x v="10"/>
    <n v="60423"/>
    <x v="2"/>
    <s v="OFF-AP-10000358"/>
    <x v="1"/>
    <x v="9"/>
    <s v="Fellowes Basic Home/Office Series Surge Protectors"/>
    <x v="3846"/>
    <n v="8"/>
    <n v="0.8"/>
    <n v="-52.958400000000012"/>
  </r>
  <r>
    <n v="5249"/>
    <x v="2602"/>
    <x v="3"/>
    <x v="132"/>
    <d v="2014-11-06T00:00:00"/>
    <s v="Second Class"/>
    <s v="EJ-14155"/>
    <s v="Eva Jacobs"/>
    <x v="1"/>
    <s v="United States"/>
    <s v="Seattle"/>
    <x v="4"/>
    <n v="98105"/>
    <x v="1"/>
    <s v="TEC-AC-10002345"/>
    <x v="2"/>
    <x v="11"/>
    <s v="HP Standard 104 key PS/2 Keyboard"/>
    <x v="3847"/>
    <n v="3"/>
    <n v="0"/>
    <n v="10.875"/>
  </r>
  <r>
    <n v="5250"/>
    <x v="2603"/>
    <x v="1"/>
    <x v="392"/>
    <d v="2012-04-21T00:00:00"/>
    <s v="Standard Class"/>
    <s v="BN-11470"/>
    <s v="Brad Norvell"/>
    <x v="2"/>
    <s v="United States"/>
    <s v="Philadelphia"/>
    <x v="9"/>
    <n v="19143"/>
    <x v="3"/>
    <s v="OFF-FA-10001229"/>
    <x v="1"/>
    <x v="13"/>
    <s v="Staples"/>
    <x v="3848"/>
    <n v="4"/>
    <n v="0.2"/>
    <n v="4.0871999999999993"/>
  </r>
  <r>
    <n v="5251"/>
    <x v="2604"/>
    <x v="0"/>
    <x v="939"/>
    <d v="2013-12-19T00:00:00"/>
    <s v="Standard Class"/>
    <s v="EC-14050"/>
    <s v="Erin Creighton"/>
    <x v="1"/>
    <s v="United States"/>
    <s v="Columbus"/>
    <x v="32"/>
    <n v="31907"/>
    <x v="0"/>
    <s v="TEC-AC-10001314"/>
    <x v="2"/>
    <x v="11"/>
    <s v="Case Logic 2.4GHz Wireless Keyboard"/>
    <x v="2932"/>
    <n v="5"/>
    <n v="0"/>
    <n v="19.995999999999974"/>
  </r>
  <r>
    <n v="5252"/>
    <x v="2604"/>
    <x v="0"/>
    <x v="939"/>
    <d v="2013-12-19T00:00:00"/>
    <s v="Standard Class"/>
    <s v="EC-14050"/>
    <s v="Erin Creighton"/>
    <x v="1"/>
    <s v="United States"/>
    <s v="Columbus"/>
    <x v="32"/>
    <n v="31907"/>
    <x v="0"/>
    <s v="OFF-PA-10004438"/>
    <x v="1"/>
    <x v="10"/>
    <s v="Xerox 1907"/>
    <x v="338"/>
    <n v="4"/>
    <n v="0"/>
    <n v="23.086399999999998"/>
  </r>
  <r>
    <n v="5253"/>
    <x v="2605"/>
    <x v="1"/>
    <x v="628"/>
    <d v="2012-11-02T00:00:00"/>
    <s v="First Class"/>
    <s v="TT-21220"/>
    <s v="Thomas Thornton"/>
    <x v="1"/>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3"/>
    <s v="United States"/>
    <s v="Des Moines"/>
    <x v="4"/>
    <n v="98198"/>
    <x v="1"/>
    <s v="OFF-BI-10004224"/>
    <x v="1"/>
    <x v="8"/>
    <s v="Catalog Binders with Expanding Posts"/>
    <x v="3850"/>
    <n v="2"/>
    <n v="0.2"/>
    <n v="33.639999999999986"/>
  </r>
  <r>
    <n v="5255"/>
    <x v="2607"/>
    <x v="1"/>
    <x v="616"/>
    <d v="2012-03-07T00:00:00"/>
    <s v="Second Class"/>
    <s v="AH-10195"/>
    <s v="Alan Haines"/>
    <x v="2"/>
    <s v="United States"/>
    <s v="Bethlehem"/>
    <x v="9"/>
    <n v="18018"/>
    <x v="3"/>
    <s v="FUR-CH-10002647"/>
    <x v="0"/>
    <x v="1"/>
    <s v="Situations Contoured Folding Chairs, 4/Set"/>
    <x v="2811"/>
    <n v="2"/>
    <n v="0.3"/>
    <n v="-7.0979999999999919"/>
  </r>
  <r>
    <n v="5256"/>
    <x v="2607"/>
    <x v="1"/>
    <x v="616"/>
    <d v="2012-03-07T00:00:00"/>
    <s v="Second Class"/>
    <s v="AH-10195"/>
    <s v="Alan Haines"/>
    <x v="2"/>
    <s v="United States"/>
    <s v="Bethlehem"/>
    <x v="9"/>
    <n v="18018"/>
    <x v="3"/>
    <s v="FUR-FU-10003247"/>
    <x v="0"/>
    <x v="5"/>
    <s v="36X48 HARDFLOOR CHAIRMAT"/>
    <x v="3295"/>
    <n v="2"/>
    <n v="0.2"/>
    <n v="-5.4548000000000041"/>
  </r>
  <r>
    <n v="5257"/>
    <x v="2608"/>
    <x v="0"/>
    <x v="590"/>
    <d v="2013-08-15T00:00:00"/>
    <s v="Standard Class"/>
    <s v="CC-12145"/>
    <s v="Charles Crestani"/>
    <x v="1"/>
    <s v="United States"/>
    <s v="Oklahoma City"/>
    <x v="26"/>
    <n v="73120"/>
    <x v="2"/>
    <s v="OFF-PA-10003270"/>
    <x v="1"/>
    <x v="10"/>
    <s v="Xerox 1954"/>
    <x v="232"/>
    <n v="2"/>
    <n v="0"/>
    <n v="4.7519999999999998"/>
  </r>
  <r>
    <n v="5258"/>
    <x v="2609"/>
    <x v="3"/>
    <x v="1032"/>
    <d v="2014-01-09T00:00:00"/>
    <s v="Standard Class"/>
    <s v="DL-13315"/>
    <s v="Delfina Latchford"/>
    <x v="1"/>
    <s v="United States"/>
    <s v="Rancho Cucamonga"/>
    <x v="1"/>
    <n v="91730"/>
    <x v="1"/>
    <s v="OFF-PA-10004735"/>
    <x v="1"/>
    <x v="10"/>
    <s v="Xerox 1905"/>
    <x v="789"/>
    <n v="6"/>
    <n v="0"/>
    <n v="18.662400000000002"/>
  </r>
  <r>
    <n v="5259"/>
    <x v="2610"/>
    <x v="3"/>
    <x v="449"/>
    <d v="2014-10-12T00:00:00"/>
    <s v="First Class"/>
    <s v="XP-21865"/>
    <s v="Xylona Preis"/>
    <x v="1"/>
    <s v="United States"/>
    <s v="Los Angeles"/>
    <x v="1"/>
    <n v="90032"/>
    <x v="1"/>
    <s v="OFF-PA-10001745"/>
    <x v="1"/>
    <x v="10"/>
    <s v="Wirebound Message Books, 2 7/8&quot; x 5&quot;, 3 Forms per Page"/>
    <x v="3851"/>
    <n v="5"/>
    <n v="0"/>
    <n v="16.543999999999997"/>
  </r>
  <r>
    <n v="5260"/>
    <x v="2611"/>
    <x v="3"/>
    <x v="179"/>
    <d v="2014-10-27T00:00:00"/>
    <s v="Standard Class"/>
    <s v="MA-17560"/>
    <s v="Matt Abelman"/>
    <x v="3"/>
    <s v="United States"/>
    <s v="Philadelphia"/>
    <x v="9"/>
    <n v="19120"/>
    <x v="3"/>
    <s v="OFF-PA-10000176"/>
    <x v="1"/>
    <x v="10"/>
    <s v="Xerox 1887"/>
    <x v="2817"/>
    <n v="3"/>
    <n v="0.2"/>
    <n v="15.934799999999997"/>
  </r>
  <r>
    <n v="5261"/>
    <x v="2612"/>
    <x v="2"/>
    <x v="557"/>
    <d v="2011-09-10T00:00:00"/>
    <s v="First Class"/>
    <s v="SZ-20035"/>
    <s v="Sam Zeldin"/>
    <x v="3"/>
    <s v="United States"/>
    <s v="Houston"/>
    <x v="5"/>
    <n v="77036"/>
    <x v="2"/>
    <s v="TEC-PH-10000675"/>
    <x v="2"/>
    <x v="7"/>
    <s v="Panasonic KX TS3282B Corded phone"/>
    <x v="2103"/>
    <n v="3"/>
    <n v="0.2"/>
    <n v="14.758199999999995"/>
  </r>
  <r>
    <n v="5262"/>
    <x v="2612"/>
    <x v="2"/>
    <x v="557"/>
    <d v="2011-09-10T00:00:00"/>
    <s v="First Class"/>
    <s v="SZ-20035"/>
    <s v="Sam Zeldin"/>
    <x v="3"/>
    <s v="United States"/>
    <s v="Houston"/>
    <x v="5"/>
    <n v="77036"/>
    <x v="2"/>
    <s v="OFF-BI-10000050"/>
    <x v="1"/>
    <x v="8"/>
    <s v="Angle-D Binders with Locking Rings, Label Holders"/>
    <x v="3852"/>
    <n v="2"/>
    <n v="0.8"/>
    <n v="-4.8180000000000005"/>
  </r>
  <r>
    <n v="5263"/>
    <x v="2612"/>
    <x v="2"/>
    <x v="557"/>
    <d v="2011-09-10T00:00:00"/>
    <s v="First Class"/>
    <s v="SZ-20035"/>
    <s v="Sam Zeldin"/>
    <x v="3"/>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3"/>
    <s v="United States"/>
    <s v="Houston"/>
    <x v="5"/>
    <n v="77036"/>
    <x v="2"/>
    <s v="TEC-AC-10002718"/>
    <x v="2"/>
    <x v="11"/>
    <s v="Belkin Standard 104 key USB Keyboard"/>
    <x v="3854"/>
    <n v="4"/>
    <n v="0.2"/>
    <n v="-2.9180000000000028"/>
  </r>
  <r>
    <n v="5265"/>
    <x v="2612"/>
    <x v="2"/>
    <x v="557"/>
    <d v="2011-09-10T00:00:00"/>
    <s v="First Class"/>
    <s v="SZ-20035"/>
    <s v="Sam Zeldin"/>
    <x v="3"/>
    <s v="United States"/>
    <s v="Houston"/>
    <x v="5"/>
    <n v="77036"/>
    <x v="2"/>
    <s v="OFF-AR-10003179"/>
    <x v="1"/>
    <x v="6"/>
    <s v="Dixon Ticonderoga Core-Lock Colored Pencils"/>
    <x v="3855"/>
    <n v="3"/>
    <n v="0.2"/>
    <n v="3.5528999999999984"/>
  </r>
  <r>
    <n v="5266"/>
    <x v="2613"/>
    <x v="3"/>
    <x v="1033"/>
    <d v="2014-10-04T00:00:00"/>
    <s v="First Class"/>
    <s v="CS-11845"/>
    <s v="Cari Sayre"/>
    <x v="2"/>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2"/>
    <s v="United States"/>
    <s v="Seattle"/>
    <x v="4"/>
    <n v="98103"/>
    <x v="1"/>
    <s v="OFF-PA-10004039"/>
    <x v="1"/>
    <x v="10"/>
    <s v="Xerox 1882"/>
    <x v="3856"/>
    <n v="3"/>
    <n v="0"/>
    <n v="82.290599999999998"/>
  </r>
  <r>
    <n v="5268"/>
    <x v="2613"/>
    <x v="3"/>
    <x v="1033"/>
    <d v="2014-10-04T00:00:00"/>
    <s v="First Class"/>
    <s v="CS-11845"/>
    <s v="Cari Sayre"/>
    <x v="2"/>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3"/>
    <s v="United States"/>
    <s v="Yonkers"/>
    <x v="15"/>
    <n v="10701"/>
    <x v="3"/>
    <s v="TEC-MA-10003173"/>
    <x v="2"/>
    <x v="15"/>
    <s v="Hewlett-Packard 300S Scientific Calculator"/>
    <x v="3858"/>
    <n v="4"/>
    <n v="0"/>
    <n v="24.122399999999995"/>
  </r>
  <r>
    <n v="5270"/>
    <x v="2615"/>
    <x v="3"/>
    <x v="220"/>
    <d v="2014-09-12T00:00:00"/>
    <s v="Same Day"/>
    <s v="CB-12025"/>
    <s v="Cassandra Brandow"/>
    <x v="1"/>
    <s v="United States"/>
    <s v="San Francisco"/>
    <x v="1"/>
    <n v="94110"/>
    <x v="1"/>
    <s v="FUR-FU-10000260"/>
    <x v="0"/>
    <x v="5"/>
    <s v="6&quot; Cubicle Wall Clock, Black"/>
    <x v="3859"/>
    <n v="4"/>
    <n v="0"/>
    <n v="11.6496"/>
  </r>
  <r>
    <n v="5271"/>
    <x v="2615"/>
    <x v="3"/>
    <x v="220"/>
    <d v="2014-09-12T00:00:00"/>
    <s v="Same Day"/>
    <s v="CB-12025"/>
    <s v="Cassandra Brandow"/>
    <x v="1"/>
    <s v="United States"/>
    <s v="San Francisco"/>
    <x v="1"/>
    <n v="94110"/>
    <x v="1"/>
    <s v="OFF-AP-10004487"/>
    <x v="1"/>
    <x v="9"/>
    <s v="Kensington 4 Outlet MasterPiece Compact Power Control Center"/>
    <x v="846"/>
    <n v="5"/>
    <n v="0"/>
    <n v="113.84799999999998"/>
  </r>
  <r>
    <n v="5272"/>
    <x v="2616"/>
    <x v="3"/>
    <x v="1034"/>
    <d v="2014-01-17T00:00:00"/>
    <s v="Same Day"/>
    <s v="JO-15145"/>
    <s v="Jack O'Briant"/>
    <x v="2"/>
    <s v="United States"/>
    <s v="Los Angeles"/>
    <x v="1"/>
    <n v="90008"/>
    <x v="1"/>
    <s v="FUR-FU-10001487"/>
    <x v="0"/>
    <x v="5"/>
    <s v="Eldon Expressions Wood and Plastic Desk Accessories, Cherry Wood"/>
    <x v="3386"/>
    <n v="4"/>
    <n v="0"/>
    <n v="8.0967999999999982"/>
  </r>
  <r>
    <n v="5273"/>
    <x v="2616"/>
    <x v="3"/>
    <x v="1034"/>
    <d v="2014-01-17T00:00:00"/>
    <s v="Same Day"/>
    <s v="JO-15145"/>
    <s v="Jack O'Briant"/>
    <x v="2"/>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3"/>
    <s v="United States"/>
    <s v="Miami"/>
    <x v="2"/>
    <n v="33142"/>
    <x v="0"/>
    <s v="OFF-BI-10000145"/>
    <x v="1"/>
    <x v="8"/>
    <s v="Zipper Ring Binder Pockets"/>
    <x v="3861"/>
    <n v="4"/>
    <n v="0.7"/>
    <n v="-2.6207999999999991"/>
  </r>
  <r>
    <n v="5275"/>
    <x v="2618"/>
    <x v="1"/>
    <x v="209"/>
    <d v="2012-11-09T00:00:00"/>
    <s v="Second Class"/>
    <s v="SV-20785"/>
    <s v="Stewart Visinsky"/>
    <x v="1"/>
    <s v="United States"/>
    <s v="Burlington"/>
    <x v="42"/>
    <s v="05408"/>
    <x v="3"/>
    <s v="FUR-CH-10000595"/>
    <x v="0"/>
    <x v="1"/>
    <s v="Safco Contoured Stacking Chairs"/>
    <x v="3862"/>
    <n v="3"/>
    <n v="0"/>
    <n v="178.79999999999998"/>
  </r>
  <r>
    <n v="5276"/>
    <x v="2619"/>
    <x v="3"/>
    <x v="817"/>
    <d v="2014-12-21T00:00:00"/>
    <s v="Standard Class"/>
    <s v="KL-16555"/>
    <s v="Kelly Lampkin"/>
    <x v="2"/>
    <s v="United States"/>
    <s v="Fayetteville"/>
    <x v="36"/>
    <n v="72701"/>
    <x v="0"/>
    <s v="TEC-AC-10004469"/>
    <x v="2"/>
    <x v="11"/>
    <s v="Microsoft Sculpt Comfort Mouse"/>
    <x v="3863"/>
    <n v="4"/>
    <n v="0"/>
    <n v="70.312000000000012"/>
  </r>
  <r>
    <n v="5277"/>
    <x v="2619"/>
    <x v="3"/>
    <x v="817"/>
    <d v="2014-12-21T00:00:00"/>
    <s v="Standard Class"/>
    <s v="KL-16555"/>
    <s v="Kelly Lampkin"/>
    <x v="2"/>
    <s v="United States"/>
    <s v="Fayetteville"/>
    <x v="36"/>
    <n v="72701"/>
    <x v="0"/>
    <s v="TEC-AC-10003038"/>
    <x v="2"/>
    <x v="11"/>
    <s v="Kingston Digital DataTraveler 16GB USB 2.0"/>
    <x v="915"/>
    <n v="5"/>
    <n v="0"/>
    <n v="8.5024999999999942"/>
  </r>
  <r>
    <n v="5278"/>
    <x v="2620"/>
    <x v="2"/>
    <x v="103"/>
    <d v="2011-09-17T00:00:00"/>
    <s v="Standard Class"/>
    <s v="BC-11125"/>
    <s v="Becky Castell"/>
    <x v="3"/>
    <s v="United States"/>
    <s v="Odessa"/>
    <x v="5"/>
    <n v="79762"/>
    <x v="2"/>
    <s v="FUR-CH-10004698"/>
    <x v="0"/>
    <x v="1"/>
    <s v="Padded Folding Chairs, Black, 4/Carton"/>
    <x v="3864"/>
    <n v="6"/>
    <n v="0.3"/>
    <n v="-9.717599999999976"/>
  </r>
  <r>
    <n v="5279"/>
    <x v="2621"/>
    <x v="2"/>
    <x v="1035"/>
    <d v="2011-12-13T00:00:00"/>
    <s v="Standard Class"/>
    <s v="PO-18850"/>
    <s v="Patrick O'Brill"/>
    <x v="1"/>
    <s v="United States"/>
    <s v="Virginia Beach"/>
    <x v="17"/>
    <n v="23464"/>
    <x v="0"/>
    <s v="OFF-PA-10003641"/>
    <x v="1"/>
    <x v="10"/>
    <s v="Xerox 1909"/>
    <x v="151"/>
    <n v="4"/>
    <n v="0"/>
    <n v="48.539199999999994"/>
  </r>
  <r>
    <n v="5280"/>
    <x v="2622"/>
    <x v="3"/>
    <x v="210"/>
    <d v="2014-09-12T00:00:00"/>
    <s v="Standard Class"/>
    <s v="AG-10675"/>
    <s v="Anna Gayman"/>
    <x v="1"/>
    <s v="United States"/>
    <s v="Milwaukee"/>
    <x v="6"/>
    <n v="53209"/>
    <x v="2"/>
    <s v="TEC-AC-10002134"/>
    <x v="2"/>
    <x v="11"/>
    <s v="Rosewill 107 Normal Keys USB Wired Standard Keyboard"/>
    <x v="814"/>
    <n v="1"/>
    <n v="0"/>
    <n v="1.8872"/>
  </r>
  <r>
    <n v="5281"/>
    <x v="2623"/>
    <x v="3"/>
    <x v="566"/>
    <d v="2014-10-13T00:00:00"/>
    <s v="Standard Class"/>
    <s v="DB-13210"/>
    <s v="Dean Braden"/>
    <x v="1"/>
    <s v="United States"/>
    <s v="Detroit"/>
    <x v="12"/>
    <n v="48234"/>
    <x v="2"/>
    <s v="OFF-ST-10001837"/>
    <x v="1"/>
    <x v="4"/>
    <s v="SAFCO Mobile Desk Side File, Wire Frame"/>
    <x v="2086"/>
    <n v="2"/>
    <n v="0"/>
    <n v="22.235199999999999"/>
  </r>
  <r>
    <n v="5282"/>
    <x v="2624"/>
    <x v="1"/>
    <x v="577"/>
    <d v="2012-09-10T00:00:00"/>
    <s v="Standard Class"/>
    <s v="SP-20860"/>
    <s v="Sung Pak"/>
    <x v="2"/>
    <s v="United States"/>
    <s v="Rochester"/>
    <x v="11"/>
    <n v="55901"/>
    <x v="2"/>
    <s v="FUR-FU-10001706"/>
    <x v="0"/>
    <x v="5"/>
    <s v="Longer-Life Soft White Bulbs"/>
    <x v="51"/>
    <n v="2"/>
    <n v="0"/>
    <n v="2.9567999999999999"/>
  </r>
  <r>
    <n v="5283"/>
    <x v="2624"/>
    <x v="1"/>
    <x v="577"/>
    <d v="2012-09-10T00:00:00"/>
    <s v="Standard Class"/>
    <s v="SP-20860"/>
    <s v="Sung Pak"/>
    <x v="2"/>
    <s v="United States"/>
    <s v="Rochester"/>
    <x v="11"/>
    <n v="55901"/>
    <x v="2"/>
    <s v="OFF-PA-10001970"/>
    <x v="1"/>
    <x v="10"/>
    <s v="Xerox 1881"/>
    <x v="655"/>
    <n v="3"/>
    <n v="0"/>
    <n v="17.314799999999998"/>
  </r>
  <r>
    <n v="5284"/>
    <x v="2625"/>
    <x v="2"/>
    <x v="809"/>
    <d v="2011-04-04T00:00:00"/>
    <s v="Standard Class"/>
    <s v="Dl-13600"/>
    <s v="Dorris liebe"/>
    <x v="2"/>
    <s v="United States"/>
    <s v="Seattle"/>
    <x v="4"/>
    <n v="98105"/>
    <x v="1"/>
    <s v="OFF-ST-10002957"/>
    <x v="1"/>
    <x v="4"/>
    <s v="Sterilite Show Offs Storage Containers"/>
    <x v="3426"/>
    <n v="3"/>
    <n v="0"/>
    <n v="0"/>
  </r>
  <r>
    <n v="5285"/>
    <x v="2625"/>
    <x v="2"/>
    <x v="809"/>
    <d v="2011-04-04T00:00:00"/>
    <s v="Standard Class"/>
    <s v="Dl-13600"/>
    <s v="Dorris liebe"/>
    <x v="2"/>
    <s v="United States"/>
    <s v="Seattle"/>
    <x v="4"/>
    <n v="98105"/>
    <x v="1"/>
    <s v="OFF-LA-10002312"/>
    <x v="1"/>
    <x v="2"/>
    <s v="Avery 490"/>
    <x v="1851"/>
    <n v="3"/>
    <n v="0"/>
    <n v="22.200000000000003"/>
  </r>
  <r>
    <n v="5286"/>
    <x v="2626"/>
    <x v="3"/>
    <x v="1024"/>
    <d v="2014-05-07T00:00:00"/>
    <s v="First Class"/>
    <s v="LH-17020"/>
    <s v="Lisa Hazard"/>
    <x v="1"/>
    <s v="United States"/>
    <s v="Louisville"/>
    <x v="22"/>
    <n v="80027"/>
    <x v="1"/>
    <s v="OFF-EN-10002600"/>
    <x v="1"/>
    <x v="12"/>
    <s v="Redi-Strip #10 Envelopes, 4 1/8 x 9 1/2"/>
    <x v="3355"/>
    <n v="9"/>
    <n v="0.2"/>
    <n v="7.4339999999999993"/>
  </r>
  <r>
    <n v="5287"/>
    <x v="2626"/>
    <x v="3"/>
    <x v="1024"/>
    <d v="2014-05-07T00:00:00"/>
    <s v="First Class"/>
    <s v="LH-17020"/>
    <s v="Lisa Hazard"/>
    <x v="1"/>
    <s v="United States"/>
    <s v="Louisville"/>
    <x v="22"/>
    <n v="80027"/>
    <x v="1"/>
    <s v="OFF-BI-10003274"/>
    <x v="1"/>
    <x v="8"/>
    <s v="Avery Durable Slant Ring Binders, No Labels"/>
    <x v="3865"/>
    <n v="8"/>
    <n v="0.7"/>
    <n v="-7.3231999999999999"/>
  </r>
  <r>
    <n v="5288"/>
    <x v="2626"/>
    <x v="3"/>
    <x v="1024"/>
    <d v="2014-05-07T00:00:00"/>
    <s v="First Class"/>
    <s v="LH-17020"/>
    <s v="Lisa Hazard"/>
    <x v="1"/>
    <s v="United States"/>
    <s v="Louisville"/>
    <x v="22"/>
    <n v="80027"/>
    <x v="1"/>
    <s v="FUR-BO-10004467"/>
    <x v="0"/>
    <x v="0"/>
    <s v="Bestar Classic Bookcase"/>
    <x v="3866"/>
    <n v="3"/>
    <n v="0.7"/>
    <n v="-152.9847"/>
  </r>
  <r>
    <n v="5289"/>
    <x v="2627"/>
    <x v="3"/>
    <x v="504"/>
    <d v="2014-05-06T00:00:00"/>
    <s v="Standard Class"/>
    <s v="AD-10180"/>
    <s v="Alan Dominguez"/>
    <x v="3"/>
    <s v="United States"/>
    <s v="San Francisco"/>
    <x v="1"/>
    <n v="94122"/>
    <x v="1"/>
    <s v="OFF-PA-10000675"/>
    <x v="1"/>
    <x v="10"/>
    <s v="Xerox 1919"/>
    <x v="2919"/>
    <n v="4"/>
    <n v="0"/>
    <n v="80.340400000000002"/>
  </r>
  <r>
    <n v="5290"/>
    <x v="2628"/>
    <x v="2"/>
    <x v="78"/>
    <d v="2011-09-15T00:00:00"/>
    <s v="Standard Class"/>
    <s v="KT-16465"/>
    <s v="Kean Takahito"/>
    <x v="1"/>
    <s v="United States"/>
    <s v="Houston"/>
    <x v="5"/>
    <n v="77036"/>
    <x v="2"/>
    <s v="OFF-PA-10002259"/>
    <x v="1"/>
    <x v="10"/>
    <s v="Geographics Note Cards, Blank, White, 8 1/2&quot; x 11&quot;"/>
    <x v="3867"/>
    <n v="2"/>
    <n v="0.2"/>
    <n v="6.2664"/>
  </r>
  <r>
    <n v="5291"/>
    <x v="2628"/>
    <x v="2"/>
    <x v="78"/>
    <d v="2011-09-15T00:00:00"/>
    <s v="Standard Class"/>
    <s v="KT-16465"/>
    <s v="Kean Takahito"/>
    <x v="1"/>
    <s v="United States"/>
    <s v="Houston"/>
    <x v="5"/>
    <n v="77036"/>
    <x v="2"/>
    <s v="FUR-CH-10004287"/>
    <x v="0"/>
    <x v="1"/>
    <s v="SAFCO Arco Folding Chair"/>
    <x v="3868"/>
    <n v="5"/>
    <n v="0.3"/>
    <n v="-13.810000000000116"/>
  </r>
  <r>
    <n v="5292"/>
    <x v="2628"/>
    <x v="2"/>
    <x v="78"/>
    <d v="2011-09-15T00:00:00"/>
    <s v="Standard Class"/>
    <s v="KT-16465"/>
    <s v="Kean Takahito"/>
    <x v="1"/>
    <s v="United States"/>
    <s v="Houston"/>
    <x v="5"/>
    <n v="77036"/>
    <x v="2"/>
    <s v="OFF-PA-10000482"/>
    <x v="1"/>
    <x v="10"/>
    <s v="Snap-A-Way Black Print Carbonless Ruled Speed Letter, Triplicate"/>
    <x v="3869"/>
    <n v="6"/>
    <n v="0.2"/>
    <n v="61.46279999999998"/>
  </r>
  <r>
    <n v="5293"/>
    <x v="2629"/>
    <x v="3"/>
    <x v="308"/>
    <d v="2014-06-24T00:00:00"/>
    <s v="First Class"/>
    <s v="PJ-19015"/>
    <s v="Pauline Johnson"/>
    <x v="1"/>
    <s v="United States"/>
    <s v="Miami"/>
    <x v="2"/>
    <n v="33180"/>
    <x v="0"/>
    <s v="OFF-ST-10004835"/>
    <x v="1"/>
    <x v="4"/>
    <s v="Plastic Stacking Crates &amp; Casters"/>
    <x v="3870"/>
    <n v="1"/>
    <n v="0.2"/>
    <n v="0.33479999999999999"/>
  </r>
  <r>
    <n v="5294"/>
    <x v="2630"/>
    <x v="1"/>
    <x v="207"/>
    <d v="2012-12-30T00:00:00"/>
    <s v="Standard Class"/>
    <s v="MC-18100"/>
    <s v="Mick Crebagga"/>
    <x v="1"/>
    <s v="United States"/>
    <s v="Medina"/>
    <x v="24"/>
    <n v="44256"/>
    <x v="3"/>
    <s v="FUR-TA-10004086"/>
    <x v="0"/>
    <x v="3"/>
    <s v="KI Adjustable-Height Table"/>
    <x v="3871"/>
    <n v="1"/>
    <n v="0.4"/>
    <n v="-15.476400000000005"/>
  </r>
  <r>
    <n v="5295"/>
    <x v="2631"/>
    <x v="3"/>
    <x v="733"/>
    <d v="2014-08-20T00:00:00"/>
    <s v="Standard Class"/>
    <s v="BO-11350"/>
    <s v="Bill Overfelt"/>
    <x v="2"/>
    <s v="United States"/>
    <s v="Roseville"/>
    <x v="11"/>
    <n v="55113"/>
    <x v="2"/>
    <s v="OFF-LA-10000305"/>
    <x v="1"/>
    <x v="2"/>
    <s v="Avery 495"/>
    <x v="3872"/>
    <n v="8"/>
    <n v="0"/>
    <n v="23.183999999999997"/>
  </r>
  <r>
    <n v="5296"/>
    <x v="2632"/>
    <x v="3"/>
    <x v="168"/>
    <d v="2014-03-10T00:00:00"/>
    <s v="Standard Class"/>
    <s v="DP-13000"/>
    <s v="Darren Powers"/>
    <x v="1"/>
    <s v="United States"/>
    <s v="Houston"/>
    <x v="5"/>
    <n v="77041"/>
    <x v="2"/>
    <s v="OFF-PA-10000806"/>
    <x v="1"/>
    <x v="10"/>
    <s v="Xerox 1934"/>
    <x v="2879"/>
    <n v="2"/>
    <n v="0.2"/>
    <n v="32.468400000000003"/>
  </r>
  <r>
    <n v="5297"/>
    <x v="2633"/>
    <x v="3"/>
    <x v="944"/>
    <d v="2014-08-01T00:00:00"/>
    <s v="Standard Class"/>
    <s v="TM-21490"/>
    <s v="Tony Molinari"/>
    <x v="1"/>
    <s v="United States"/>
    <s v="Yonkers"/>
    <x v="15"/>
    <n v="10701"/>
    <x v="3"/>
    <s v="FUR-FU-10004018"/>
    <x v="0"/>
    <x v="5"/>
    <s v="Tensor Computer Mounted Lamp"/>
    <x v="3873"/>
    <n v="1"/>
    <n v="0"/>
    <n v="4.0203000000000007"/>
  </r>
  <r>
    <n v="5298"/>
    <x v="2633"/>
    <x v="3"/>
    <x v="944"/>
    <d v="2014-08-01T00:00:00"/>
    <s v="Standard Class"/>
    <s v="TM-21490"/>
    <s v="Tony Molinari"/>
    <x v="1"/>
    <s v="United States"/>
    <s v="Yonkers"/>
    <x v="15"/>
    <n v="10701"/>
    <x v="3"/>
    <s v="TEC-PH-10002660"/>
    <x v="2"/>
    <x v="7"/>
    <s v="Nortel Networks T7316 E Nt8 B27"/>
    <x v="821"/>
    <n v="8"/>
    <n v="0"/>
    <n v="135.98000000000002"/>
  </r>
  <r>
    <n v="5299"/>
    <x v="2634"/>
    <x v="0"/>
    <x v="713"/>
    <d v="2013-09-27T00:00:00"/>
    <s v="First Class"/>
    <s v="DV-13045"/>
    <s v="Darrin Van Huff"/>
    <x v="2"/>
    <s v="United States"/>
    <s v="San Diego"/>
    <x v="1"/>
    <n v="92037"/>
    <x v="1"/>
    <s v="OFF-EN-10001509"/>
    <x v="1"/>
    <x v="12"/>
    <s v="Poly String Tie Envelopes"/>
    <x v="3874"/>
    <n v="2"/>
    <n v="0"/>
    <n v="1.9175999999999997"/>
  </r>
  <r>
    <n v="5300"/>
    <x v="2634"/>
    <x v="0"/>
    <x v="713"/>
    <d v="2013-09-27T00:00:00"/>
    <s v="First Class"/>
    <s v="DV-13045"/>
    <s v="Darrin Van Huff"/>
    <x v="2"/>
    <s v="United States"/>
    <s v="San Diego"/>
    <x v="1"/>
    <n v="92037"/>
    <x v="1"/>
    <s v="OFF-LA-10003148"/>
    <x v="1"/>
    <x v="2"/>
    <s v="Avery 51"/>
    <x v="1381"/>
    <n v="3"/>
    <n v="0"/>
    <n v="8.6939999999999991"/>
  </r>
  <r>
    <n v="5301"/>
    <x v="2635"/>
    <x v="0"/>
    <x v="198"/>
    <d v="2013-06-04T00:00:00"/>
    <s v="Standard Class"/>
    <s v="AH-10690"/>
    <s v="Anna Häberlin"/>
    <x v="2"/>
    <s v="United States"/>
    <s v="Springfield"/>
    <x v="17"/>
    <n v="22153"/>
    <x v="0"/>
    <s v="FUR-TA-10002645"/>
    <x v="0"/>
    <x v="3"/>
    <s v="Hon Rectangular Conference Tables"/>
    <x v="3875"/>
    <n v="10"/>
    <n v="0"/>
    <n v="386.83499999999981"/>
  </r>
  <r>
    <n v="5302"/>
    <x v="2635"/>
    <x v="0"/>
    <x v="198"/>
    <d v="2013-06-04T00:00:00"/>
    <s v="Standard Class"/>
    <s v="AH-10690"/>
    <s v="Anna Häberlin"/>
    <x v="2"/>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2"/>
    <s v="United States"/>
    <s v="Springfield"/>
    <x v="17"/>
    <n v="22153"/>
    <x v="0"/>
    <s v="OFF-LA-10001297"/>
    <x v="1"/>
    <x v="2"/>
    <s v="Avery 473"/>
    <x v="3877"/>
    <n v="6"/>
    <n v="0"/>
    <n v="29.808"/>
  </r>
  <r>
    <n v="5304"/>
    <x v="2636"/>
    <x v="2"/>
    <x v="912"/>
    <d v="2011-11-20T00:00:00"/>
    <s v="Standard Class"/>
    <s v="AB-10165"/>
    <s v="Alan Barnes"/>
    <x v="1"/>
    <s v="United States"/>
    <s v="Decatur"/>
    <x v="10"/>
    <n v="62521"/>
    <x v="2"/>
    <s v="FUR-CH-10002017"/>
    <x v="0"/>
    <x v="1"/>
    <s v="SAFCO Optional Arm Kit for Workspace Cribbage Stacking Chair"/>
    <x v="3878"/>
    <n v="2"/>
    <n v="0.3"/>
    <n v="-1.0656000000000017"/>
  </r>
  <r>
    <n v="5305"/>
    <x v="2637"/>
    <x v="2"/>
    <x v="158"/>
    <d v="2011-09-23T00:00:00"/>
    <s v="First Class"/>
    <s v="JS-15940"/>
    <s v="Joni Sundaresam"/>
    <x v="3"/>
    <s v="United States"/>
    <s v="Garland"/>
    <x v="5"/>
    <n v="75043"/>
    <x v="2"/>
    <s v="FUR-FU-10001546"/>
    <x v="0"/>
    <x v="5"/>
    <s v="Dana Swing-Arm Lamps"/>
    <x v="1086"/>
    <n v="2"/>
    <n v="0.6"/>
    <n v="-7.4759999999999991"/>
  </r>
  <r>
    <n v="5306"/>
    <x v="2638"/>
    <x v="0"/>
    <x v="823"/>
    <d v="2013-02-26T00:00:00"/>
    <s v="Standard Class"/>
    <s v="BV-11245"/>
    <s v="Benjamin Venier"/>
    <x v="2"/>
    <s v="United States"/>
    <s v="Oceanside"/>
    <x v="15"/>
    <n v="11572"/>
    <x v="3"/>
    <s v="FUR-FU-10000629"/>
    <x v="0"/>
    <x v="5"/>
    <s v="9-3/4 Diameter Round Wall Clock"/>
    <x v="3879"/>
    <n v="5"/>
    <n v="0"/>
    <n v="28.959000000000003"/>
  </r>
  <r>
    <n v="5307"/>
    <x v="2638"/>
    <x v="0"/>
    <x v="823"/>
    <d v="2013-02-26T00:00:00"/>
    <s v="Standard Class"/>
    <s v="BV-11245"/>
    <s v="Benjamin Venier"/>
    <x v="2"/>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2"/>
    <s v="United States"/>
    <s v="Oceanside"/>
    <x v="15"/>
    <n v="11572"/>
    <x v="3"/>
    <s v="TEC-PH-10002583"/>
    <x v="2"/>
    <x v="7"/>
    <s v="iOttie HLCRIO102 Car Mount"/>
    <x v="372"/>
    <n v="2"/>
    <n v="0"/>
    <n v="1.9989999999999952"/>
  </r>
  <r>
    <n v="5309"/>
    <x v="2639"/>
    <x v="3"/>
    <x v="123"/>
    <d v="2014-11-22T00:00:00"/>
    <s v="First Class"/>
    <s v="NC-18415"/>
    <s v="Nathan Cano"/>
    <x v="1"/>
    <s v="United States"/>
    <s v="Houston"/>
    <x v="5"/>
    <n v="77095"/>
    <x v="2"/>
    <s v="FUR-CH-10003774"/>
    <x v="0"/>
    <x v="1"/>
    <s v="Global Wood Trimmed Manager's Task Chair, Khaki"/>
    <x v="3880"/>
    <n v="3"/>
    <n v="0.3"/>
    <n v="-46.399800000000013"/>
  </r>
  <r>
    <n v="5310"/>
    <x v="2639"/>
    <x v="3"/>
    <x v="123"/>
    <d v="2014-11-22T00:00:00"/>
    <s v="First Class"/>
    <s v="NC-18415"/>
    <s v="Nathan Cano"/>
    <x v="1"/>
    <s v="United States"/>
    <s v="Houston"/>
    <x v="5"/>
    <n v="77095"/>
    <x v="2"/>
    <s v="OFF-AR-10003876"/>
    <x v="1"/>
    <x v="6"/>
    <s v="Avery Hi-Liter GlideStik Fluorescent Highlighter, Yellow Ink"/>
    <x v="3881"/>
    <n v="5"/>
    <n v="0.2"/>
    <n v="3.9120000000000004"/>
  </r>
  <r>
    <n v="5311"/>
    <x v="2639"/>
    <x v="3"/>
    <x v="123"/>
    <d v="2014-11-22T00:00:00"/>
    <s v="First Class"/>
    <s v="NC-18415"/>
    <s v="Nathan Cano"/>
    <x v="1"/>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3"/>
    <s v="United States"/>
    <s v="Greenville"/>
    <x v="3"/>
    <n v="27834"/>
    <x v="0"/>
    <s v="OFF-LA-10004559"/>
    <x v="1"/>
    <x v="2"/>
    <s v="Avery 49"/>
    <x v="2145"/>
    <n v="4"/>
    <n v="0.2"/>
    <n v="3.3408000000000002"/>
  </r>
  <r>
    <n v="5313"/>
    <x v="2640"/>
    <x v="0"/>
    <x v="1036"/>
    <d v="2013-08-28T00:00:00"/>
    <s v="Standard Class"/>
    <s v="SU-20665"/>
    <s v="Stephanie Ulpright"/>
    <x v="3"/>
    <s v="United States"/>
    <s v="Greenville"/>
    <x v="3"/>
    <n v="27834"/>
    <x v="0"/>
    <s v="OFF-SU-10002573"/>
    <x v="1"/>
    <x v="14"/>
    <s v="Acme 10&quot; Easy Grip Assistive Scissors"/>
    <x v="3883"/>
    <n v="2"/>
    <n v="0.2"/>
    <n v="3.5059999999999967"/>
  </r>
  <r>
    <n v="5314"/>
    <x v="2641"/>
    <x v="3"/>
    <x v="504"/>
    <d v="2014-05-06T00:00:00"/>
    <s v="Standard Class"/>
    <s v="DJ-13510"/>
    <s v="Don Jones"/>
    <x v="2"/>
    <s v="United States"/>
    <s v="San Francisco"/>
    <x v="1"/>
    <n v="94110"/>
    <x v="1"/>
    <s v="FUR-FU-10000222"/>
    <x v="0"/>
    <x v="5"/>
    <s v="Seth Thomas 16&quot; Steel Case Clock"/>
    <x v="647"/>
    <n v="2"/>
    <n v="0"/>
    <n v="21.436799999999998"/>
  </r>
  <r>
    <n v="5315"/>
    <x v="2641"/>
    <x v="3"/>
    <x v="504"/>
    <d v="2014-05-06T00:00:00"/>
    <s v="Standard Class"/>
    <s v="DJ-13510"/>
    <s v="Don Jones"/>
    <x v="2"/>
    <s v="United States"/>
    <s v="San Francisco"/>
    <x v="1"/>
    <n v="94110"/>
    <x v="1"/>
    <s v="OFF-EN-10001219"/>
    <x v="1"/>
    <x v="12"/>
    <s v="#10- 4 1/8&quot; x 9 1/2&quot; Security-Tint Envelopes"/>
    <x v="2484"/>
    <n v="4"/>
    <n v="0"/>
    <n v="14.974399999999999"/>
  </r>
  <r>
    <n v="5316"/>
    <x v="2642"/>
    <x v="0"/>
    <x v="440"/>
    <d v="2013-05-09T00:00:00"/>
    <s v="Standard Class"/>
    <s v="DL-12865"/>
    <s v="Dan Lawera"/>
    <x v="1"/>
    <s v="United States"/>
    <s v="Greensboro"/>
    <x v="3"/>
    <n v="27405"/>
    <x v="0"/>
    <s v="FUR-CH-10002304"/>
    <x v="0"/>
    <x v="1"/>
    <s v="Global Stack Chair without Arms, Black"/>
    <x v="3884"/>
    <n v="9"/>
    <n v="0.2"/>
    <n v="11.69100000000001"/>
  </r>
  <r>
    <n v="5317"/>
    <x v="2643"/>
    <x v="3"/>
    <x v="280"/>
    <d v="2014-10-06T00:00:00"/>
    <s v="First Class"/>
    <s v="Dp-13240"/>
    <s v="Dean percer"/>
    <x v="3"/>
    <s v="United States"/>
    <s v="Knoxville"/>
    <x v="18"/>
    <n v="37918"/>
    <x v="0"/>
    <s v="FUR-FU-10002364"/>
    <x v="0"/>
    <x v="5"/>
    <s v="Eldon Expressions Wood Desk Accessories, Oak"/>
    <x v="929"/>
    <n v="2"/>
    <n v="0.2"/>
    <n v="1.3283999999999985"/>
  </r>
  <r>
    <n v="5318"/>
    <x v="2643"/>
    <x v="3"/>
    <x v="280"/>
    <d v="2014-10-06T00:00:00"/>
    <s v="First Class"/>
    <s v="Dp-13240"/>
    <s v="Dean percer"/>
    <x v="3"/>
    <s v="United States"/>
    <s v="Knoxville"/>
    <x v="18"/>
    <n v="37918"/>
    <x v="0"/>
    <s v="FUR-FU-10004864"/>
    <x v="0"/>
    <x v="5"/>
    <s v="Eldon 500 Class Desk Accessories"/>
    <x v="3885"/>
    <n v="1"/>
    <n v="0.2"/>
    <n v="1.5691000000000002"/>
  </r>
  <r>
    <n v="5319"/>
    <x v="2643"/>
    <x v="3"/>
    <x v="280"/>
    <d v="2014-10-06T00:00:00"/>
    <s v="First Class"/>
    <s v="Dp-13240"/>
    <s v="Dean percer"/>
    <x v="3"/>
    <s v="United States"/>
    <s v="Knoxville"/>
    <x v="18"/>
    <n v="37918"/>
    <x v="0"/>
    <s v="OFF-PA-10003172"/>
    <x v="1"/>
    <x v="10"/>
    <s v="Xerox 1996"/>
    <x v="561"/>
    <n v="4"/>
    <n v="0.2"/>
    <n v="7.2576000000000001"/>
  </r>
  <r>
    <n v="5320"/>
    <x v="2643"/>
    <x v="3"/>
    <x v="280"/>
    <d v="2014-10-06T00:00:00"/>
    <s v="First Class"/>
    <s v="Dp-13240"/>
    <s v="Dean percer"/>
    <x v="3"/>
    <s v="United States"/>
    <s v="Knoxville"/>
    <x v="18"/>
    <n v="37918"/>
    <x v="0"/>
    <s v="OFF-BI-10000977"/>
    <x v="1"/>
    <x v="8"/>
    <s v="Ibico Plastic Spiral Binding Combs"/>
    <x v="3347"/>
    <n v="3"/>
    <n v="0.7"/>
    <n v="-21.887999999999991"/>
  </r>
  <r>
    <n v="5321"/>
    <x v="2643"/>
    <x v="3"/>
    <x v="280"/>
    <d v="2014-10-06T00:00:00"/>
    <s v="First Class"/>
    <s v="Dp-13240"/>
    <s v="Dean percer"/>
    <x v="3"/>
    <s v="United States"/>
    <s v="Knoxville"/>
    <x v="18"/>
    <n v="37918"/>
    <x v="0"/>
    <s v="FUR-TA-10000198"/>
    <x v="0"/>
    <x v="3"/>
    <s v="Chromcraft Bull-Nose Wood Oval Conference Tables &amp; Bases"/>
    <x v="3886"/>
    <n v="7"/>
    <n v="0.4"/>
    <n v="-1002.7836000000001"/>
  </r>
  <r>
    <n v="5322"/>
    <x v="2643"/>
    <x v="3"/>
    <x v="280"/>
    <d v="2014-10-06T00:00:00"/>
    <s v="First Class"/>
    <s v="Dp-13240"/>
    <s v="Dean percer"/>
    <x v="3"/>
    <s v="United States"/>
    <s v="Knoxville"/>
    <x v="18"/>
    <n v="37918"/>
    <x v="0"/>
    <s v="OFF-BI-10003984"/>
    <x v="1"/>
    <x v="8"/>
    <s v="Lock-Up Easel 'Spel-Binder'"/>
    <x v="3887"/>
    <n v="4"/>
    <n v="0.7"/>
    <n v="-26.247599999999998"/>
  </r>
  <r>
    <n v="5323"/>
    <x v="2643"/>
    <x v="3"/>
    <x v="280"/>
    <d v="2014-10-06T00:00:00"/>
    <s v="First Class"/>
    <s v="Dp-13240"/>
    <s v="Dean percer"/>
    <x v="3"/>
    <s v="United States"/>
    <s v="Knoxville"/>
    <x v="18"/>
    <n v="37918"/>
    <x v="0"/>
    <s v="FUR-FU-10003691"/>
    <x v="0"/>
    <x v="5"/>
    <s v="Eldon Image Series Desk Accessories, Ebony"/>
    <x v="2401"/>
    <n v="2"/>
    <n v="0.2"/>
    <n v="5.9279999999999999"/>
  </r>
  <r>
    <n v="5324"/>
    <x v="2644"/>
    <x v="3"/>
    <x v="65"/>
    <d v="2014-09-24T00:00:00"/>
    <s v="Second Class"/>
    <s v="TM-21010"/>
    <s v="Tamara Manning"/>
    <x v="1"/>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1"/>
    <s v="United States"/>
    <s v="Lakewood"/>
    <x v="1"/>
    <n v="90712"/>
    <x v="1"/>
    <s v="OFF-AR-10003723"/>
    <x v="1"/>
    <x v="6"/>
    <s v="Avery Hi-Liter Fluorescent Desk Style Markers"/>
    <x v="2952"/>
    <n v="5"/>
    <n v="0"/>
    <n v="6.2530000000000001"/>
  </r>
  <r>
    <n v="5326"/>
    <x v="2645"/>
    <x v="1"/>
    <x v="784"/>
    <d v="2012-12-09T00:00:00"/>
    <s v="Standard Class"/>
    <s v="TZ-21580"/>
    <s v="Tracy Zic"/>
    <x v="1"/>
    <s v="United States"/>
    <s v="Lakewood"/>
    <x v="1"/>
    <n v="90712"/>
    <x v="1"/>
    <s v="FUR-FU-10004270"/>
    <x v="0"/>
    <x v="5"/>
    <s v="Eldon Image Series Desk Accessories, Burgundy"/>
    <x v="3889"/>
    <n v="6"/>
    <n v="0"/>
    <n v="9.0288000000000004"/>
  </r>
  <r>
    <n v="5327"/>
    <x v="2646"/>
    <x v="1"/>
    <x v="184"/>
    <d v="2012-01-22T00:00:00"/>
    <s v="Standard Class"/>
    <s v="SC-20260"/>
    <s v="Scott Cohen"/>
    <x v="2"/>
    <s v="United States"/>
    <s v="Lawrence"/>
    <x v="31"/>
    <n v="1841"/>
    <x v="3"/>
    <s v="OFF-AR-10003183"/>
    <x v="1"/>
    <x v="6"/>
    <s v="Avery Fluorescent Highlighter Four-Color Set"/>
    <x v="3890"/>
    <n v="2"/>
    <n v="0"/>
    <n v="2.0039999999999996"/>
  </r>
  <r>
    <n v="5328"/>
    <x v="2647"/>
    <x v="2"/>
    <x v="1037"/>
    <d v="2011-01-09T00:00:00"/>
    <s v="Second Class"/>
    <s v="LS-17230"/>
    <s v="Lycoris Saunders"/>
    <x v="1"/>
    <s v="United States"/>
    <s v="Los Angeles"/>
    <x v="1"/>
    <n v="90049"/>
    <x v="1"/>
    <s v="OFF-PA-10002005"/>
    <x v="1"/>
    <x v="10"/>
    <s v="Xerox 225"/>
    <x v="541"/>
    <n v="3"/>
    <n v="0"/>
    <n v="9.3312000000000008"/>
  </r>
  <r>
    <n v="5329"/>
    <x v="2648"/>
    <x v="1"/>
    <x v="616"/>
    <d v="2012-03-09T00:00:00"/>
    <s v="Standard Class"/>
    <s v="MV-18190"/>
    <s v="Mike Vittorini"/>
    <x v="1"/>
    <s v="United States"/>
    <s v="Houston"/>
    <x v="5"/>
    <n v="77036"/>
    <x v="2"/>
    <s v="TEC-PH-10000149"/>
    <x v="2"/>
    <x v="7"/>
    <s v="Cisco SPA525G2 IP Phone - Wireless"/>
    <x v="1051"/>
    <n v="2"/>
    <n v="0.2"/>
    <n v="2.3939999999999984"/>
  </r>
  <r>
    <n v="5330"/>
    <x v="2649"/>
    <x v="0"/>
    <x v="591"/>
    <d v="2013-12-29T00:00:00"/>
    <s v="Second Class"/>
    <s v="BD-11620"/>
    <s v="Brian DeCherney"/>
    <x v="1"/>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1"/>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1"/>
    <s v="United States"/>
    <s v="New York City"/>
    <x v="15"/>
    <n v="10011"/>
    <x v="3"/>
    <s v="OFF-BI-10001460"/>
    <x v="1"/>
    <x v="8"/>
    <s v="Plastic Binding Combs"/>
    <x v="3892"/>
    <n v="5"/>
    <n v="0.2"/>
    <n v="20.452499999999997"/>
  </r>
  <r>
    <n v="5333"/>
    <x v="2650"/>
    <x v="0"/>
    <x v="913"/>
    <d v="2013-09-09T00:00:00"/>
    <s v="Standard Class"/>
    <s v="CV-12295"/>
    <s v="Christina VanderZanden"/>
    <x v="1"/>
    <s v="United States"/>
    <s v="New York City"/>
    <x v="15"/>
    <n v="10011"/>
    <x v="3"/>
    <s v="OFF-SU-10002503"/>
    <x v="1"/>
    <x v="14"/>
    <s v="Acme Preferred Stainless Steel Scissors"/>
    <x v="20"/>
    <n v="4"/>
    <n v="0"/>
    <n v="6.5887999999999991"/>
  </r>
  <r>
    <n v="5334"/>
    <x v="2651"/>
    <x v="2"/>
    <x v="86"/>
    <d v="2011-09-01T00:00:00"/>
    <s v="Standard Class"/>
    <s v="KB-16315"/>
    <s v="Karl Braun"/>
    <x v="1"/>
    <s v="United States"/>
    <s v="Newark"/>
    <x v="13"/>
    <n v="19711"/>
    <x v="3"/>
    <s v="FUR-FU-10001731"/>
    <x v="0"/>
    <x v="5"/>
    <s v="Acrylic Self-Standing Desk Frames"/>
    <x v="3893"/>
    <n v="4"/>
    <n v="0"/>
    <n v="4.0583999999999998"/>
  </r>
  <r>
    <n v="5335"/>
    <x v="2651"/>
    <x v="2"/>
    <x v="86"/>
    <d v="2011-09-01T00:00:00"/>
    <s v="Standard Class"/>
    <s v="KB-16315"/>
    <s v="Karl Braun"/>
    <x v="1"/>
    <s v="United States"/>
    <s v="Newark"/>
    <x v="13"/>
    <n v="19711"/>
    <x v="3"/>
    <s v="OFF-PA-10002160"/>
    <x v="1"/>
    <x v="10"/>
    <s v="Xerox 1978"/>
    <x v="1714"/>
    <n v="3"/>
    <n v="0"/>
    <n v="8.4966000000000008"/>
  </r>
  <r>
    <n v="5336"/>
    <x v="2651"/>
    <x v="2"/>
    <x v="86"/>
    <d v="2011-09-01T00:00:00"/>
    <s v="Standard Class"/>
    <s v="KB-16315"/>
    <s v="Karl Braun"/>
    <x v="1"/>
    <s v="United States"/>
    <s v="Newark"/>
    <x v="13"/>
    <n v="19711"/>
    <x v="3"/>
    <s v="OFF-PA-10002659"/>
    <x v="1"/>
    <x v="10"/>
    <s v="Avoid Verbal Orders Carbonless Minifold Book"/>
    <x v="1634"/>
    <n v="1"/>
    <n v="0"/>
    <n v="1.5547999999999997"/>
  </r>
  <r>
    <n v="5337"/>
    <x v="2652"/>
    <x v="1"/>
    <x v="1031"/>
    <d v="2012-05-25T00:00:00"/>
    <s v="Standard Class"/>
    <s v="ME-18010"/>
    <s v="Michelle Ellison"/>
    <x v="2"/>
    <s v="United States"/>
    <s v="Seattle"/>
    <x v="4"/>
    <n v="98105"/>
    <x v="1"/>
    <s v="OFF-BI-10001636"/>
    <x v="1"/>
    <x v="8"/>
    <s v="Ibico Plastic and Wire Spiral Binding Combs"/>
    <x v="783"/>
    <n v="4"/>
    <n v="0.2"/>
    <n v="8.767199999999999"/>
  </r>
  <r>
    <n v="5338"/>
    <x v="2653"/>
    <x v="3"/>
    <x v="524"/>
    <d v="2014-10-22T00:00:00"/>
    <s v="Standard Class"/>
    <s v="AJ-10780"/>
    <s v="Anthony Jacobs"/>
    <x v="2"/>
    <s v="United States"/>
    <s v="Scottsdale"/>
    <x v="16"/>
    <n v="85254"/>
    <x v="1"/>
    <s v="OFF-PA-10000062"/>
    <x v="1"/>
    <x v="10"/>
    <s v="Green Bar Computer Printout Paper"/>
    <x v="3894"/>
    <n v="7"/>
    <n v="0.2"/>
    <n v="111.5688"/>
  </r>
  <r>
    <n v="5339"/>
    <x v="2654"/>
    <x v="1"/>
    <x v="529"/>
    <d v="2012-11-14T00:00:00"/>
    <s v="Second Class"/>
    <s v="DV-13465"/>
    <s v="Dianna Vittorini"/>
    <x v="1"/>
    <s v="United States"/>
    <s v="Oceanside"/>
    <x v="15"/>
    <n v="11572"/>
    <x v="3"/>
    <s v="OFF-ST-10002554"/>
    <x v="1"/>
    <x v="4"/>
    <s v="Tennsco Industrial Shelving"/>
    <x v="1672"/>
    <n v="5"/>
    <n v="0"/>
    <n v="4.8910000000000053"/>
  </r>
  <r>
    <n v="5340"/>
    <x v="2654"/>
    <x v="1"/>
    <x v="529"/>
    <d v="2012-11-14T00:00:00"/>
    <s v="Second Class"/>
    <s v="DV-13465"/>
    <s v="Dianna Vittorini"/>
    <x v="1"/>
    <s v="United States"/>
    <s v="Oceanside"/>
    <x v="15"/>
    <n v="11572"/>
    <x v="3"/>
    <s v="OFF-EN-10001509"/>
    <x v="1"/>
    <x v="12"/>
    <s v="Poly String Tie Envelopes"/>
    <x v="3895"/>
    <n v="6"/>
    <n v="0"/>
    <n v="5.7527999999999988"/>
  </r>
  <r>
    <n v="5341"/>
    <x v="2654"/>
    <x v="1"/>
    <x v="529"/>
    <d v="2012-11-14T00:00:00"/>
    <s v="Second Class"/>
    <s v="DV-13465"/>
    <s v="Dianna Vittorini"/>
    <x v="1"/>
    <s v="United States"/>
    <s v="Oceanside"/>
    <x v="15"/>
    <n v="11572"/>
    <x v="3"/>
    <s v="TEC-AC-10002018"/>
    <x v="2"/>
    <x v="11"/>
    <s v="AmazonBasics 3-Button USB Wired Mouse"/>
    <x v="62"/>
    <n v="2"/>
    <n v="0"/>
    <n v="6.011400000000001"/>
  </r>
  <r>
    <n v="5342"/>
    <x v="2654"/>
    <x v="1"/>
    <x v="529"/>
    <d v="2012-11-14T00:00:00"/>
    <s v="Second Class"/>
    <s v="DV-13465"/>
    <s v="Dianna Vittorini"/>
    <x v="1"/>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2"/>
    <s v="United States"/>
    <s v="Dallas"/>
    <x v="5"/>
    <n v="75220"/>
    <x v="2"/>
    <s v="OFF-EN-10001509"/>
    <x v="1"/>
    <x v="12"/>
    <s v="Poly String Tie Envelopes"/>
    <x v="3897"/>
    <n v="1"/>
    <n v="0.2"/>
    <n v="0.55079999999999985"/>
  </r>
  <r>
    <n v="5344"/>
    <x v="2655"/>
    <x v="2"/>
    <x v="871"/>
    <d v="2011-11-27T00:00:00"/>
    <s v="Standard Class"/>
    <s v="JK-15325"/>
    <s v="Jason Klamczynski"/>
    <x v="2"/>
    <s v="United States"/>
    <s v="Dallas"/>
    <x v="5"/>
    <n v="75220"/>
    <x v="2"/>
    <s v="TEC-PH-10004922"/>
    <x v="2"/>
    <x v="7"/>
    <s v="RCA Visys Integrated PBX 8-Line Router"/>
    <x v="3898"/>
    <n v="5"/>
    <n v="0.2"/>
    <n v="16.747500000000016"/>
  </r>
  <r>
    <n v="5345"/>
    <x v="2656"/>
    <x v="1"/>
    <x v="2"/>
    <d v="2012-10-13T00:00:00"/>
    <s v="Second Class"/>
    <s v="SH-20395"/>
    <s v="Shahid Hopkins"/>
    <x v="1"/>
    <s v="United States"/>
    <s v="Rochester"/>
    <x v="15"/>
    <n v="14609"/>
    <x v="3"/>
    <s v="TEC-AC-10002550"/>
    <x v="2"/>
    <x v="11"/>
    <s v="Memorex 25GB 6X Branded Blu-Ray Recordable Disc, 30/Pack"/>
    <x v="3899"/>
    <n v="1"/>
    <n v="0"/>
    <n v="2.2364999999999995"/>
  </r>
  <r>
    <n v="5346"/>
    <x v="2657"/>
    <x v="3"/>
    <x v="708"/>
    <d v="2014-03-24T00:00:00"/>
    <s v="Second Class"/>
    <s v="SC-20725"/>
    <s v="Steven Cartwright"/>
    <x v="1"/>
    <s v="United States"/>
    <s v="Los Angeles"/>
    <x v="1"/>
    <n v="90045"/>
    <x v="1"/>
    <s v="OFF-ST-10003208"/>
    <x v="1"/>
    <x v="4"/>
    <s v="Adjustable Depth Letter/Legal Cart"/>
    <x v="265"/>
    <n v="4"/>
    <n v="0"/>
    <n v="210.4935999999999"/>
  </r>
  <r>
    <n v="5347"/>
    <x v="2657"/>
    <x v="3"/>
    <x v="708"/>
    <d v="2014-03-24T00:00:00"/>
    <s v="Second Class"/>
    <s v="SC-20725"/>
    <s v="Steven Cartwright"/>
    <x v="1"/>
    <s v="United States"/>
    <s v="Los Angeles"/>
    <x v="1"/>
    <n v="90045"/>
    <x v="1"/>
    <s v="OFF-BI-10003981"/>
    <x v="1"/>
    <x v="8"/>
    <s v="Avery Durable Plastic 1&quot; Binders"/>
    <x v="3023"/>
    <n v="3"/>
    <n v="0.2"/>
    <n v="3.9497999999999998"/>
  </r>
  <r>
    <n v="5348"/>
    <x v="2657"/>
    <x v="3"/>
    <x v="708"/>
    <d v="2014-03-24T00:00:00"/>
    <s v="Second Class"/>
    <s v="SC-20725"/>
    <s v="Steven Cartwright"/>
    <x v="1"/>
    <s v="United States"/>
    <s v="Los Angeles"/>
    <x v="1"/>
    <n v="90045"/>
    <x v="1"/>
    <s v="OFF-BI-10001031"/>
    <x v="1"/>
    <x v="8"/>
    <s v="Pressboard Data Binders by Wilson Jones"/>
    <x v="1086"/>
    <n v="2"/>
    <n v="0.2"/>
    <n v="2.8835999999999995"/>
  </r>
  <r>
    <n v="5349"/>
    <x v="2658"/>
    <x v="1"/>
    <x v="1038"/>
    <d v="2012-01-10T00:00:00"/>
    <s v="Standard Class"/>
    <s v="CS-12250"/>
    <s v="Chris Selesnick"/>
    <x v="2"/>
    <s v="United States"/>
    <s v="Woodbury"/>
    <x v="11"/>
    <n v="55125"/>
    <x v="2"/>
    <s v="OFF-BI-10003676"/>
    <x v="1"/>
    <x v="8"/>
    <s v="GBC Standard Recycled Report Covers, Clear Plastic Sheets"/>
    <x v="3900"/>
    <n v="3"/>
    <n v="0"/>
    <n v="15.523199999999999"/>
  </r>
  <r>
    <n v="5350"/>
    <x v="2658"/>
    <x v="1"/>
    <x v="1038"/>
    <d v="2012-01-10T00:00:00"/>
    <s v="Standard Class"/>
    <s v="CS-12250"/>
    <s v="Chris Selesnick"/>
    <x v="2"/>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1"/>
    <s v="United States"/>
    <s v="Park Ridge"/>
    <x v="10"/>
    <n v="60068"/>
    <x v="2"/>
    <s v="OFF-PA-10001019"/>
    <x v="1"/>
    <x v="10"/>
    <s v="Xerox 1884"/>
    <x v="3901"/>
    <n v="9"/>
    <n v="0.2"/>
    <n v="48.551399999999994"/>
  </r>
  <r>
    <n v="5352"/>
    <x v="2660"/>
    <x v="0"/>
    <x v="47"/>
    <d v="2013-09-13T00:00:00"/>
    <s v="Standard Class"/>
    <s v="YC-21895"/>
    <s v="Yoseph Carroll"/>
    <x v="2"/>
    <s v="United States"/>
    <s v="Dallas"/>
    <x v="5"/>
    <n v="75217"/>
    <x v="2"/>
    <s v="OFF-PA-10004665"/>
    <x v="1"/>
    <x v="10"/>
    <s v="Advantus Motivational Note Cards"/>
    <x v="1454"/>
    <n v="4"/>
    <n v="0.2"/>
    <n v="15.195999999999998"/>
  </r>
  <r>
    <n v="5353"/>
    <x v="2660"/>
    <x v="0"/>
    <x v="47"/>
    <d v="2013-09-13T00:00:00"/>
    <s v="Standard Class"/>
    <s v="YC-21895"/>
    <s v="Yoseph Carroll"/>
    <x v="2"/>
    <s v="United States"/>
    <s v="Dallas"/>
    <x v="5"/>
    <n v="75217"/>
    <x v="2"/>
    <s v="TEC-PH-10002447"/>
    <x v="2"/>
    <x v="7"/>
    <s v="AT&amp;T CL83451 4-Handset Telephone"/>
    <x v="3902"/>
    <n v="2"/>
    <n v="0.2"/>
    <n v="37.078199999999981"/>
  </r>
  <r>
    <n v="5354"/>
    <x v="2661"/>
    <x v="0"/>
    <x v="323"/>
    <d v="2013-09-07T00:00:00"/>
    <s v="First Class"/>
    <s v="CY-12745"/>
    <s v="Craig Yedwab"/>
    <x v="2"/>
    <s v="United States"/>
    <s v="Monroe"/>
    <x v="28"/>
    <n v="71203"/>
    <x v="0"/>
    <s v="OFF-BI-10000014"/>
    <x v="1"/>
    <x v="8"/>
    <s v="Heavy-Duty E-Z-D Binders"/>
    <x v="3903"/>
    <n v="8"/>
    <n v="0"/>
    <n v="41.021599999999999"/>
  </r>
  <r>
    <n v="5355"/>
    <x v="2662"/>
    <x v="2"/>
    <x v="8"/>
    <d v="2011-05-19T00:00:00"/>
    <s v="Standard Class"/>
    <s v="AH-10030"/>
    <s v="Aaron Hawkins"/>
    <x v="2"/>
    <s v="United States"/>
    <s v="Los Angeles"/>
    <x v="1"/>
    <n v="90004"/>
    <x v="1"/>
    <s v="FUR-CH-10002439"/>
    <x v="0"/>
    <x v="1"/>
    <s v="Iceberg Nesting Folding Chair, 19w x 6d x 43h"/>
    <x v="3904"/>
    <n v="6"/>
    <n v="0.2"/>
    <n v="20.959199999999996"/>
  </r>
  <r>
    <n v="5356"/>
    <x v="2662"/>
    <x v="2"/>
    <x v="8"/>
    <d v="2011-05-19T00:00:00"/>
    <s v="Standard Class"/>
    <s v="AH-10030"/>
    <s v="Aaron Hawkins"/>
    <x v="2"/>
    <s v="United States"/>
    <s v="Los Angeles"/>
    <x v="1"/>
    <n v="90004"/>
    <x v="1"/>
    <s v="OFF-PA-10003063"/>
    <x v="1"/>
    <x v="10"/>
    <s v="EcoTones Memo Sheets"/>
    <x v="3905"/>
    <n v="2"/>
    <n v="0"/>
    <n v="3.84"/>
  </r>
  <r>
    <n v="5357"/>
    <x v="2663"/>
    <x v="0"/>
    <x v="321"/>
    <d v="2013-10-04T00:00:00"/>
    <s v="Standard Class"/>
    <s v="AR-10540"/>
    <s v="Andy Reiter"/>
    <x v="1"/>
    <s v="United States"/>
    <s v="San Francisco"/>
    <x v="1"/>
    <n v="94109"/>
    <x v="1"/>
    <s v="OFF-BI-10002982"/>
    <x v="1"/>
    <x v="8"/>
    <s v="Avery Self-Adhesive Photo Pockets for Polaroid Photos"/>
    <x v="77"/>
    <n v="5"/>
    <n v="0.2"/>
    <n v="9.5339999999999971"/>
  </r>
  <r>
    <n v="5358"/>
    <x v="2664"/>
    <x v="2"/>
    <x v="79"/>
    <d v="2011-08-11T00:00:00"/>
    <s v="Standard Class"/>
    <s v="SS-20590"/>
    <s v="Sonia Sunley"/>
    <x v="1"/>
    <s v="United States"/>
    <s v="San Francisco"/>
    <x v="1"/>
    <n v="94122"/>
    <x v="1"/>
    <s v="TEC-AC-10004510"/>
    <x v="2"/>
    <x v="11"/>
    <s v="Logitech Desktop MK120 Mouse and keyboard Combo"/>
    <x v="3906"/>
    <n v="1"/>
    <n v="0"/>
    <n v="1.6359999999999992"/>
  </r>
  <r>
    <n v="5359"/>
    <x v="2664"/>
    <x v="2"/>
    <x v="79"/>
    <d v="2011-08-11T00:00:00"/>
    <s v="Standard Class"/>
    <s v="SS-20590"/>
    <s v="Sonia Sunley"/>
    <x v="1"/>
    <s v="United States"/>
    <s v="San Francisco"/>
    <x v="1"/>
    <n v="94122"/>
    <x v="1"/>
    <s v="OFF-ST-10000321"/>
    <x v="1"/>
    <x v="4"/>
    <s v="Akro Stacking Bins"/>
    <x v="3907"/>
    <n v="2"/>
    <n v="0"/>
    <n v="0.63119999999999798"/>
  </r>
  <r>
    <n v="5360"/>
    <x v="2664"/>
    <x v="2"/>
    <x v="79"/>
    <d v="2011-08-11T00:00:00"/>
    <s v="Standard Class"/>
    <s v="SS-20590"/>
    <s v="Sonia Sunley"/>
    <x v="1"/>
    <s v="United States"/>
    <s v="San Francisco"/>
    <x v="1"/>
    <n v="94122"/>
    <x v="1"/>
    <s v="OFF-AR-10004602"/>
    <x v="1"/>
    <x v="6"/>
    <s v="Boston KS Multi-Size Manual Pencil Sharpener"/>
    <x v="44"/>
    <n v="2"/>
    <n v="0"/>
    <n v="12.874400000000001"/>
  </r>
  <r>
    <n v="5361"/>
    <x v="2665"/>
    <x v="3"/>
    <x v="349"/>
    <d v="2014-04-19T00:00:00"/>
    <s v="Standard Class"/>
    <s v="DW-13585"/>
    <s v="Dorothy Wardle"/>
    <x v="2"/>
    <s v="United States"/>
    <s v="Fayetteville"/>
    <x v="3"/>
    <n v="28314"/>
    <x v="0"/>
    <s v="FUR-BO-10003433"/>
    <x v="0"/>
    <x v="0"/>
    <s v="Sauder Cornerstone Collection Library"/>
    <x v="658"/>
    <n v="8"/>
    <n v="0.2"/>
    <n v="-32.219200000000022"/>
  </r>
  <r>
    <n v="5362"/>
    <x v="2666"/>
    <x v="3"/>
    <x v="255"/>
    <d v="2014-06-11T00:00:00"/>
    <s v="First Class"/>
    <s v="NC-18625"/>
    <s v="Noah Childs"/>
    <x v="2"/>
    <s v="United States"/>
    <s v="Dallas"/>
    <x v="5"/>
    <n v="75217"/>
    <x v="2"/>
    <s v="OFF-ST-10001496"/>
    <x v="1"/>
    <x v="4"/>
    <s v="Standard Rollaway File with Lock"/>
    <x v="3908"/>
    <n v="5"/>
    <n v="0.2"/>
    <n v="54.056999999999988"/>
  </r>
  <r>
    <n v="5363"/>
    <x v="2667"/>
    <x v="0"/>
    <x v="723"/>
    <d v="2014-01-03T00:00:00"/>
    <s v="Standard Class"/>
    <s v="CD-11920"/>
    <s v="Carlos Daly"/>
    <x v="1"/>
    <s v="United States"/>
    <s v="Wichita"/>
    <x v="41"/>
    <n v="67212"/>
    <x v="2"/>
    <s v="FUR-FU-10000672"/>
    <x v="0"/>
    <x v="5"/>
    <s v="Executive Impressions 10&quot; Spectator Wall Clock"/>
    <x v="3134"/>
    <n v="6"/>
    <n v="0"/>
    <n v="23.990399999999994"/>
  </r>
  <r>
    <n v="5364"/>
    <x v="2667"/>
    <x v="0"/>
    <x v="723"/>
    <d v="2014-01-03T00:00:00"/>
    <s v="Standard Class"/>
    <s v="CD-11920"/>
    <s v="Carlos Daly"/>
    <x v="1"/>
    <s v="United States"/>
    <s v="Wichita"/>
    <x v="41"/>
    <n v="67212"/>
    <x v="2"/>
    <s v="OFF-AP-10001293"/>
    <x v="1"/>
    <x v="9"/>
    <s v="Belkin 8 Outlet Surge Protector"/>
    <x v="3411"/>
    <n v="2"/>
    <n v="0"/>
    <n v="22.948799999999999"/>
  </r>
  <r>
    <n v="5365"/>
    <x v="2668"/>
    <x v="2"/>
    <x v="1039"/>
    <d v="2011-01-22T00:00:00"/>
    <s v="Second Class"/>
    <s v="DW-13195"/>
    <s v="David Wiener"/>
    <x v="2"/>
    <s v="United States"/>
    <s v="Springfield"/>
    <x v="21"/>
    <n v="97477"/>
    <x v="1"/>
    <s v="OFF-AP-10000692"/>
    <x v="1"/>
    <x v="9"/>
    <s v="Fellowes Mighty 8 Compact Surge Protector"/>
    <x v="2074"/>
    <n v="4"/>
    <n v="0.2"/>
    <n v="6.4864000000000033"/>
  </r>
  <r>
    <n v="5366"/>
    <x v="2669"/>
    <x v="0"/>
    <x v="73"/>
    <d v="2013-11-25T00:00:00"/>
    <s v="Standard Class"/>
    <s v="EH-13990"/>
    <s v="Erica Hackney"/>
    <x v="1"/>
    <s v="United States"/>
    <s v="Houston"/>
    <x v="5"/>
    <n v="77041"/>
    <x v="2"/>
    <s v="TEC-PH-10004539"/>
    <x v="2"/>
    <x v="7"/>
    <s v="Wireless Extenders zBoost YX545 SOHO Signal Booster"/>
    <x v="3909"/>
    <n v="1"/>
    <n v="0.2"/>
    <n v="13.229299999999995"/>
  </r>
  <r>
    <n v="5367"/>
    <x v="2670"/>
    <x v="3"/>
    <x v="193"/>
    <d v="2014-06-16T00:00:00"/>
    <s v="Standard Class"/>
    <s v="BD-11320"/>
    <s v="Bill Donatelli"/>
    <x v="1"/>
    <s v="United States"/>
    <s v="Seattle"/>
    <x v="4"/>
    <n v="98103"/>
    <x v="1"/>
    <s v="TEC-PH-10002923"/>
    <x v="2"/>
    <x v="7"/>
    <s v="Logitech B530 USB Headset - headset - Full size, Binaural"/>
    <x v="2550"/>
    <n v="3"/>
    <n v="0.2"/>
    <n v="7.7679000000000009"/>
  </r>
  <r>
    <n v="5368"/>
    <x v="2670"/>
    <x v="3"/>
    <x v="193"/>
    <d v="2014-06-16T00:00:00"/>
    <s v="Standard Class"/>
    <s v="BD-11320"/>
    <s v="Bill Donatelli"/>
    <x v="1"/>
    <s v="United States"/>
    <s v="Seattle"/>
    <x v="4"/>
    <n v="98103"/>
    <x v="1"/>
    <s v="OFF-LA-10004689"/>
    <x v="1"/>
    <x v="2"/>
    <s v="Avery 512"/>
    <x v="1057"/>
    <n v="4"/>
    <n v="0"/>
    <n v="5.4332000000000003"/>
  </r>
  <r>
    <n v="5369"/>
    <x v="2670"/>
    <x v="3"/>
    <x v="193"/>
    <d v="2014-06-16T00:00:00"/>
    <s v="Standard Class"/>
    <s v="BD-11320"/>
    <s v="Bill Donatelli"/>
    <x v="1"/>
    <s v="United States"/>
    <s v="Seattle"/>
    <x v="4"/>
    <n v="98103"/>
    <x v="1"/>
    <s v="OFF-ST-10001228"/>
    <x v="1"/>
    <x v="4"/>
    <s v="Personal File Boxes with Fold-Down Carry Handle"/>
    <x v="3910"/>
    <n v="1"/>
    <n v="0"/>
    <n v="3.8949999999999996"/>
  </r>
  <r>
    <n v="5370"/>
    <x v="2671"/>
    <x v="3"/>
    <x v="18"/>
    <d v="2014-09-14T00:00:00"/>
    <s v="First Class"/>
    <s v="KH-16630"/>
    <s v="Ken Heidel"/>
    <x v="2"/>
    <s v="United States"/>
    <s v="Akron"/>
    <x v="24"/>
    <n v="44312"/>
    <x v="3"/>
    <s v="OFF-PA-10003302"/>
    <x v="1"/>
    <x v="10"/>
    <s v="Xerox 1906"/>
    <x v="633"/>
    <n v="3"/>
    <n v="0.2"/>
    <n v="28.706399999999991"/>
  </r>
  <r>
    <n v="5371"/>
    <x v="2672"/>
    <x v="3"/>
    <x v="798"/>
    <d v="2014-04-13T00:00:00"/>
    <s v="Standard Class"/>
    <s v="NH-18610"/>
    <s v="Nicole Hansen"/>
    <x v="2"/>
    <s v="United States"/>
    <s v="Oak Park"/>
    <x v="12"/>
    <n v="48237"/>
    <x v="2"/>
    <s v="FUR-FU-10004665"/>
    <x v="0"/>
    <x v="5"/>
    <s v="3M Polarizing Task Lamp with Clamp Arm, Light Gray"/>
    <x v="2963"/>
    <n v="2"/>
    <n v="0"/>
    <n v="71.229600000000005"/>
  </r>
  <r>
    <n v="5372"/>
    <x v="2672"/>
    <x v="3"/>
    <x v="798"/>
    <d v="2014-04-13T00:00:00"/>
    <s v="Standard Class"/>
    <s v="NH-18610"/>
    <s v="Nicole Hansen"/>
    <x v="2"/>
    <s v="United States"/>
    <s v="Oak Park"/>
    <x v="12"/>
    <n v="48237"/>
    <x v="2"/>
    <s v="FUR-FU-10004188"/>
    <x v="0"/>
    <x v="5"/>
    <s v="Luxo Professional Combination Clamp-On Lamps"/>
    <x v="3911"/>
    <n v="3"/>
    <n v="0"/>
    <n v="79.793999999999997"/>
  </r>
  <r>
    <n v="5373"/>
    <x v="2673"/>
    <x v="1"/>
    <x v="1040"/>
    <d v="2012-10-30T00:00:00"/>
    <s v="Standard Class"/>
    <s v="AG-10495"/>
    <s v="Andrew Gjertsen"/>
    <x v="2"/>
    <s v="United States"/>
    <s v="Houston"/>
    <x v="5"/>
    <n v="77041"/>
    <x v="2"/>
    <s v="OFF-PA-10003177"/>
    <x v="1"/>
    <x v="10"/>
    <s v="Xerox 1999"/>
    <x v="12"/>
    <n v="3"/>
    <n v="0.2"/>
    <n v="5.4432"/>
  </r>
  <r>
    <n v="5374"/>
    <x v="2673"/>
    <x v="1"/>
    <x v="1040"/>
    <d v="2012-10-30T00:00:00"/>
    <s v="Standard Class"/>
    <s v="AG-10495"/>
    <s v="Andrew Gjertsen"/>
    <x v="2"/>
    <s v="United States"/>
    <s v="Houston"/>
    <x v="5"/>
    <n v="77041"/>
    <x v="2"/>
    <s v="FUR-TA-10002607"/>
    <x v="0"/>
    <x v="3"/>
    <s v="KI Conference Tables"/>
    <x v="3912"/>
    <n v="7"/>
    <n v="0.3"/>
    <n v="-69.472199999999958"/>
  </r>
  <r>
    <n v="5375"/>
    <x v="2673"/>
    <x v="1"/>
    <x v="1040"/>
    <d v="2012-10-30T00:00:00"/>
    <s v="Standard Class"/>
    <s v="AG-10495"/>
    <s v="Andrew Gjertsen"/>
    <x v="2"/>
    <s v="United States"/>
    <s v="Houston"/>
    <x v="5"/>
    <n v="77041"/>
    <x v="2"/>
    <s v="OFF-PA-10001166"/>
    <x v="1"/>
    <x v="10"/>
    <s v="Xerox 2"/>
    <x v="563"/>
    <n v="2"/>
    <n v="0.2"/>
    <n v="3.6288"/>
  </r>
  <r>
    <n v="5376"/>
    <x v="2674"/>
    <x v="3"/>
    <x v="837"/>
    <d v="2014-06-01T00:00:00"/>
    <s v="Standard Class"/>
    <s v="RP-19855"/>
    <s v="Roy Phan"/>
    <x v="2"/>
    <s v="United States"/>
    <s v="Seattle"/>
    <x v="4"/>
    <n v="98103"/>
    <x v="1"/>
    <s v="TEC-AC-10004510"/>
    <x v="2"/>
    <x v="11"/>
    <s v="Logitech Desktop MK120 Mouse and keyboard Combo"/>
    <x v="1548"/>
    <n v="6"/>
    <n v="0"/>
    <n v="9.8159999999999954"/>
  </r>
  <r>
    <n v="5377"/>
    <x v="2674"/>
    <x v="3"/>
    <x v="837"/>
    <d v="2014-06-01T00:00:00"/>
    <s v="Standard Class"/>
    <s v="RP-19855"/>
    <s v="Roy Phan"/>
    <x v="2"/>
    <s v="United States"/>
    <s v="Seattle"/>
    <x v="4"/>
    <n v="98103"/>
    <x v="1"/>
    <s v="OFF-AR-10004062"/>
    <x v="1"/>
    <x v="6"/>
    <s v="Staples"/>
    <x v="974"/>
    <n v="3"/>
    <n v="0"/>
    <n v="7.86"/>
  </r>
  <r>
    <n v="5378"/>
    <x v="2675"/>
    <x v="2"/>
    <x v="29"/>
    <d v="2011-12-07T00:00:00"/>
    <s v="First Class"/>
    <s v="NB-18655"/>
    <s v="Nona Balk"/>
    <x v="2"/>
    <s v="United States"/>
    <s v="Philadelphia"/>
    <x v="9"/>
    <n v="19134"/>
    <x v="3"/>
    <s v="OFF-EN-10000056"/>
    <x v="1"/>
    <x v="12"/>
    <s v="Cameo Buff Policy Envelopes"/>
    <x v="3913"/>
    <n v="7"/>
    <n v="0.2"/>
    <n v="117.61469999999996"/>
  </r>
  <r>
    <n v="5379"/>
    <x v="2675"/>
    <x v="2"/>
    <x v="29"/>
    <d v="2011-12-07T00:00:00"/>
    <s v="First Class"/>
    <s v="NB-18655"/>
    <s v="Nona Balk"/>
    <x v="2"/>
    <s v="United States"/>
    <s v="Philadelphia"/>
    <x v="9"/>
    <n v="19134"/>
    <x v="3"/>
    <s v="OFF-ST-10001469"/>
    <x v="1"/>
    <x v="4"/>
    <s v="Fellowes Bankers Box Recycled Super Stor/Drawer"/>
    <x v="3914"/>
    <n v="4"/>
    <n v="0.2"/>
    <n v="-30.228800000000007"/>
  </r>
  <r>
    <n v="5380"/>
    <x v="2676"/>
    <x v="0"/>
    <x v="1041"/>
    <d v="2013-08-19T00:00:00"/>
    <s v="Standard Class"/>
    <s v="JM-15580"/>
    <s v="Jill Matthias"/>
    <x v="1"/>
    <s v="United States"/>
    <s v="Los Angeles"/>
    <x v="1"/>
    <n v="90045"/>
    <x v="1"/>
    <s v="OFF-PA-10000551"/>
    <x v="1"/>
    <x v="10"/>
    <s v="Array Memo Cubes"/>
    <x v="3915"/>
    <n v="3"/>
    <n v="0"/>
    <n v="7.6145999999999994"/>
  </r>
  <r>
    <n v="5381"/>
    <x v="2676"/>
    <x v="0"/>
    <x v="1041"/>
    <d v="2013-08-19T00:00:00"/>
    <s v="Standard Class"/>
    <s v="JM-15580"/>
    <s v="Jill Matthias"/>
    <x v="1"/>
    <s v="United States"/>
    <s v="Los Angeles"/>
    <x v="1"/>
    <n v="90045"/>
    <x v="1"/>
    <s v="TEC-MA-10000423"/>
    <x v="2"/>
    <x v="15"/>
    <s v="Texas Instruments TI-34 Scientific Calculator"/>
    <x v="3916"/>
    <n v="6"/>
    <n v="0.2"/>
    <n v="35.623799999999996"/>
  </r>
  <r>
    <n v="5382"/>
    <x v="2677"/>
    <x v="0"/>
    <x v="64"/>
    <d v="2013-09-08T00:00:00"/>
    <s v="Second Class"/>
    <s v="DM-13525"/>
    <s v="Don Miller"/>
    <x v="2"/>
    <s v="United States"/>
    <s v="Houston"/>
    <x v="5"/>
    <n v="77070"/>
    <x v="2"/>
    <s v="OFF-PA-10001870"/>
    <x v="1"/>
    <x v="10"/>
    <s v="Xerox 202"/>
    <x v="233"/>
    <n v="5"/>
    <n v="0.2"/>
    <n v="9.0719999999999992"/>
  </r>
  <r>
    <n v="5383"/>
    <x v="2677"/>
    <x v="0"/>
    <x v="64"/>
    <d v="2013-09-08T00:00:00"/>
    <s v="Second Class"/>
    <s v="DM-13525"/>
    <s v="Don Miller"/>
    <x v="2"/>
    <s v="United States"/>
    <s v="Houston"/>
    <x v="5"/>
    <n v="77070"/>
    <x v="2"/>
    <s v="OFF-FA-10001843"/>
    <x v="1"/>
    <x v="13"/>
    <s v="Staples"/>
    <x v="3917"/>
    <n v="8"/>
    <n v="0.2"/>
    <n v="5.3352000000000004"/>
  </r>
  <r>
    <n v="5384"/>
    <x v="2677"/>
    <x v="0"/>
    <x v="64"/>
    <d v="2013-09-08T00:00:00"/>
    <s v="Second Class"/>
    <s v="DM-13525"/>
    <s v="Don Miller"/>
    <x v="2"/>
    <s v="United States"/>
    <s v="Houston"/>
    <x v="5"/>
    <n v="77070"/>
    <x v="2"/>
    <s v="OFF-PA-10002036"/>
    <x v="1"/>
    <x v="10"/>
    <s v="Xerox 1930"/>
    <x v="563"/>
    <n v="2"/>
    <n v="0.2"/>
    <n v="3.7584"/>
  </r>
  <r>
    <n v="5385"/>
    <x v="2678"/>
    <x v="3"/>
    <x v="335"/>
    <d v="2014-07-04T00:00:00"/>
    <s v="Standard Class"/>
    <s v="CC-12220"/>
    <s v="Chris Cortes"/>
    <x v="1"/>
    <s v="United States"/>
    <s v="Philadelphia"/>
    <x v="9"/>
    <n v="19143"/>
    <x v="3"/>
    <s v="TEC-PH-10001760"/>
    <x v="2"/>
    <x v="7"/>
    <s v="Bose SoundLink Bluetooth Speaker"/>
    <x v="3918"/>
    <n v="3"/>
    <n v="0.4"/>
    <n v="41.79000000000002"/>
  </r>
  <r>
    <n v="5386"/>
    <x v="2678"/>
    <x v="3"/>
    <x v="335"/>
    <d v="2014-07-04T00:00:00"/>
    <s v="Standard Class"/>
    <s v="CC-12220"/>
    <s v="Chris Cortes"/>
    <x v="1"/>
    <s v="United States"/>
    <s v="Philadelphia"/>
    <x v="9"/>
    <n v="19143"/>
    <x v="3"/>
    <s v="TEC-PH-10000673"/>
    <x v="2"/>
    <x v="7"/>
    <s v="Plantronics Voyager Pro HD - Bluetooth Headset"/>
    <x v="3919"/>
    <n v="14"/>
    <n v="0.4"/>
    <n v="72.788800000000037"/>
  </r>
  <r>
    <n v="5387"/>
    <x v="2679"/>
    <x v="3"/>
    <x v="846"/>
    <d v="2014-03-18T00:00:00"/>
    <s v="Standard Class"/>
    <s v="GA-14725"/>
    <s v="Guy Armstrong"/>
    <x v="1"/>
    <s v="United States"/>
    <s v="Rogers"/>
    <x v="36"/>
    <n v="72756"/>
    <x v="0"/>
    <s v="OFF-BI-10000829"/>
    <x v="1"/>
    <x v="8"/>
    <s v="Avery Non-Stick Binders"/>
    <x v="3920"/>
    <n v="9"/>
    <n v="0"/>
    <n v="18.5886"/>
  </r>
  <r>
    <n v="5388"/>
    <x v="2680"/>
    <x v="3"/>
    <x v="1042"/>
    <d v="2014-02-22T00:00:00"/>
    <s v="Second Class"/>
    <s v="CV-12805"/>
    <s v="Cynthia Voltz"/>
    <x v="2"/>
    <s v="United States"/>
    <s v="Los Angeles"/>
    <x v="1"/>
    <n v="90045"/>
    <x v="1"/>
    <s v="TEC-PH-10001924"/>
    <x v="2"/>
    <x v="7"/>
    <s v="iHome FM Clock Radio with Lightning Dock"/>
    <x v="3921"/>
    <n v="3"/>
    <n v="0.2"/>
    <n v="10.498500000000007"/>
  </r>
  <r>
    <n v="5389"/>
    <x v="2680"/>
    <x v="3"/>
    <x v="1042"/>
    <d v="2014-02-22T00:00:00"/>
    <s v="Second Class"/>
    <s v="CV-12805"/>
    <s v="Cynthia Voltz"/>
    <x v="2"/>
    <s v="United States"/>
    <s v="Los Angeles"/>
    <x v="1"/>
    <n v="90045"/>
    <x v="1"/>
    <s v="TEC-AC-10004864"/>
    <x v="2"/>
    <x v="11"/>
    <s v="Memorex Micro Travel Drive 32 GB"/>
    <x v="3922"/>
    <n v="3"/>
    <n v="0"/>
    <n v="47.097900000000003"/>
  </r>
  <r>
    <n v="5390"/>
    <x v="2680"/>
    <x v="3"/>
    <x v="1042"/>
    <d v="2014-02-22T00:00:00"/>
    <s v="Second Class"/>
    <s v="CV-12805"/>
    <s v="Cynthia Voltz"/>
    <x v="2"/>
    <s v="United States"/>
    <s v="Los Angeles"/>
    <x v="1"/>
    <n v="90045"/>
    <x v="1"/>
    <s v="OFF-LA-10004345"/>
    <x v="1"/>
    <x v="2"/>
    <s v="Avery 493"/>
    <x v="765"/>
    <n v="2"/>
    <n v="0"/>
    <n v="4.8117999999999999"/>
  </r>
  <r>
    <n v="5391"/>
    <x v="2681"/>
    <x v="3"/>
    <x v="468"/>
    <d v="2014-11-13T00:00:00"/>
    <s v="Second Class"/>
    <s v="NC-18535"/>
    <s v="Nick Crebassa"/>
    <x v="2"/>
    <s v="United States"/>
    <s v="Seattle"/>
    <x v="4"/>
    <n v="98105"/>
    <x v="1"/>
    <s v="OFF-BI-10000088"/>
    <x v="1"/>
    <x v="8"/>
    <s v="GBC Imprintable Covers"/>
    <x v="3643"/>
    <n v="3"/>
    <n v="0.2"/>
    <n v="9.5525999999999982"/>
  </r>
  <r>
    <n v="5392"/>
    <x v="2682"/>
    <x v="2"/>
    <x v="84"/>
    <d v="2011-11-25T00:00:00"/>
    <s v="Standard Class"/>
    <s v="GR-14560"/>
    <s v="Georgia Rosenberg"/>
    <x v="2"/>
    <s v="United States"/>
    <s v="Wilmington"/>
    <x v="13"/>
    <n v="19805"/>
    <x v="3"/>
    <s v="OFF-LA-10002787"/>
    <x v="1"/>
    <x v="2"/>
    <s v="Avery 480"/>
    <x v="3923"/>
    <n v="6"/>
    <n v="0"/>
    <n v="10.799999999999999"/>
  </r>
  <r>
    <n v="5393"/>
    <x v="2682"/>
    <x v="2"/>
    <x v="84"/>
    <d v="2011-11-25T00:00:00"/>
    <s v="Standard Class"/>
    <s v="GR-14560"/>
    <s v="Georgia Rosenberg"/>
    <x v="2"/>
    <s v="United States"/>
    <s v="Wilmington"/>
    <x v="13"/>
    <n v="19805"/>
    <x v="3"/>
    <s v="OFF-LA-10001569"/>
    <x v="1"/>
    <x v="2"/>
    <s v="Avery 499"/>
    <x v="745"/>
    <n v="2"/>
    <n v="0"/>
    <n v="4.5815999999999999"/>
  </r>
  <r>
    <n v="5394"/>
    <x v="2682"/>
    <x v="2"/>
    <x v="84"/>
    <d v="2011-11-25T00:00:00"/>
    <s v="Standard Class"/>
    <s v="GR-14560"/>
    <s v="Georgia Rosenberg"/>
    <x v="2"/>
    <s v="United States"/>
    <s v="Wilmington"/>
    <x v="13"/>
    <n v="19805"/>
    <x v="3"/>
    <s v="OFF-BI-10002429"/>
    <x v="1"/>
    <x v="8"/>
    <s v="Premier Elliptical Ring Binder, Black"/>
    <x v="3924"/>
    <n v="7"/>
    <n v="0"/>
    <n v="102.2784"/>
  </r>
  <r>
    <n v="5395"/>
    <x v="2682"/>
    <x v="2"/>
    <x v="84"/>
    <d v="2011-11-25T00:00:00"/>
    <s v="Standard Class"/>
    <s v="GR-14560"/>
    <s v="Georgia Rosenberg"/>
    <x v="2"/>
    <s v="United States"/>
    <s v="Wilmington"/>
    <x v="13"/>
    <n v="19805"/>
    <x v="3"/>
    <s v="FUR-BO-10000362"/>
    <x v="0"/>
    <x v="0"/>
    <s v="Sauder Inglewood Library Bookcases"/>
    <x v="3925"/>
    <n v="6"/>
    <n v="0"/>
    <n v="235.95240000000001"/>
  </r>
  <r>
    <n v="5396"/>
    <x v="2683"/>
    <x v="2"/>
    <x v="728"/>
    <d v="2011-11-21T00:00:00"/>
    <s v="Second Class"/>
    <s v="JG-15805"/>
    <s v="John Grady"/>
    <x v="2"/>
    <s v="United States"/>
    <s v="Provo"/>
    <x v="7"/>
    <n v="84604"/>
    <x v="1"/>
    <s v="OFF-PA-10003016"/>
    <x v="1"/>
    <x v="10"/>
    <s v="Adams &quot;While You Were Out&quot; Message Pads"/>
    <x v="223"/>
    <n v="7"/>
    <n v="0"/>
    <n v="9.8909999999999982"/>
  </r>
  <r>
    <n v="5397"/>
    <x v="2684"/>
    <x v="0"/>
    <x v="446"/>
    <d v="2013-09-25T00:00:00"/>
    <s v="Same Day"/>
    <s v="EB-13750"/>
    <s v="Edward Becker"/>
    <x v="2"/>
    <s v="United States"/>
    <s v="San Francisco"/>
    <x v="1"/>
    <n v="94110"/>
    <x v="1"/>
    <s v="FUR-FU-10002501"/>
    <x v="0"/>
    <x v="5"/>
    <s v="Nu-Dell Executive Frame"/>
    <x v="1964"/>
    <n v="5"/>
    <n v="0"/>
    <n v="23.384"/>
  </r>
  <r>
    <n v="5398"/>
    <x v="2685"/>
    <x v="0"/>
    <x v="73"/>
    <d v="2013-11-28T00:00:00"/>
    <s v="Standard Class"/>
    <s v="MC-17605"/>
    <s v="Matt Connell"/>
    <x v="2"/>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2"/>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1"/>
    <s v="United States"/>
    <s v="Los Angeles"/>
    <x v="1"/>
    <n v="90004"/>
    <x v="1"/>
    <s v="FUR-BO-10001798"/>
    <x v="0"/>
    <x v="0"/>
    <s v="Bush Somerset Collection Bookcase"/>
    <x v="3123"/>
    <n v="5"/>
    <n v="0.15"/>
    <n v="6.5490000000000208"/>
  </r>
  <r>
    <n v="5401"/>
    <x v="2688"/>
    <x v="3"/>
    <x v="296"/>
    <d v="2014-09-24T00:00:00"/>
    <s v="First Class"/>
    <s v="ML-18265"/>
    <s v="Muhammed Lee"/>
    <x v="1"/>
    <s v="United States"/>
    <s v="Seattle"/>
    <x v="4"/>
    <n v="98103"/>
    <x v="1"/>
    <s v="TEC-AC-10000158"/>
    <x v="2"/>
    <x v="11"/>
    <s v="Sony 64GB Class 10 Micro SDHC R40 Memory Card"/>
    <x v="2257"/>
    <n v="2"/>
    <n v="0"/>
    <n v="15.1158"/>
  </r>
  <r>
    <n v="5402"/>
    <x v="2688"/>
    <x v="3"/>
    <x v="296"/>
    <d v="2014-09-24T00:00:00"/>
    <s v="First Class"/>
    <s v="ML-18265"/>
    <s v="Muhammed Lee"/>
    <x v="1"/>
    <s v="United States"/>
    <s v="Seattle"/>
    <x v="4"/>
    <n v="98103"/>
    <x v="1"/>
    <s v="TEC-AC-10000303"/>
    <x v="2"/>
    <x v="11"/>
    <s v="Logitech M510 Wireless Mouse"/>
    <x v="3928"/>
    <n v="2"/>
    <n v="0"/>
    <n v="26.3934"/>
  </r>
  <r>
    <n v="5403"/>
    <x v="2689"/>
    <x v="3"/>
    <x v="1043"/>
    <d v="2014-08-30T00:00:00"/>
    <s v="Standard Class"/>
    <s v="AH-10195"/>
    <s v="Alan Haines"/>
    <x v="2"/>
    <s v="United States"/>
    <s v="New York City"/>
    <x v="15"/>
    <n v="10024"/>
    <x v="3"/>
    <s v="OFF-BI-10003910"/>
    <x v="1"/>
    <x v="8"/>
    <s v="DXL Angle-View Binders with Locking Rings by Samsill"/>
    <x v="1072"/>
    <n v="4"/>
    <n v="0.2"/>
    <n v="7.71"/>
  </r>
  <r>
    <n v="5404"/>
    <x v="2689"/>
    <x v="3"/>
    <x v="1043"/>
    <d v="2014-08-30T00:00:00"/>
    <s v="Standard Class"/>
    <s v="AH-10195"/>
    <s v="Alan Haines"/>
    <x v="2"/>
    <s v="United States"/>
    <s v="New York City"/>
    <x v="15"/>
    <n v="10024"/>
    <x v="3"/>
    <s v="OFF-BI-10000138"/>
    <x v="1"/>
    <x v="8"/>
    <s v="Acco Translucent Poly Ring Binders"/>
    <x v="3929"/>
    <n v="1"/>
    <n v="0.2"/>
    <n v="1.3104"/>
  </r>
  <r>
    <n v="5405"/>
    <x v="2690"/>
    <x v="0"/>
    <x v="712"/>
    <d v="2013-02-26T00:00:00"/>
    <s v="Standard Class"/>
    <s v="TZ-21580"/>
    <s v="Tracy Zic"/>
    <x v="1"/>
    <s v="United States"/>
    <s v="Los Angeles"/>
    <x v="1"/>
    <n v="90045"/>
    <x v="1"/>
    <s v="TEC-PH-10002398"/>
    <x v="2"/>
    <x v="7"/>
    <s v="AT&amp;T 1070 Corded Phone"/>
    <x v="567"/>
    <n v="5"/>
    <n v="0.2"/>
    <n v="55.744999999999948"/>
  </r>
  <r>
    <n v="5406"/>
    <x v="2690"/>
    <x v="0"/>
    <x v="712"/>
    <d v="2013-02-26T00:00:00"/>
    <s v="Standard Class"/>
    <s v="TZ-21580"/>
    <s v="Tracy Zic"/>
    <x v="1"/>
    <s v="United States"/>
    <s v="Los Angeles"/>
    <x v="1"/>
    <n v="90045"/>
    <x v="1"/>
    <s v="TEC-AC-10003399"/>
    <x v="2"/>
    <x v="11"/>
    <s v="Memorex Mini Travel Drive 64 GB USB 2.0 Flash Drive"/>
    <x v="2642"/>
    <n v="1"/>
    <n v="0"/>
    <n v="15.220800000000001"/>
  </r>
  <r>
    <n v="5407"/>
    <x v="2690"/>
    <x v="0"/>
    <x v="712"/>
    <d v="2013-02-26T00:00:00"/>
    <s v="Standard Class"/>
    <s v="TZ-21580"/>
    <s v="Tracy Zic"/>
    <x v="1"/>
    <s v="United States"/>
    <s v="Los Angeles"/>
    <x v="1"/>
    <n v="90045"/>
    <x v="1"/>
    <s v="OFF-FA-10000992"/>
    <x v="1"/>
    <x v="13"/>
    <s v="Acco Clips to Go Binder Clips, 24 Clips in Two Sizes"/>
    <x v="1397"/>
    <n v="3"/>
    <n v="0"/>
    <n v="5.0054999999999996"/>
  </r>
  <r>
    <n v="5408"/>
    <x v="2691"/>
    <x v="3"/>
    <x v="166"/>
    <d v="2014-12-15T00:00:00"/>
    <s v="Standard Class"/>
    <s v="DM-13345"/>
    <s v="Denise Monton"/>
    <x v="2"/>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2"/>
    <s v="United States"/>
    <s v="San Francisco"/>
    <x v="1"/>
    <n v="94109"/>
    <x v="1"/>
    <s v="OFF-BI-10002854"/>
    <x v="1"/>
    <x v="8"/>
    <s v="Performers Binder/Pad Holder, Black"/>
    <x v="3930"/>
    <n v="1"/>
    <n v="0.2"/>
    <n v="8.4089999999999989"/>
  </r>
  <r>
    <n v="5410"/>
    <x v="2691"/>
    <x v="3"/>
    <x v="166"/>
    <d v="2014-12-15T00:00:00"/>
    <s v="Standard Class"/>
    <s v="DM-13345"/>
    <s v="Denise Monton"/>
    <x v="2"/>
    <s v="United States"/>
    <s v="San Francisco"/>
    <x v="1"/>
    <n v="94109"/>
    <x v="1"/>
    <s v="OFF-BI-10001670"/>
    <x v="1"/>
    <x v="8"/>
    <s v="Vinyl Sectional Post Binders"/>
    <x v="3476"/>
    <n v="3"/>
    <n v="0.2"/>
    <n v="33.93"/>
  </r>
  <r>
    <n v="5411"/>
    <x v="2691"/>
    <x v="3"/>
    <x v="166"/>
    <d v="2014-12-15T00:00:00"/>
    <s v="Standard Class"/>
    <s v="DM-13345"/>
    <s v="Denise Monton"/>
    <x v="2"/>
    <s v="United States"/>
    <s v="San Francisco"/>
    <x v="1"/>
    <n v="94109"/>
    <x v="1"/>
    <s v="OFF-ST-10001837"/>
    <x v="1"/>
    <x v="4"/>
    <s v="SAFCO Mobile Desk Side File, Wire Frame"/>
    <x v="3931"/>
    <n v="1"/>
    <n v="0"/>
    <n v="11.117599999999999"/>
  </r>
  <r>
    <n v="5412"/>
    <x v="2692"/>
    <x v="3"/>
    <x v="65"/>
    <d v="2014-09-23T00:00:00"/>
    <s v="Standard Class"/>
    <s v="TS-21505"/>
    <s v="Tony Sayre"/>
    <x v="1"/>
    <s v="United States"/>
    <s v="Clovis"/>
    <x v="27"/>
    <n v="88101"/>
    <x v="1"/>
    <s v="OFF-BI-10002012"/>
    <x v="1"/>
    <x v="8"/>
    <s v="Wilson Jones Easy Flow II Sheet Lifters"/>
    <x v="3932"/>
    <n v="7"/>
    <n v="0.2"/>
    <n v="3.5279999999999996"/>
  </r>
  <r>
    <n v="5413"/>
    <x v="2692"/>
    <x v="3"/>
    <x v="65"/>
    <d v="2014-09-23T00:00:00"/>
    <s v="Standard Class"/>
    <s v="TS-21505"/>
    <s v="Tony Sayre"/>
    <x v="1"/>
    <s v="United States"/>
    <s v="Clovis"/>
    <x v="27"/>
    <n v="88101"/>
    <x v="1"/>
    <s v="TEC-AC-10004992"/>
    <x v="2"/>
    <x v="11"/>
    <s v="Kingston Digital DataTraveler 64GB USB 2.0"/>
    <x v="3933"/>
    <n v="3"/>
    <n v="0"/>
    <n v="8.1071999999999917"/>
  </r>
  <r>
    <n v="5414"/>
    <x v="2693"/>
    <x v="0"/>
    <x v="108"/>
    <d v="2013-09-15T00:00:00"/>
    <s v="First Class"/>
    <s v="TB-21625"/>
    <s v="Trudy Brown"/>
    <x v="1"/>
    <s v="United States"/>
    <s v="Wichita"/>
    <x v="41"/>
    <n v="67212"/>
    <x v="2"/>
    <s v="TEC-PH-10003171"/>
    <x v="2"/>
    <x v="7"/>
    <s v="Plantronics Encore H101 Dual Earpieces Headset"/>
    <x v="3934"/>
    <n v="5"/>
    <n v="0"/>
    <n v="62.929999999999993"/>
  </r>
  <r>
    <n v="5415"/>
    <x v="2694"/>
    <x v="3"/>
    <x v="397"/>
    <d v="2014-09-29T00:00:00"/>
    <s v="Standard Class"/>
    <s v="LC-16870"/>
    <s v="Lena Cacioppo"/>
    <x v="1"/>
    <s v="United States"/>
    <s v="Chicago"/>
    <x v="10"/>
    <n v="60653"/>
    <x v="2"/>
    <s v="OFF-AP-10000390"/>
    <x v="1"/>
    <x v="9"/>
    <s v="Euro Pro Shark Stick Mini Vacuum"/>
    <x v="3935"/>
    <n v="6"/>
    <n v="0.8"/>
    <n v="-197.57520000000002"/>
  </r>
  <r>
    <n v="5416"/>
    <x v="2694"/>
    <x v="3"/>
    <x v="397"/>
    <d v="2014-09-29T00:00:00"/>
    <s v="Standard Class"/>
    <s v="LC-16870"/>
    <s v="Lena Cacioppo"/>
    <x v="1"/>
    <s v="United States"/>
    <s v="Chicago"/>
    <x v="10"/>
    <n v="60653"/>
    <x v="2"/>
    <s v="OFF-PA-10004888"/>
    <x v="1"/>
    <x v="10"/>
    <s v="Xerox 217"/>
    <x v="561"/>
    <n v="4"/>
    <n v="0.2"/>
    <n v="7.2576000000000001"/>
  </r>
  <r>
    <n v="5417"/>
    <x v="2694"/>
    <x v="3"/>
    <x v="397"/>
    <d v="2014-09-29T00:00:00"/>
    <s v="Standard Class"/>
    <s v="LC-16870"/>
    <s v="Lena Cacioppo"/>
    <x v="1"/>
    <s v="United States"/>
    <s v="Chicago"/>
    <x v="10"/>
    <n v="60653"/>
    <x v="2"/>
    <s v="TEC-PH-10004188"/>
    <x v="2"/>
    <x v="7"/>
    <s v="OtterBox Commuter Series Case - Samsung Galaxy S4"/>
    <x v="3936"/>
    <n v="2"/>
    <n v="0.2"/>
    <n v="-8.9963999999999995"/>
  </r>
  <r>
    <n v="5418"/>
    <x v="2695"/>
    <x v="2"/>
    <x v="191"/>
    <d v="2011-10-08T00:00:00"/>
    <s v="Second Class"/>
    <s v="AM-10360"/>
    <s v="Alice McCarthy"/>
    <x v="2"/>
    <s v="United States"/>
    <s v="Omaha"/>
    <x v="8"/>
    <n v="68104"/>
    <x v="2"/>
    <s v="OFF-BI-10004099"/>
    <x v="1"/>
    <x v="8"/>
    <s v="GBC VeloBinder Strips"/>
    <x v="2601"/>
    <n v="2"/>
    <n v="0"/>
    <n v="7.68"/>
  </r>
  <r>
    <n v="5419"/>
    <x v="2696"/>
    <x v="1"/>
    <x v="924"/>
    <d v="2012-10-26T00:00:00"/>
    <s v="First Class"/>
    <s v="JE-15715"/>
    <s v="Joe Elijah"/>
    <x v="1"/>
    <s v="United States"/>
    <s v="Houston"/>
    <x v="5"/>
    <n v="77041"/>
    <x v="2"/>
    <s v="OFF-PA-10004621"/>
    <x v="1"/>
    <x v="10"/>
    <s v="Xerox 212"/>
    <x v="1590"/>
    <n v="7"/>
    <n v="0.2"/>
    <n v="12.700800000000001"/>
  </r>
  <r>
    <n v="5420"/>
    <x v="2696"/>
    <x v="1"/>
    <x v="924"/>
    <d v="2012-10-26T00:00:00"/>
    <s v="First Class"/>
    <s v="JE-15715"/>
    <s v="Joe Elijah"/>
    <x v="1"/>
    <s v="United States"/>
    <s v="Houston"/>
    <x v="5"/>
    <n v="77041"/>
    <x v="2"/>
    <s v="TEC-PH-10002103"/>
    <x v="2"/>
    <x v="7"/>
    <s v="Jabra SPEAK 410"/>
    <x v="3937"/>
    <n v="2"/>
    <n v="0.2"/>
    <n v="15.038400000000003"/>
  </r>
  <r>
    <n v="5421"/>
    <x v="2697"/>
    <x v="0"/>
    <x v="1044"/>
    <d v="2013-04-03T00:00:00"/>
    <s v="Second Class"/>
    <s v="CS-11950"/>
    <s v="Carlos Soltero"/>
    <x v="1"/>
    <s v="United States"/>
    <s v="Philadelphia"/>
    <x v="9"/>
    <n v="19134"/>
    <x v="3"/>
    <s v="TEC-PH-10002789"/>
    <x v="2"/>
    <x v="7"/>
    <s v="LG Exalt"/>
    <x v="804"/>
    <n v="3"/>
    <n v="0.4"/>
    <n v="-60.836100000000016"/>
  </r>
  <r>
    <n v="5422"/>
    <x v="2697"/>
    <x v="0"/>
    <x v="1044"/>
    <d v="2013-04-03T00:00:00"/>
    <s v="Second Class"/>
    <s v="CS-11950"/>
    <s v="Carlos Soltero"/>
    <x v="1"/>
    <s v="United States"/>
    <s v="Philadelphia"/>
    <x v="9"/>
    <n v="19134"/>
    <x v="3"/>
    <s v="TEC-AC-10003289"/>
    <x v="2"/>
    <x v="11"/>
    <s v="Anker Ultra-Slim Mini Bluetooth 3.0 Wireless Keyboard"/>
    <x v="236"/>
    <n v="2"/>
    <n v="0.2"/>
    <n v="1.1993999999999998"/>
  </r>
  <r>
    <n v="5423"/>
    <x v="2698"/>
    <x v="0"/>
    <x v="723"/>
    <d v="2014-01-03T00:00:00"/>
    <s v="Standard Class"/>
    <s v="PF-19225"/>
    <s v="Phillip Flathmann"/>
    <x v="1"/>
    <s v="United States"/>
    <s v="Los Angeles"/>
    <x v="1"/>
    <n v="90045"/>
    <x v="1"/>
    <s v="OFF-BI-10000138"/>
    <x v="1"/>
    <x v="8"/>
    <s v="Acco Translucent Poly Ring Binders"/>
    <x v="3938"/>
    <n v="3"/>
    <n v="0.2"/>
    <n v="3.9312000000000005"/>
  </r>
  <r>
    <n v="5424"/>
    <x v="2699"/>
    <x v="3"/>
    <x v="132"/>
    <d v="2014-11-06T00:00:00"/>
    <s v="Second Class"/>
    <s v="PJ-18835"/>
    <s v="Patrick Jones"/>
    <x v="2"/>
    <s v="United States"/>
    <s v="Richmond"/>
    <x v="0"/>
    <n v="40475"/>
    <x v="0"/>
    <s v="OFF-PA-10001215"/>
    <x v="1"/>
    <x v="10"/>
    <s v="Xerox 1963"/>
    <x v="1603"/>
    <n v="5"/>
    <n v="0"/>
    <n v="11.879999999999999"/>
  </r>
  <r>
    <n v="5425"/>
    <x v="2700"/>
    <x v="3"/>
    <x v="176"/>
    <d v="2014-01-27T00:00:00"/>
    <s v="Standard Class"/>
    <s v="JF-15490"/>
    <s v="Jeremy Farry"/>
    <x v="1"/>
    <s v="United States"/>
    <s v="Waterbury"/>
    <x v="29"/>
    <n v="6708"/>
    <x v="3"/>
    <s v="OFF-AR-10001545"/>
    <x v="1"/>
    <x v="6"/>
    <s v="Newell 326"/>
    <x v="2872"/>
    <n v="2"/>
    <n v="0"/>
    <n v="1.0207999999999999"/>
  </r>
  <r>
    <n v="5426"/>
    <x v="2701"/>
    <x v="0"/>
    <x v="275"/>
    <d v="2013-12-07T00:00:00"/>
    <s v="First Class"/>
    <s v="NM-18520"/>
    <s v="Neoma Murray"/>
    <x v="1"/>
    <s v="United States"/>
    <s v="Los Angeles"/>
    <x v="1"/>
    <n v="90045"/>
    <x v="1"/>
    <s v="TEC-AC-10003870"/>
    <x v="2"/>
    <x v="11"/>
    <s v="Logitech Z-906 Speaker sys - home theater - 5.1-CH"/>
    <x v="3939"/>
    <n v="5"/>
    <n v="0"/>
    <n v="659.98"/>
  </r>
  <r>
    <n v="5427"/>
    <x v="2701"/>
    <x v="0"/>
    <x v="275"/>
    <d v="2013-12-07T00:00:00"/>
    <s v="First Class"/>
    <s v="NM-18520"/>
    <s v="Neoma Murray"/>
    <x v="1"/>
    <s v="United States"/>
    <s v="Los Angeles"/>
    <x v="1"/>
    <n v="90045"/>
    <x v="1"/>
    <s v="FUR-FU-10001085"/>
    <x v="0"/>
    <x v="5"/>
    <s v="3M Polarizing Light Filter Sleeves"/>
    <x v="3940"/>
    <n v="6"/>
    <n v="0"/>
    <n v="51.47399999999999"/>
  </r>
  <r>
    <n v="5428"/>
    <x v="2702"/>
    <x v="0"/>
    <x v="403"/>
    <d v="2013-06-15T00:00:00"/>
    <s v="Same Day"/>
    <s v="MH-17290"/>
    <s v="Marc Harrigan"/>
    <x v="3"/>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3"/>
    <s v="United States"/>
    <s v="San Francisco"/>
    <x v="1"/>
    <n v="94122"/>
    <x v="1"/>
    <s v="OFF-ST-10003455"/>
    <x v="1"/>
    <x v="4"/>
    <s v="Tenex File Box, Personal Filing Tote with Lid, Black"/>
    <x v="2063"/>
    <n v="3"/>
    <n v="0"/>
    <n v="12.097800000000001"/>
  </r>
  <r>
    <n v="5430"/>
    <x v="2704"/>
    <x v="2"/>
    <x v="742"/>
    <d v="2011-09-07T00:00:00"/>
    <s v="First Class"/>
    <s v="PR-18880"/>
    <s v="Patrick Ryan"/>
    <x v="1"/>
    <s v="United States"/>
    <s v="Saint Petersburg"/>
    <x v="2"/>
    <n v="33710"/>
    <x v="0"/>
    <s v="FUR-FU-10001967"/>
    <x v="0"/>
    <x v="5"/>
    <s v="Telescoping Adjustable Floor Lamp"/>
    <x v="236"/>
    <n v="2"/>
    <n v="0.2"/>
    <n v="1.9989999999999979"/>
  </r>
  <r>
    <n v="5431"/>
    <x v="2705"/>
    <x v="3"/>
    <x v="208"/>
    <d v="2014-10-26T00:00:00"/>
    <s v="Standard Class"/>
    <s v="FC-14245"/>
    <s v="Frank Carlisle"/>
    <x v="3"/>
    <s v="United States"/>
    <s v="Lakewood"/>
    <x v="24"/>
    <n v="44107"/>
    <x v="3"/>
    <s v="OFF-AP-10000938"/>
    <x v="1"/>
    <x v="9"/>
    <s v="Avanti 1.7 Cu. Ft. Refrigerator"/>
    <x v="224"/>
    <n v="2"/>
    <n v="0.2"/>
    <n v="16.156799999999997"/>
  </r>
  <r>
    <n v="5432"/>
    <x v="2705"/>
    <x v="3"/>
    <x v="208"/>
    <d v="2014-10-26T00:00:00"/>
    <s v="Standard Class"/>
    <s v="FC-14245"/>
    <s v="Frank Carlisle"/>
    <x v="3"/>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3"/>
    <s v="United States"/>
    <s v="Lakewood"/>
    <x v="24"/>
    <n v="44107"/>
    <x v="3"/>
    <s v="OFF-BI-10002799"/>
    <x v="1"/>
    <x v="8"/>
    <s v="SlimView Poly Binder, 3/8&quot;"/>
    <x v="3943"/>
    <n v="4"/>
    <n v="0.7"/>
    <n v="-4.9727999999999994"/>
  </r>
  <r>
    <n v="5434"/>
    <x v="2706"/>
    <x v="3"/>
    <x v="1016"/>
    <d v="2014-04-30T00:00:00"/>
    <s v="Standard Class"/>
    <s v="LH-16750"/>
    <s v="Larry Hughes"/>
    <x v="1"/>
    <s v="United States"/>
    <s v="Chandler"/>
    <x v="16"/>
    <n v="85224"/>
    <x v="1"/>
    <s v="OFF-AR-10000246"/>
    <x v="1"/>
    <x v="6"/>
    <s v="Newell 318"/>
    <x v="3944"/>
    <n v="4"/>
    <n v="0.2"/>
    <n v="0.66719999999999979"/>
  </r>
  <r>
    <n v="5435"/>
    <x v="2707"/>
    <x v="1"/>
    <x v="324"/>
    <d v="2012-10-24T00:00:00"/>
    <s v="Standard Class"/>
    <s v="RM-19675"/>
    <s v="Robert Marley"/>
    <x v="3"/>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3"/>
    <s v="United States"/>
    <s v="Los Angeles"/>
    <x v="1"/>
    <n v="90008"/>
    <x v="1"/>
    <s v="TEC-AC-10000892"/>
    <x v="2"/>
    <x v="11"/>
    <s v="NETGEAR N750 Dual Band Wi-Fi Gigabit Router"/>
    <x v="3946"/>
    <n v="3"/>
    <n v="0"/>
    <n v="97.199999999999989"/>
  </r>
  <r>
    <n v="5437"/>
    <x v="2708"/>
    <x v="2"/>
    <x v="260"/>
    <d v="2011-07-08T00:00:00"/>
    <s v="First Class"/>
    <s v="DM-13525"/>
    <s v="Don Miller"/>
    <x v="2"/>
    <s v="United States"/>
    <s v="Palm Coast"/>
    <x v="2"/>
    <n v="32137"/>
    <x v="0"/>
    <s v="FUR-FU-10001591"/>
    <x v="0"/>
    <x v="5"/>
    <s v="Advantus Panel Wall Certificate Holder - 8.5x11"/>
    <x v="3947"/>
    <n v="2"/>
    <n v="0.2"/>
    <n v="5.3680000000000012"/>
  </r>
  <r>
    <n v="5438"/>
    <x v="2708"/>
    <x v="2"/>
    <x v="260"/>
    <d v="2011-07-08T00:00:00"/>
    <s v="First Class"/>
    <s v="DM-13525"/>
    <s v="Don Miller"/>
    <x v="2"/>
    <s v="United States"/>
    <s v="Palm Coast"/>
    <x v="2"/>
    <n v="32137"/>
    <x v="0"/>
    <s v="OFF-BI-10001787"/>
    <x v="1"/>
    <x v="8"/>
    <s v="Wilson Jones Four-Pocket Poly Binders"/>
    <x v="3948"/>
    <n v="5"/>
    <n v="0.7"/>
    <n v="-6.8669999999999973"/>
  </r>
  <r>
    <n v="5439"/>
    <x v="2708"/>
    <x v="2"/>
    <x v="260"/>
    <d v="2011-07-08T00:00:00"/>
    <s v="First Class"/>
    <s v="DM-13525"/>
    <s v="Don Miller"/>
    <x v="2"/>
    <s v="United States"/>
    <s v="Palm Coast"/>
    <x v="2"/>
    <n v="32137"/>
    <x v="0"/>
    <s v="FUR-FU-10003192"/>
    <x v="0"/>
    <x v="5"/>
    <s v="Luxo Adjustable Task Clamp Lamp"/>
    <x v="3949"/>
    <n v="3"/>
    <n v="0.2"/>
    <n v="15.991199999999992"/>
  </r>
  <r>
    <n v="5440"/>
    <x v="2709"/>
    <x v="0"/>
    <x v="958"/>
    <d v="2013-04-10T00:00:00"/>
    <s v="Standard Class"/>
    <s v="EH-14185"/>
    <s v="Evan Henry"/>
    <x v="1"/>
    <s v="United States"/>
    <s v="New York City"/>
    <x v="15"/>
    <n v="10035"/>
    <x v="3"/>
    <s v="OFF-BI-10004600"/>
    <x v="1"/>
    <x v="8"/>
    <s v="Ibico Ibimaster 300 Manual Binding System"/>
    <x v="3950"/>
    <n v="2"/>
    <n v="0.2"/>
    <n v="183.99499999999998"/>
  </r>
  <r>
    <n v="5441"/>
    <x v="2710"/>
    <x v="3"/>
    <x v="38"/>
    <d v="2014-11-19T00:00:00"/>
    <s v="Second Class"/>
    <s v="TC-21295"/>
    <s v="Toby Carlisle"/>
    <x v="1"/>
    <s v="United States"/>
    <s v="Jupiter"/>
    <x v="2"/>
    <n v="33458"/>
    <x v="0"/>
    <s v="OFF-AR-10002335"/>
    <x v="1"/>
    <x v="6"/>
    <s v="DIXON Oriole Pencils"/>
    <x v="3951"/>
    <n v="1"/>
    <n v="0.2"/>
    <n v="0.15480000000000005"/>
  </r>
  <r>
    <n v="5442"/>
    <x v="2711"/>
    <x v="3"/>
    <x v="428"/>
    <d v="2014-09-14T00:00:00"/>
    <s v="Standard Class"/>
    <s v="AI-10855"/>
    <s v="Arianne Irving"/>
    <x v="1"/>
    <s v="United States"/>
    <s v="Glendale"/>
    <x v="16"/>
    <n v="85301"/>
    <x v="1"/>
    <s v="OFF-PA-10000859"/>
    <x v="1"/>
    <x v="10"/>
    <s v="Unpadded Memo Slips"/>
    <x v="2925"/>
    <n v="2"/>
    <n v="0.2"/>
    <n v="2.3879999999999999"/>
  </r>
  <r>
    <n v="5443"/>
    <x v="2712"/>
    <x v="1"/>
    <x v="786"/>
    <d v="2012-04-23T00:00:00"/>
    <s v="Standard Class"/>
    <s v="JM-15535"/>
    <s v="Jessica Myrick"/>
    <x v="1"/>
    <s v="United States"/>
    <s v="New York City"/>
    <x v="15"/>
    <n v="10035"/>
    <x v="3"/>
    <s v="TEC-AC-10003198"/>
    <x v="2"/>
    <x v="11"/>
    <s v="Enermax Acrylux Wireless Keyboard"/>
    <x v="921"/>
    <n v="1"/>
    <n v="0"/>
    <n v="36.851999999999997"/>
  </r>
  <r>
    <n v="5444"/>
    <x v="2712"/>
    <x v="1"/>
    <x v="786"/>
    <d v="2012-04-23T00:00:00"/>
    <s v="Standard Class"/>
    <s v="JM-15535"/>
    <s v="Jessica Myrick"/>
    <x v="1"/>
    <s v="United States"/>
    <s v="New York City"/>
    <x v="15"/>
    <n v="10035"/>
    <x v="3"/>
    <s v="OFF-BI-10001900"/>
    <x v="1"/>
    <x v="8"/>
    <s v="DXL Angle-View Binders with Locking Rings, Black"/>
    <x v="3952"/>
    <n v="13"/>
    <n v="0.2"/>
    <n v="21.024899999999999"/>
  </r>
  <r>
    <n v="5445"/>
    <x v="2712"/>
    <x v="1"/>
    <x v="786"/>
    <d v="2012-04-23T00:00:00"/>
    <s v="Standard Class"/>
    <s v="JM-15535"/>
    <s v="Jessica Myrick"/>
    <x v="1"/>
    <s v="United States"/>
    <s v="New York City"/>
    <x v="15"/>
    <n v="10035"/>
    <x v="3"/>
    <s v="OFF-AR-10000614"/>
    <x v="1"/>
    <x v="6"/>
    <s v="Barrel Sharpener"/>
    <x v="3953"/>
    <n v="3"/>
    <n v="0"/>
    <n v="2.7845999999999997"/>
  </r>
  <r>
    <n v="5446"/>
    <x v="2713"/>
    <x v="0"/>
    <x v="197"/>
    <d v="2013-07-30T00:00:00"/>
    <s v="Standard Class"/>
    <s v="BE-11335"/>
    <s v="Bill Eplett"/>
    <x v="3"/>
    <s v="United States"/>
    <s v="Houston"/>
    <x v="5"/>
    <n v="77041"/>
    <x v="2"/>
    <s v="OFF-EN-10003040"/>
    <x v="1"/>
    <x v="12"/>
    <s v="Quality Park Security Envelopes"/>
    <x v="3954"/>
    <n v="1"/>
    <n v="0.2"/>
    <n v="7.0659000000000001"/>
  </r>
  <r>
    <n v="5447"/>
    <x v="2714"/>
    <x v="0"/>
    <x v="370"/>
    <d v="2013-09-01T00:00:00"/>
    <s v="Standard Class"/>
    <s v="DR-12880"/>
    <s v="Dan Reichenbach"/>
    <x v="2"/>
    <s v="United States"/>
    <s v="New York City"/>
    <x v="15"/>
    <n v="10035"/>
    <x v="3"/>
    <s v="TEC-PH-10003442"/>
    <x v="2"/>
    <x v="7"/>
    <s v="Samsung Replacement EH64AVFWE Premium Headset"/>
    <x v="3955"/>
    <n v="6"/>
    <n v="0"/>
    <n v="8.25"/>
  </r>
  <r>
    <n v="5448"/>
    <x v="2714"/>
    <x v="0"/>
    <x v="370"/>
    <d v="2013-09-01T00:00:00"/>
    <s v="Standard Class"/>
    <s v="DR-12880"/>
    <s v="Dan Reichenbach"/>
    <x v="2"/>
    <s v="United States"/>
    <s v="New York City"/>
    <x v="15"/>
    <n v="10035"/>
    <x v="3"/>
    <s v="TEC-AC-10002800"/>
    <x v="2"/>
    <x v="11"/>
    <s v="Plantronics Audio 478 Stereo USB Headset"/>
    <x v="2932"/>
    <n v="5"/>
    <n v="0"/>
    <n v="87.482499999999987"/>
  </r>
  <r>
    <n v="5449"/>
    <x v="2715"/>
    <x v="2"/>
    <x v="171"/>
    <d v="2011-09-19T00:00:00"/>
    <s v="Standard Class"/>
    <s v="TA-21385"/>
    <s v="Tom Ashbrook"/>
    <x v="3"/>
    <s v="United States"/>
    <s v="Olathe"/>
    <x v="41"/>
    <n v="66062"/>
    <x v="2"/>
    <s v="OFF-SU-10000157"/>
    <x v="1"/>
    <x v="14"/>
    <s v="Compact Automatic Electric Letter Opener"/>
    <x v="3956"/>
    <n v="3"/>
    <n v="0"/>
    <n v="7.158600000000007"/>
  </r>
  <r>
    <n v="5450"/>
    <x v="2715"/>
    <x v="2"/>
    <x v="171"/>
    <d v="2011-09-19T00:00:00"/>
    <s v="Standard Class"/>
    <s v="TA-21385"/>
    <s v="Tom Ashbrook"/>
    <x v="3"/>
    <s v="United States"/>
    <s v="Olathe"/>
    <x v="41"/>
    <n v="66062"/>
    <x v="2"/>
    <s v="TEC-AC-10001542"/>
    <x v="2"/>
    <x v="11"/>
    <s v="SanDisk Cruzer 16 GB USB Flash Drive"/>
    <x v="3957"/>
    <n v="5"/>
    <n v="0"/>
    <n v="10.905999999999993"/>
  </r>
  <r>
    <n v="5451"/>
    <x v="2715"/>
    <x v="2"/>
    <x v="171"/>
    <d v="2011-09-19T00:00:00"/>
    <s v="Standard Class"/>
    <s v="TA-21385"/>
    <s v="Tom Ashbrook"/>
    <x v="3"/>
    <s v="United States"/>
    <s v="Olathe"/>
    <x v="41"/>
    <n v="66062"/>
    <x v="2"/>
    <s v="OFF-BI-10004519"/>
    <x v="1"/>
    <x v="8"/>
    <s v="GBC DocuBind P100 Manual Binding Machine"/>
    <x v="3958"/>
    <n v="2"/>
    <n v="0"/>
    <n v="149.38199999999998"/>
  </r>
  <r>
    <n v="5452"/>
    <x v="2715"/>
    <x v="2"/>
    <x v="171"/>
    <d v="2011-09-19T00:00:00"/>
    <s v="Standard Class"/>
    <s v="TA-21385"/>
    <s v="Tom Ashbrook"/>
    <x v="3"/>
    <s v="United States"/>
    <s v="Olathe"/>
    <x v="41"/>
    <n v="66062"/>
    <x v="2"/>
    <s v="FUR-FU-10003464"/>
    <x v="0"/>
    <x v="5"/>
    <s v="Seth Thomas 8 1/2&quot; Cubicle Clock"/>
    <x v="1100"/>
    <n v="2"/>
    <n v="0"/>
    <n v="12.979199999999999"/>
  </r>
  <r>
    <n v="5453"/>
    <x v="2716"/>
    <x v="0"/>
    <x v="405"/>
    <d v="2013-07-30T00:00:00"/>
    <s v="Standard Class"/>
    <s v="KN-16705"/>
    <s v="Kristina Nunn"/>
    <x v="3"/>
    <s v="United States"/>
    <s v="Sparks"/>
    <x v="33"/>
    <n v="89431"/>
    <x v="1"/>
    <s v="OFF-SU-10004261"/>
    <x v="1"/>
    <x v="14"/>
    <s v="Fiskars 8&quot; Scissors, 2/Pack"/>
    <x v="3959"/>
    <n v="5"/>
    <n v="0"/>
    <n v="24.997999999999987"/>
  </r>
  <r>
    <n v="5454"/>
    <x v="2717"/>
    <x v="3"/>
    <x v="240"/>
    <d v="2014-05-24T00:00:00"/>
    <s v="Standard Class"/>
    <s v="PJ-18835"/>
    <s v="Patrick Jones"/>
    <x v="2"/>
    <s v="United States"/>
    <s v="Rockford"/>
    <x v="10"/>
    <n v="61107"/>
    <x v="2"/>
    <s v="OFF-PA-10004733"/>
    <x v="1"/>
    <x v="10"/>
    <s v="Things To Do Today Spiral Book"/>
    <x v="3960"/>
    <n v="6"/>
    <n v="0.2"/>
    <n v="13.780799999999996"/>
  </r>
  <r>
    <n v="5455"/>
    <x v="2718"/>
    <x v="3"/>
    <x v="1045"/>
    <d v="2014-05-03T00:00:00"/>
    <s v="Standard Class"/>
    <s v="MC-17605"/>
    <s v="Matt Connell"/>
    <x v="2"/>
    <s v="United States"/>
    <s v="Philadelphia"/>
    <x v="9"/>
    <n v="19143"/>
    <x v="3"/>
    <s v="OFF-ST-10001325"/>
    <x v="1"/>
    <x v="4"/>
    <s v="Sterilite Officeware Hinged File Box"/>
    <x v="3961"/>
    <n v="1"/>
    <n v="0.2"/>
    <n v="0.73360000000000003"/>
  </r>
  <r>
    <n v="5456"/>
    <x v="2718"/>
    <x v="3"/>
    <x v="1045"/>
    <d v="2014-05-03T00:00:00"/>
    <s v="Standard Class"/>
    <s v="MC-17605"/>
    <s v="Matt Connell"/>
    <x v="2"/>
    <s v="United States"/>
    <s v="Philadelphia"/>
    <x v="9"/>
    <n v="19143"/>
    <x v="3"/>
    <s v="OFF-AR-10003056"/>
    <x v="1"/>
    <x v="6"/>
    <s v="Newell 341"/>
    <x v="1312"/>
    <n v="2"/>
    <n v="0.2"/>
    <n v="0.77039999999999909"/>
  </r>
  <r>
    <n v="5457"/>
    <x v="2719"/>
    <x v="3"/>
    <x v="614"/>
    <d v="2015-01-03T00:00:00"/>
    <s v="Standard Class"/>
    <s v="BS-11755"/>
    <s v="Bruce Stewart"/>
    <x v="1"/>
    <s v="United States"/>
    <s v="Edmonds"/>
    <x v="4"/>
    <n v="98026"/>
    <x v="1"/>
    <s v="OFF-FA-10000089"/>
    <x v="1"/>
    <x v="13"/>
    <s v="Acco Glide Clips"/>
    <x v="3962"/>
    <n v="5"/>
    <n v="0"/>
    <n v="9.6039999999999992"/>
  </r>
  <r>
    <n v="5458"/>
    <x v="2719"/>
    <x v="3"/>
    <x v="614"/>
    <d v="2015-01-03T00:00:00"/>
    <s v="Standard Class"/>
    <s v="BS-11755"/>
    <s v="Bruce Stewart"/>
    <x v="1"/>
    <s v="United States"/>
    <s v="Edmonds"/>
    <x v="4"/>
    <n v="98026"/>
    <x v="1"/>
    <s v="FUR-FU-10004093"/>
    <x v="0"/>
    <x v="5"/>
    <s v="Hand-Finished Solid Wood Document Frame"/>
    <x v="3776"/>
    <n v="2"/>
    <n v="0"/>
    <n v="20.537999999999997"/>
  </r>
  <r>
    <n v="5459"/>
    <x v="2720"/>
    <x v="3"/>
    <x v="507"/>
    <d v="2014-09-07T00:00:00"/>
    <s v="Second Class"/>
    <s v="PK-19075"/>
    <s v="Pete Kriz"/>
    <x v="1"/>
    <s v="United States"/>
    <s v="San Francisco"/>
    <x v="1"/>
    <n v="94122"/>
    <x v="1"/>
    <s v="OFF-BI-10004022"/>
    <x v="1"/>
    <x v="8"/>
    <s v="Acco Suede Grain Vinyl Round Ring Binder"/>
    <x v="3963"/>
    <n v="6"/>
    <n v="0.2"/>
    <n v="4.3367999999999993"/>
  </r>
  <r>
    <n v="5460"/>
    <x v="2720"/>
    <x v="3"/>
    <x v="507"/>
    <d v="2014-09-07T00:00:00"/>
    <s v="Second Class"/>
    <s v="PK-19075"/>
    <s v="Pete Kriz"/>
    <x v="1"/>
    <s v="United States"/>
    <s v="San Francisco"/>
    <x v="1"/>
    <n v="94122"/>
    <x v="1"/>
    <s v="FUR-TA-10001771"/>
    <x v="0"/>
    <x v="3"/>
    <s v="Bush Cubix Conference Tables, Fully Assembled"/>
    <x v="3964"/>
    <n v="8"/>
    <n v="0.2"/>
    <n v="92.392000000000053"/>
  </r>
  <r>
    <n v="5461"/>
    <x v="2721"/>
    <x v="2"/>
    <x v="90"/>
    <d v="2011-03-25T00:00:00"/>
    <s v="Standard Class"/>
    <s v="TS-21205"/>
    <s v="Thomas Seio"/>
    <x v="2"/>
    <s v="United States"/>
    <s v="Asheville"/>
    <x v="3"/>
    <n v="28806"/>
    <x v="0"/>
    <s v="OFF-ST-10002301"/>
    <x v="1"/>
    <x v="4"/>
    <s v="Tennsco Commercial Shelving"/>
    <x v="3965"/>
    <n v="1"/>
    <n v="0.2"/>
    <n v="-3.864600000000002"/>
  </r>
  <r>
    <n v="5462"/>
    <x v="2722"/>
    <x v="3"/>
    <x v="394"/>
    <d v="2014-10-05T00:00:00"/>
    <s v="Standard Class"/>
    <s v="BD-11725"/>
    <s v="Bruce Degenhardt"/>
    <x v="1"/>
    <s v="United States"/>
    <s v="Los Angeles"/>
    <x v="1"/>
    <n v="90032"/>
    <x v="1"/>
    <s v="FUR-FU-10001706"/>
    <x v="0"/>
    <x v="5"/>
    <s v="Longer-Life Soft White Bulbs"/>
    <x v="357"/>
    <n v="3"/>
    <n v="0"/>
    <n v="4.4352"/>
  </r>
  <r>
    <n v="5463"/>
    <x v="2723"/>
    <x v="2"/>
    <x v="1046"/>
    <d v="2011-01-21T00:00:00"/>
    <s v="First Class"/>
    <s v="TS-21340"/>
    <s v="Toby Swindell"/>
    <x v="1"/>
    <s v="United States"/>
    <s v="Scottsdale"/>
    <x v="16"/>
    <n v="85254"/>
    <x v="1"/>
    <s v="OFF-BI-10003676"/>
    <x v="1"/>
    <x v="8"/>
    <s v="GBC Standard Recycled Report Covers, Clear Plastic Sheets"/>
    <x v="3966"/>
    <n v="10"/>
    <n v="0.7"/>
    <n v="-23.716000000000001"/>
  </r>
  <r>
    <n v="5464"/>
    <x v="2723"/>
    <x v="2"/>
    <x v="1046"/>
    <d v="2011-01-21T00:00:00"/>
    <s v="First Class"/>
    <s v="TS-21340"/>
    <s v="Toby Swindell"/>
    <x v="1"/>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1"/>
    <s v="United States"/>
    <s v="Scottsdale"/>
    <x v="16"/>
    <n v="85254"/>
    <x v="1"/>
    <s v="OFF-EN-10002504"/>
    <x v="1"/>
    <x v="12"/>
    <s v="Tyvek  Top-Opening Peel &amp; Seel Envelopes, Plain White"/>
    <x v="3968"/>
    <n v="5"/>
    <n v="0.2"/>
    <n v="36.692999999999998"/>
  </r>
  <r>
    <n v="5466"/>
    <x v="2723"/>
    <x v="2"/>
    <x v="1046"/>
    <d v="2011-01-21T00:00:00"/>
    <s v="First Class"/>
    <s v="TS-21340"/>
    <s v="Toby Swindell"/>
    <x v="1"/>
    <s v="United States"/>
    <s v="Scottsdale"/>
    <x v="16"/>
    <n v="85254"/>
    <x v="1"/>
    <s v="FUR-BO-10001972"/>
    <x v="0"/>
    <x v="0"/>
    <s v="O'Sullivan 4-Shelf Bookcase in Odessa Pine"/>
    <x v="3969"/>
    <n v="5"/>
    <n v="0.7"/>
    <n v="-320.59699999999998"/>
  </r>
  <r>
    <n v="5467"/>
    <x v="2724"/>
    <x v="2"/>
    <x v="1047"/>
    <d v="2011-02-20T00:00:00"/>
    <s v="Second Class"/>
    <s v="ST-20530"/>
    <s v="Shui Tom"/>
    <x v="1"/>
    <s v="United States"/>
    <s v="Houston"/>
    <x v="5"/>
    <n v="77095"/>
    <x v="2"/>
    <s v="OFF-PA-10000466"/>
    <x v="1"/>
    <x v="10"/>
    <s v="Memo Book, 100 Message Capacity, 5 3/8” x 11”"/>
    <x v="3970"/>
    <n v="3"/>
    <n v="0.2"/>
    <n v="6.0659999999999989"/>
  </r>
  <r>
    <n v="5468"/>
    <x v="2725"/>
    <x v="0"/>
    <x v="632"/>
    <d v="2013-06-15T00:00:00"/>
    <s v="Standard Class"/>
    <s v="DB-13210"/>
    <s v="Dean Braden"/>
    <x v="1"/>
    <s v="United States"/>
    <s v="San Francisco"/>
    <x v="1"/>
    <n v="94109"/>
    <x v="1"/>
    <s v="FUR-CH-10002774"/>
    <x v="0"/>
    <x v="1"/>
    <s v="Global Deluxe Stacking Chair, Gray"/>
    <x v="1919"/>
    <n v="3"/>
    <n v="0.2"/>
    <n v="13.764599999999994"/>
  </r>
  <r>
    <n v="5469"/>
    <x v="2726"/>
    <x v="2"/>
    <x v="467"/>
    <d v="2011-09-27T00:00:00"/>
    <s v="First Class"/>
    <s v="KF-16285"/>
    <s v="Karen Ferguson"/>
    <x v="3"/>
    <s v="United States"/>
    <s v="San Diego"/>
    <x v="1"/>
    <n v="92105"/>
    <x v="1"/>
    <s v="FUR-CH-10000454"/>
    <x v="0"/>
    <x v="1"/>
    <s v="Hon Deluxe Fabric Upholstered Stacking Chairs, Rounded Back"/>
    <x v="2282"/>
    <n v="3"/>
    <n v="0.2"/>
    <n v="73.19399999999996"/>
  </r>
  <r>
    <n v="5470"/>
    <x v="2726"/>
    <x v="2"/>
    <x v="467"/>
    <d v="2011-09-27T00:00:00"/>
    <s v="First Class"/>
    <s v="KF-16285"/>
    <s v="Karen Ferguson"/>
    <x v="3"/>
    <s v="United States"/>
    <s v="San Diego"/>
    <x v="1"/>
    <n v="92105"/>
    <x v="1"/>
    <s v="OFF-PA-10004888"/>
    <x v="1"/>
    <x v="10"/>
    <s v="Xerox 217"/>
    <x v="541"/>
    <n v="3"/>
    <n v="0"/>
    <n v="9.3312000000000008"/>
  </r>
  <r>
    <n v="5471"/>
    <x v="2727"/>
    <x v="0"/>
    <x v="198"/>
    <d v="2013-06-05T00:00:00"/>
    <s v="Standard Class"/>
    <s v="JM-16195"/>
    <s v="Justin MacKendrick"/>
    <x v="1"/>
    <s v="United States"/>
    <s v="Hamilton"/>
    <x v="24"/>
    <n v="45011"/>
    <x v="3"/>
    <s v="OFF-AP-10003842"/>
    <x v="1"/>
    <x v="9"/>
    <s v="Euro-Pro Shark Turbo Vacuum"/>
    <x v="3971"/>
    <n v="5"/>
    <n v="0.2"/>
    <n v="9.2939999999999969"/>
  </r>
  <r>
    <n v="5472"/>
    <x v="2728"/>
    <x v="3"/>
    <x v="484"/>
    <d v="2014-12-24T00:00:00"/>
    <s v="Standard Class"/>
    <s v="TS-21505"/>
    <s v="Tony Sayre"/>
    <x v="1"/>
    <s v="United States"/>
    <s v="Parker"/>
    <x v="22"/>
    <n v="80134"/>
    <x v="1"/>
    <s v="FUR-FU-10000320"/>
    <x v="0"/>
    <x v="5"/>
    <s v="OIC Stacking Trays"/>
    <x v="3972"/>
    <n v="5"/>
    <n v="0.2"/>
    <n v="4.0080000000000009"/>
  </r>
  <r>
    <n v="5473"/>
    <x v="2728"/>
    <x v="3"/>
    <x v="484"/>
    <d v="2014-12-24T00:00:00"/>
    <s v="Standard Class"/>
    <s v="TS-21505"/>
    <s v="Tony Sayre"/>
    <x v="1"/>
    <s v="United States"/>
    <s v="Parker"/>
    <x v="22"/>
    <n v="80134"/>
    <x v="1"/>
    <s v="OFF-ST-10002554"/>
    <x v="1"/>
    <x v="4"/>
    <s v="Tennsco Industrial Shelving"/>
    <x v="1617"/>
    <n v="2"/>
    <n v="0.2"/>
    <n v="-17.607599999999998"/>
  </r>
  <r>
    <n v="5474"/>
    <x v="2728"/>
    <x v="3"/>
    <x v="484"/>
    <d v="2014-12-24T00:00:00"/>
    <s v="Standard Class"/>
    <s v="TS-21505"/>
    <s v="Tony Sayre"/>
    <x v="1"/>
    <s v="United States"/>
    <s v="Parker"/>
    <x v="22"/>
    <n v="80134"/>
    <x v="1"/>
    <s v="FUR-BO-10000468"/>
    <x v="0"/>
    <x v="0"/>
    <s v="O'Sullivan 2-Shelf Heavy-Duty Bookcases"/>
    <x v="3973"/>
    <n v="7"/>
    <n v="0.7"/>
    <n v="-183.6323999999999"/>
  </r>
  <r>
    <n v="5475"/>
    <x v="2729"/>
    <x v="3"/>
    <x v="377"/>
    <d v="2014-12-27T00:00:00"/>
    <s v="Same Day"/>
    <s v="YC-21895"/>
    <s v="Yoseph Carroll"/>
    <x v="2"/>
    <s v="United States"/>
    <s v="Fremont"/>
    <x v="8"/>
    <n v="68025"/>
    <x v="2"/>
    <s v="OFF-ST-10004459"/>
    <x v="1"/>
    <x v="4"/>
    <s v="Tennsco Single-Tier Lockers"/>
    <x v="3974"/>
    <n v="2"/>
    <n v="0"/>
    <n v="37.533999999999992"/>
  </r>
  <r>
    <n v="5476"/>
    <x v="2730"/>
    <x v="3"/>
    <x v="140"/>
    <d v="2014-06-19T00:00:00"/>
    <s v="First Class"/>
    <s v="Dp-13240"/>
    <s v="Dean percer"/>
    <x v="3"/>
    <s v="United States"/>
    <s v="Maple Grove"/>
    <x v="11"/>
    <n v="55369"/>
    <x v="2"/>
    <s v="OFF-LA-10002312"/>
    <x v="1"/>
    <x v="2"/>
    <s v="Avery 490"/>
    <x v="1851"/>
    <n v="3"/>
    <n v="0"/>
    <n v="22.200000000000003"/>
  </r>
  <r>
    <n v="5477"/>
    <x v="2730"/>
    <x v="3"/>
    <x v="140"/>
    <d v="2014-06-19T00:00:00"/>
    <s v="First Class"/>
    <s v="Dp-13240"/>
    <s v="Dean percer"/>
    <x v="3"/>
    <s v="United States"/>
    <s v="Maple Grove"/>
    <x v="11"/>
    <n v="55369"/>
    <x v="2"/>
    <s v="OFF-ST-10001291"/>
    <x v="1"/>
    <x v="4"/>
    <s v="Tenex Personal Self-Stacking Standard File Box, Black/Gray"/>
    <x v="3975"/>
    <n v="5"/>
    <n v="0"/>
    <n v="22.828499999999998"/>
  </r>
  <r>
    <n v="5478"/>
    <x v="2730"/>
    <x v="3"/>
    <x v="140"/>
    <d v="2014-06-19T00:00:00"/>
    <s v="First Class"/>
    <s v="Dp-13240"/>
    <s v="Dean percer"/>
    <x v="3"/>
    <s v="United States"/>
    <s v="Maple Grove"/>
    <x v="11"/>
    <n v="55369"/>
    <x v="2"/>
    <s v="OFF-PA-10003022"/>
    <x v="1"/>
    <x v="10"/>
    <s v="Xerox 1992"/>
    <x v="1465"/>
    <n v="3"/>
    <n v="0"/>
    <n v="8.7906000000000013"/>
  </r>
  <r>
    <n v="5479"/>
    <x v="2731"/>
    <x v="0"/>
    <x v="73"/>
    <d v="2013-11-25T00:00:00"/>
    <s v="Standard Class"/>
    <s v="SJ-20500"/>
    <s v="Shirley Jackson"/>
    <x v="1"/>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2"/>
    <s v="United States"/>
    <s v="Miami"/>
    <x v="2"/>
    <n v="33180"/>
    <x v="0"/>
    <s v="OFF-BI-10001097"/>
    <x v="1"/>
    <x v="8"/>
    <s v="Avery Hole Reinforcements"/>
    <x v="3976"/>
    <n v="1"/>
    <n v="0.7"/>
    <n v="-1.3082999999999996"/>
  </r>
  <r>
    <n v="5481"/>
    <x v="2733"/>
    <x v="3"/>
    <x v="1048"/>
    <d v="2014-10-15T00:00:00"/>
    <s v="Standard Class"/>
    <s v="CS-12250"/>
    <s v="Chris Selesnick"/>
    <x v="2"/>
    <s v="United States"/>
    <s v="San Diego"/>
    <x v="1"/>
    <n v="92105"/>
    <x v="1"/>
    <s v="TEC-PH-10001336"/>
    <x v="2"/>
    <x v="7"/>
    <s v="Digium D40 VoIP phone"/>
    <x v="3977"/>
    <n v="1"/>
    <n v="0.2"/>
    <n v="11.609099999999998"/>
  </r>
  <r>
    <n v="5482"/>
    <x v="2733"/>
    <x v="3"/>
    <x v="1048"/>
    <d v="2014-10-15T00:00:00"/>
    <s v="Standard Class"/>
    <s v="CS-12250"/>
    <s v="Chris Selesnick"/>
    <x v="2"/>
    <s v="United States"/>
    <s v="San Diego"/>
    <x v="1"/>
    <n v="92105"/>
    <x v="1"/>
    <s v="TEC-AC-10002305"/>
    <x v="2"/>
    <x v="11"/>
    <s v="KeyTronic E03601U1 - Keyboard - Beige"/>
    <x v="3978"/>
    <n v="2"/>
    <n v="0"/>
    <n v="6.4799999999999969"/>
  </r>
  <r>
    <n v="5483"/>
    <x v="2733"/>
    <x v="3"/>
    <x v="1048"/>
    <d v="2014-10-15T00:00:00"/>
    <s v="Standard Class"/>
    <s v="CS-12250"/>
    <s v="Chris Selesnick"/>
    <x v="2"/>
    <s v="United States"/>
    <s v="San Diego"/>
    <x v="1"/>
    <n v="92105"/>
    <x v="1"/>
    <s v="TEC-AC-10003610"/>
    <x v="2"/>
    <x v="11"/>
    <s v="Logitech Illuminated - Keyboard"/>
    <x v="3979"/>
    <n v="4"/>
    <n v="0"/>
    <n v="115.1808"/>
  </r>
  <r>
    <n v="5484"/>
    <x v="2733"/>
    <x v="3"/>
    <x v="1048"/>
    <d v="2014-10-15T00:00:00"/>
    <s v="Standard Class"/>
    <s v="CS-12250"/>
    <s v="Chris Selesnick"/>
    <x v="2"/>
    <s v="United States"/>
    <s v="San Diego"/>
    <x v="1"/>
    <n v="92105"/>
    <x v="1"/>
    <s v="OFF-ST-10002301"/>
    <x v="1"/>
    <x v="4"/>
    <s v="Tennsco Commercial Shelving"/>
    <x v="1390"/>
    <n v="2"/>
    <n v="0"/>
    <n v="0.40679999999999694"/>
  </r>
  <r>
    <n v="5485"/>
    <x v="2734"/>
    <x v="3"/>
    <x v="289"/>
    <d v="2014-02-05T00:00:00"/>
    <s v="Standard Class"/>
    <s v="EB-13870"/>
    <s v="Emily Burns"/>
    <x v="1"/>
    <s v="United States"/>
    <s v="Miami"/>
    <x v="2"/>
    <n v="33142"/>
    <x v="0"/>
    <s v="FUR-CH-10002044"/>
    <x v="0"/>
    <x v="1"/>
    <s v="Office Star - Contemporary Task Swivel chair with 2-way adjustable arms, Plum"/>
    <x v="3442"/>
    <n v="4"/>
    <n v="0.2"/>
    <n v="-68.1096"/>
  </r>
  <r>
    <n v="5486"/>
    <x v="2735"/>
    <x v="2"/>
    <x v="432"/>
    <d v="2011-12-17T00:00:00"/>
    <s v="Standard Class"/>
    <s v="PB-19150"/>
    <s v="Philip Brown"/>
    <x v="1"/>
    <s v="United States"/>
    <s v="Miami"/>
    <x v="2"/>
    <n v="33178"/>
    <x v="0"/>
    <s v="OFF-EN-10001099"/>
    <x v="1"/>
    <x v="12"/>
    <s v="Staples"/>
    <x v="3032"/>
    <n v="3"/>
    <n v="0.2"/>
    <n v="7.6283999999999974"/>
  </r>
  <r>
    <n v="5487"/>
    <x v="2736"/>
    <x v="1"/>
    <x v="1040"/>
    <d v="2012-10-29T00:00:00"/>
    <s v="Standard Class"/>
    <s v="MT-18070"/>
    <s v="Michelle Tran"/>
    <x v="3"/>
    <s v="United States"/>
    <s v="San Antonio"/>
    <x v="5"/>
    <n v="78207"/>
    <x v="2"/>
    <s v="OFF-BI-10004140"/>
    <x v="1"/>
    <x v="8"/>
    <s v="Avery Non-Stick Binders"/>
    <x v="3980"/>
    <n v="4"/>
    <n v="0.8"/>
    <n v="-6.2860000000000031"/>
  </r>
  <r>
    <n v="5488"/>
    <x v="2737"/>
    <x v="3"/>
    <x v="719"/>
    <d v="2014-04-05T00:00:00"/>
    <s v="Second Class"/>
    <s v="BF-11020"/>
    <s v="Barry Französisch"/>
    <x v="2"/>
    <s v="United States"/>
    <s v="Jacksonville"/>
    <x v="2"/>
    <n v="32216"/>
    <x v="0"/>
    <s v="TEC-PH-10004897"/>
    <x v="2"/>
    <x v="7"/>
    <s v="Mediabridge Sport Armband iPhone 5s"/>
    <x v="112"/>
    <n v="3"/>
    <n v="0.2"/>
    <n v="-5.694300000000001"/>
  </r>
  <r>
    <n v="5489"/>
    <x v="2737"/>
    <x v="3"/>
    <x v="719"/>
    <d v="2014-04-05T00:00:00"/>
    <s v="Second Class"/>
    <s v="BF-11020"/>
    <s v="Barry Französisch"/>
    <x v="2"/>
    <s v="United States"/>
    <s v="Jacksonville"/>
    <x v="2"/>
    <n v="32216"/>
    <x v="0"/>
    <s v="OFF-LA-10000262"/>
    <x v="1"/>
    <x v="2"/>
    <s v="Avery 494"/>
    <x v="303"/>
    <n v="3"/>
    <n v="0.2"/>
    <n v="2.0358000000000001"/>
  </r>
  <r>
    <n v="5490"/>
    <x v="2737"/>
    <x v="3"/>
    <x v="719"/>
    <d v="2014-04-05T00:00:00"/>
    <s v="Second Class"/>
    <s v="BF-11020"/>
    <s v="Barry Französisch"/>
    <x v="2"/>
    <s v="United States"/>
    <s v="Jacksonville"/>
    <x v="2"/>
    <n v="32216"/>
    <x v="0"/>
    <s v="OFF-AP-10002222"/>
    <x v="1"/>
    <x v="9"/>
    <s v="Staples"/>
    <x v="3981"/>
    <n v="3"/>
    <n v="0.2"/>
    <n v="1.8207000000000013"/>
  </r>
  <r>
    <n v="5491"/>
    <x v="2737"/>
    <x v="3"/>
    <x v="719"/>
    <d v="2014-04-05T00:00:00"/>
    <s v="Second Class"/>
    <s v="BF-11020"/>
    <s v="Barry Französisch"/>
    <x v="2"/>
    <s v="United States"/>
    <s v="Jacksonville"/>
    <x v="2"/>
    <n v="32216"/>
    <x v="0"/>
    <s v="FUR-CH-10003774"/>
    <x v="0"/>
    <x v="1"/>
    <s v="Global Wood Trimmed Manager's Task Chair, Khaki"/>
    <x v="287"/>
    <n v="3"/>
    <n v="0.2"/>
    <n v="-19.105800000000016"/>
  </r>
  <r>
    <n v="5492"/>
    <x v="2738"/>
    <x v="3"/>
    <x v="795"/>
    <d v="2014-01-28T00:00:00"/>
    <s v="First Class"/>
    <s v="CG-12520"/>
    <s v="Claire Gute"/>
    <x v="1"/>
    <s v="United States"/>
    <s v="Houston"/>
    <x v="5"/>
    <n v="77070"/>
    <x v="2"/>
    <s v="OFF-ST-10000615"/>
    <x v="1"/>
    <x v="4"/>
    <s v="SimpliFile Personal File, Black Granite, 15w x 6-15/16d x 11-1/4h"/>
    <x v="1333"/>
    <n v="2"/>
    <n v="0.2"/>
    <n v="1.8160000000000016"/>
  </r>
  <r>
    <n v="5493"/>
    <x v="2739"/>
    <x v="2"/>
    <x v="683"/>
    <d v="2011-11-28T00:00:00"/>
    <s v="Same Day"/>
    <s v="DH-13675"/>
    <s v="Duane Huffman"/>
    <x v="3"/>
    <s v="United States"/>
    <s v="San Francisco"/>
    <x v="1"/>
    <n v="94122"/>
    <x v="1"/>
    <s v="OFF-SU-10001225"/>
    <x v="1"/>
    <x v="14"/>
    <s v="Staples"/>
    <x v="351"/>
    <n v="2"/>
    <n v="0"/>
    <n v="0.14719999999999978"/>
  </r>
  <r>
    <n v="5494"/>
    <x v="2739"/>
    <x v="2"/>
    <x v="683"/>
    <d v="2011-11-28T00:00:00"/>
    <s v="Same Day"/>
    <s v="DH-13675"/>
    <s v="Duane Huffman"/>
    <x v="3"/>
    <s v="United States"/>
    <s v="San Francisco"/>
    <x v="1"/>
    <n v="94122"/>
    <x v="1"/>
    <s v="OFF-LA-10002043"/>
    <x v="1"/>
    <x v="2"/>
    <s v="Avery 489"/>
    <x v="1417"/>
    <n v="4"/>
    <n v="0"/>
    <n v="19.872"/>
  </r>
  <r>
    <n v="5495"/>
    <x v="2739"/>
    <x v="2"/>
    <x v="683"/>
    <d v="2011-11-28T00:00:00"/>
    <s v="Same Day"/>
    <s v="DH-13675"/>
    <s v="Duane Huffman"/>
    <x v="3"/>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2"/>
    <s v="United States"/>
    <s v="Philadelphia"/>
    <x v="9"/>
    <n v="19140"/>
    <x v="3"/>
    <s v="OFF-BI-10001249"/>
    <x v="1"/>
    <x v="8"/>
    <s v="Avery Heavy-Duty EZD View Binder with Locking Rings"/>
    <x v="3056"/>
    <n v="4"/>
    <n v="0.7"/>
    <n v="-6.1247999999999987"/>
  </r>
  <r>
    <n v="5497"/>
    <x v="2741"/>
    <x v="3"/>
    <x v="492"/>
    <d v="2014-06-17T00:00:00"/>
    <s v="Standard Class"/>
    <s v="HG-15025"/>
    <s v="Hunter Glantz"/>
    <x v="1"/>
    <s v="United States"/>
    <s v="Marion"/>
    <x v="24"/>
    <n v="43302"/>
    <x v="3"/>
    <s v="TEC-AC-10004469"/>
    <x v="2"/>
    <x v="11"/>
    <s v="Microsoft Sculpt Comfort Mouse"/>
    <x v="3982"/>
    <n v="2"/>
    <n v="0.2"/>
    <n v="19.176000000000002"/>
  </r>
  <r>
    <n v="5498"/>
    <x v="2742"/>
    <x v="3"/>
    <x v="663"/>
    <d v="2014-07-19T00:00:00"/>
    <s v="Second Class"/>
    <s v="MM-18055"/>
    <s v="Michelle Moray"/>
    <x v="1"/>
    <s v="United States"/>
    <s v="New York City"/>
    <x v="15"/>
    <n v="10024"/>
    <x v="3"/>
    <s v="OFF-AR-10001177"/>
    <x v="1"/>
    <x v="6"/>
    <s v="Newell 349"/>
    <x v="2637"/>
    <n v="2"/>
    <n v="0"/>
    <n v="1.9023999999999992"/>
  </r>
  <r>
    <n v="5499"/>
    <x v="2742"/>
    <x v="3"/>
    <x v="663"/>
    <d v="2014-07-19T00:00:00"/>
    <s v="Second Class"/>
    <s v="MM-18055"/>
    <s v="Michelle Moray"/>
    <x v="1"/>
    <s v="United States"/>
    <s v="New York City"/>
    <x v="15"/>
    <n v="10024"/>
    <x v="3"/>
    <s v="OFF-LA-10000634"/>
    <x v="1"/>
    <x v="2"/>
    <s v="Avery 509"/>
    <x v="1507"/>
    <n v="3"/>
    <n v="0"/>
    <n v="3.6017999999999999"/>
  </r>
  <r>
    <n v="5500"/>
    <x v="2742"/>
    <x v="3"/>
    <x v="663"/>
    <d v="2014-07-19T00:00:00"/>
    <s v="Second Class"/>
    <s v="MM-18055"/>
    <s v="Michelle Moray"/>
    <x v="1"/>
    <s v="United States"/>
    <s v="New York City"/>
    <x v="15"/>
    <n v="10024"/>
    <x v="3"/>
    <s v="TEC-AC-10004708"/>
    <x v="2"/>
    <x v="11"/>
    <s v="Sony 32GB Class 10 Micro SDHC R40 Memory Card"/>
    <x v="365"/>
    <n v="2"/>
    <n v="0"/>
    <n v="8.7989999999999995"/>
  </r>
  <r>
    <n v="5501"/>
    <x v="2742"/>
    <x v="3"/>
    <x v="663"/>
    <d v="2014-07-19T00:00:00"/>
    <s v="Second Class"/>
    <s v="MM-18055"/>
    <s v="Michelle Moray"/>
    <x v="1"/>
    <s v="United States"/>
    <s v="New York City"/>
    <x v="15"/>
    <n v="10024"/>
    <x v="3"/>
    <s v="FUR-CH-10002084"/>
    <x v="0"/>
    <x v="1"/>
    <s v="Hon Mobius Operator's Chair"/>
    <x v="3983"/>
    <n v="6"/>
    <n v="0.1"/>
    <n v="88.552800000000005"/>
  </r>
  <r>
    <n v="5502"/>
    <x v="2742"/>
    <x v="3"/>
    <x v="663"/>
    <d v="2014-07-19T00:00:00"/>
    <s v="Second Class"/>
    <s v="MM-18055"/>
    <s v="Michelle Moray"/>
    <x v="1"/>
    <s v="United States"/>
    <s v="New York City"/>
    <x v="15"/>
    <n v="10024"/>
    <x v="3"/>
    <s v="OFF-PA-10004519"/>
    <x v="1"/>
    <x v="10"/>
    <s v="Spiral Phone Message Books with Labels by Adams"/>
    <x v="2482"/>
    <n v="2"/>
    <n v="0"/>
    <n v="4.3904000000000005"/>
  </r>
  <r>
    <n v="5503"/>
    <x v="2743"/>
    <x v="3"/>
    <x v="808"/>
    <d v="2014-11-07T00:00:00"/>
    <s v="Standard Class"/>
    <s v="TH-21115"/>
    <s v="Thea Hudgings"/>
    <x v="2"/>
    <s v="United States"/>
    <s v="Philadelphia"/>
    <x v="9"/>
    <n v="19140"/>
    <x v="3"/>
    <s v="FUR-FU-10001847"/>
    <x v="0"/>
    <x v="5"/>
    <s v="Eldon Image Series Black Desk Accessories"/>
    <x v="3984"/>
    <n v="1"/>
    <n v="0.2"/>
    <n v="0.66239999999999977"/>
  </r>
  <r>
    <n v="5504"/>
    <x v="2743"/>
    <x v="3"/>
    <x v="808"/>
    <d v="2014-11-07T00:00:00"/>
    <s v="Standard Class"/>
    <s v="TH-21115"/>
    <s v="Thea Hudgings"/>
    <x v="2"/>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2"/>
    <s v="United States"/>
    <s v="Philadelphia"/>
    <x v="9"/>
    <n v="19140"/>
    <x v="3"/>
    <s v="OFF-EN-10003845"/>
    <x v="1"/>
    <x v="12"/>
    <s v="Colored Envelopes"/>
    <x v="3179"/>
    <n v="3"/>
    <n v="0.2"/>
    <n v="2.8781999999999992"/>
  </r>
  <r>
    <n v="5506"/>
    <x v="2743"/>
    <x v="3"/>
    <x v="808"/>
    <d v="2014-11-07T00:00:00"/>
    <s v="Standard Class"/>
    <s v="TH-21115"/>
    <s v="Thea Hudgings"/>
    <x v="2"/>
    <s v="United States"/>
    <s v="Philadelphia"/>
    <x v="9"/>
    <n v="19140"/>
    <x v="3"/>
    <s v="TEC-PH-10001817"/>
    <x v="2"/>
    <x v="7"/>
    <s v="Wilson Electronics DB Pro Signal Booster"/>
    <x v="3986"/>
    <n v="4"/>
    <n v="0.4"/>
    <n v="-186.15999999999997"/>
  </r>
  <r>
    <n v="5507"/>
    <x v="2744"/>
    <x v="0"/>
    <x v="750"/>
    <d v="2013-10-09T00:00:00"/>
    <s v="Same Day"/>
    <s v="JE-15745"/>
    <s v="Joel Eaton"/>
    <x v="1"/>
    <s v="United States"/>
    <s v="Los Angeles"/>
    <x v="1"/>
    <n v="90036"/>
    <x v="1"/>
    <s v="OFF-PA-10000167"/>
    <x v="1"/>
    <x v="10"/>
    <s v="Xerox 1925"/>
    <x v="1168"/>
    <n v="2"/>
    <n v="0"/>
    <n v="27.881999999999998"/>
  </r>
  <r>
    <n v="5508"/>
    <x v="2745"/>
    <x v="0"/>
    <x v="143"/>
    <d v="2013-04-15T00:00:00"/>
    <s v="Standard Class"/>
    <s v="PG-18820"/>
    <s v="Patrick Gardner"/>
    <x v="1"/>
    <s v="United States"/>
    <s v="Smyrna"/>
    <x v="32"/>
    <n v="30080"/>
    <x v="0"/>
    <s v="OFF-EN-10002973"/>
    <x v="1"/>
    <x v="12"/>
    <s v="Ampad #10 Peel &amp; Seel Holiday Envelopes"/>
    <x v="1429"/>
    <n v="4"/>
    <n v="0"/>
    <n v="8.6016000000000012"/>
  </r>
  <r>
    <n v="5509"/>
    <x v="2746"/>
    <x v="1"/>
    <x v="1049"/>
    <d v="2012-10-12T00:00:00"/>
    <s v="Standard Class"/>
    <s v="MB-17305"/>
    <s v="Maria Bertelson"/>
    <x v="1"/>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1"/>
    <s v="United States"/>
    <s v="Chicago"/>
    <x v="10"/>
    <n v="60653"/>
    <x v="2"/>
    <s v="OFF-PA-10001736"/>
    <x v="1"/>
    <x v="10"/>
    <s v="Xerox 1880"/>
    <x v="3987"/>
    <n v="2"/>
    <n v="0.2"/>
    <n v="19.137599999999992"/>
  </r>
  <r>
    <n v="5511"/>
    <x v="2747"/>
    <x v="3"/>
    <x v="356"/>
    <d v="2014-05-21T00:00:00"/>
    <s v="Standard Class"/>
    <s v="JD-16015"/>
    <s v="Joy Daniels"/>
    <x v="1"/>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1"/>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1"/>
    <s v="United States"/>
    <s v="Medford"/>
    <x v="21"/>
    <n v="97504"/>
    <x v="1"/>
    <s v="OFF-PA-10000069"/>
    <x v="1"/>
    <x v="10"/>
    <s v="TOPS 4 x 6 Fluorescent Color Memo Sheets, 500 Sheets per Pack"/>
    <x v="3989"/>
    <n v="3"/>
    <n v="0.2"/>
    <n v="7.6868999999999996"/>
  </r>
  <r>
    <n v="5514"/>
    <x v="2749"/>
    <x v="1"/>
    <x v="1051"/>
    <d v="2012-06-01T00:00:00"/>
    <s v="First Class"/>
    <s v="EN-13780"/>
    <s v="Edward Nazzal"/>
    <x v="1"/>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1"/>
    <s v="United States"/>
    <s v="New York City"/>
    <x v="15"/>
    <n v="10009"/>
    <x v="3"/>
    <s v="OFF-AP-10004540"/>
    <x v="1"/>
    <x v="9"/>
    <s v="Eureka The Boss Lite 10-Amp Upright Vacuum, Blue"/>
    <x v="1985"/>
    <n v="2"/>
    <n v="0"/>
    <n v="44.889600000000002"/>
  </r>
  <r>
    <n v="5516"/>
    <x v="2749"/>
    <x v="1"/>
    <x v="1051"/>
    <d v="2012-06-01T00:00:00"/>
    <s v="First Class"/>
    <s v="EN-13780"/>
    <s v="Edward Nazzal"/>
    <x v="1"/>
    <s v="United States"/>
    <s v="New York City"/>
    <x v="15"/>
    <n v="10009"/>
    <x v="3"/>
    <s v="TEC-PH-10001527"/>
    <x v="2"/>
    <x v="7"/>
    <s v="Plantronics MX500i Earset"/>
    <x v="3680"/>
    <n v="3"/>
    <n v="0"/>
    <n v="3.8654999999999973"/>
  </r>
  <r>
    <n v="5517"/>
    <x v="2750"/>
    <x v="0"/>
    <x v="741"/>
    <d v="2013-11-22T00:00:00"/>
    <s v="Second Class"/>
    <s v="KC-16255"/>
    <s v="Karen Carlisle"/>
    <x v="2"/>
    <s v="United States"/>
    <s v="Huntsville"/>
    <x v="19"/>
    <n v="35810"/>
    <x v="0"/>
    <s v="TEC-AC-10003870"/>
    <x v="2"/>
    <x v="11"/>
    <s v="Logitech Z-906 Speaker sys - home theater - 5.1-CH"/>
    <x v="3990"/>
    <n v="4"/>
    <n v="0"/>
    <n v="527.98400000000004"/>
  </r>
  <r>
    <n v="5518"/>
    <x v="2751"/>
    <x v="3"/>
    <x v="769"/>
    <d v="2014-12-10T00:00:00"/>
    <s v="Standard Class"/>
    <s v="MS-17980"/>
    <s v="Michael Stewart"/>
    <x v="2"/>
    <s v="United States"/>
    <s v="Philadelphia"/>
    <x v="9"/>
    <n v="19134"/>
    <x v="3"/>
    <s v="FUR-CH-10004540"/>
    <x v="0"/>
    <x v="1"/>
    <s v="Global Chrome Stack Chair"/>
    <x v="3991"/>
    <n v="10"/>
    <n v="0.3"/>
    <n v="-10.283999999999992"/>
  </r>
  <r>
    <n v="5519"/>
    <x v="2751"/>
    <x v="3"/>
    <x v="769"/>
    <d v="2014-12-10T00:00:00"/>
    <s v="Standard Class"/>
    <s v="MS-17980"/>
    <s v="Michael Stewart"/>
    <x v="2"/>
    <s v="United States"/>
    <s v="Philadelphia"/>
    <x v="9"/>
    <n v="19134"/>
    <x v="3"/>
    <s v="FUR-FU-10004093"/>
    <x v="0"/>
    <x v="5"/>
    <s v="Hand-Finished Solid Wood Document Frame"/>
    <x v="3992"/>
    <n v="2"/>
    <n v="0.2"/>
    <n v="6.8459999999999965"/>
  </r>
  <r>
    <n v="5520"/>
    <x v="2751"/>
    <x v="3"/>
    <x v="769"/>
    <d v="2014-12-10T00:00:00"/>
    <s v="Standard Class"/>
    <s v="MS-17980"/>
    <s v="Michael Stewart"/>
    <x v="2"/>
    <s v="United States"/>
    <s v="Philadelphia"/>
    <x v="9"/>
    <n v="19134"/>
    <x v="3"/>
    <s v="OFF-AR-10000716"/>
    <x v="1"/>
    <x v="6"/>
    <s v="DIXON Ticonderoga Erasable Checking Pencils"/>
    <x v="2569"/>
    <n v="3"/>
    <n v="0.2"/>
    <n v="3.1806000000000005"/>
  </r>
  <r>
    <n v="5521"/>
    <x v="2751"/>
    <x v="3"/>
    <x v="769"/>
    <d v="2014-12-10T00:00:00"/>
    <s v="Standard Class"/>
    <s v="MS-17980"/>
    <s v="Michael Stewart"/>
    <x v="2"/>
    <s v="United States"/>
    <s v="Philadelphia"/>
    <x v="9"/>
    <n v="19134"/>
    <x v="3"/>
    <s v="OFF-PA-10002709"/>
    <x v="1"/>
    <x v="10"/>
    <s v="Xerox 1956"/>
    <x v="100"/>
    <n v="5"/>
    <n v="0.2"/>
    <n v="8.6709999999999994"/>
  </r>
  <r>
    <n v="5522"/>
    <x v="2751"/>
    <x v="3"/>
    <x v="769"/>
    <d v="2014-12-10T00:00:00"/>
    <s v="Standard Class"/>
    <s v="MS-17980"/>
    <s v="Michael Stewart"/>
    <x v="2"/>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1"/>
    <s v="United States"/>
    <s v="Santa Clara"/>
    <x v="1"/>
    <n v="95051"/>
    <x v="1"/>
    <s v="OFF-BI-10000829"/>
    <x v="1"/>
    <x v="8"/>
    <s v="Avery Non-Stick Binders"/>
    <x v="3993"/>
    <n v="6"/>
    <n v="0.2"/>
    <n v="7.0043999999999977"/>
  </r>
  <r>
    <n v="5524"/>
    <x v="2752"/>
    <x v="0"/>
    <x v="410"/>
    <d v="2013-06-08T00:00:00"/>
    <s v="First Class"/>
    <s v="CK-12205"/>
    <s v="Chloris Kastensmidt"/>
    <x v="1"/>
    <s v="United States"/>
    <s v="Santa Clara"/>
    <x v="1"/>
    <n v="95051"/>
    <x v="1"/>
    <s v="OFF-AP-10004859"/>
    <x v="1"/>
    <x v="9"/>
    <s v="Acco 6 Outlet Guardian Premium Surge Suppressor"/>
    <x v="3994"/>
    <n v="4"/>
    <n v="0"/>
    <n v="15.724800000000002"/>
  </r>
  <r>
    <n v="5525"/>
    <x v="2753"/>
    <x v="0"/>
    <x v="107"/>
    <d v="2013-12-13T00:00:00"/>
    <s v="First Class"/>
    <s v="SJ-20125"/>
    <s v="Sanjit Jacobs"/>
    <x v="3"/>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2"/>
    <s v="United States"/>
    <s v="Los Angeles"/>
    <x v="1"/>
    <n v="90008"/>
    <x v="1"/>
    <s v="OFF-AR-10002804"/>
    <x v="1"/>
    <x v="6"/>
    <s v="Faber Castell Col-Erase Pencils"/>
    <x v="3996"/>
    <n v="2"/>
    <n v="0"/>
    <n v="4.0098000000000003"/>
  </r>
  <r>
    <n v="5527"/>
    <x v="2755"/>
    <x v="3"/>
    <x v="558"/>
    <d v="2014-04-29T00:00:00"/>
    <s v="Standard Class"/>
    <s v="MG-17890"/>
    <s v="Michael Granlund"/>
    <x v="3"/>
    <s v="United States"/>
    <s v="Santa Barbara"/>
    <x v="1"/>
    <n v="93101"/>
    <x v="1"/>
    <s v="OFF-FA-10002676"/>
    <x v="1"/>
    <x v="13"/>
    <s v="Colored Push Pins"/>
    <x v="2725"/>
    <n v="1"/>
    <n v="0"/>
    <n v="0.65159999999999996"/>
  </r>
  <r>
    <n v="5528"/>
    <x v="2756"/>
    <x v="1"/>
    <x v="412"/>
    <d v="2012-05-10T00:00:00"/>
    <s v="First Class"/>
    <s v="AB-10255"/>
    <s v="Alejandro Ballentine"/>
    <x v="3"/>
    <s v="United States"/>
    <s v="New York City"/>
    <x v="15"/>
    <n v="10009"/>
    <x v="3"/>
    <s v="OFF-PA-10003465"/>
    <x v="1"/>
    <x v="10"/>
    <s v="Xerox 1912"/>
    <x v="2479"/>
    <n v="2"/>
    <n v="0"/>
    <n v="18.211199999999998"/>
  </r>
  <r>
    <n v="5529"/>
    <x v="2757"/>
    <x v="1"/>
    <x v="1052"/>
    <d v="2012-04-04T00:00:00"/>
    <s v="Standard Class"/>
    <s v="SC-20260"/>
    <s v="Scott Cohen"/>
    <x v="2"/>
    <s v="United States"/>
    <s v="Jacksonville"/>
    <x v="2"/>
    <n v="32216"/>
    <x v="0"/>
    <s v="TEC-PH-10000011"/>
    <x v="2"/>
    <x v="7"/>
    <s v="PureGear Roll-On Screen Protector"/>
    <x v="1105"/>
    <n v="5"/>
    <n v="0.2"/>
    <n v="27.985999999999994"/>
  </r>
  <r>
    <n v="5530"/>
    <x v="2758"/>
    <x v="3"/>
    <x v="634"/>
    <d v="2014-08-12T00:00:00"/>
    <s v="Standard Class"/>
    <s v="TB-21355"/>
    <s v="Todd Boyes"/>
    <x v="2"/>
    <s v="United States"/>
    <s v="Cedar Hill"/>
    <x v="5"/>
    <n v="75104"/>
    <x v="2"/>
    <s v="OFF-PA-10004381"/>
    <x v="1"/>
    <x v="10"/>
    <s v="14-7/8 x 11 Blue Bar Computer Printout Paper"/>
    <x v="912"/>
    <n v="3"/>
    <n v="0.2"/>
    <n v="40.353599999999986"/>
  </r>
  <r>
    <n v="5531"/>
    <x v="2759"/>
    <x v="3"/>
    <x v="574"/>
    <d v="2014-12-07T00:00:00"/>
    <s v="Standard Class"/>
    <s v="JK-16090"/>
    <s v="Juliana Krohn"/>
    <x v="1"/>
    <s v="United States"/>
    <s v="Omaha"/>
    <x v="8"/>
    <n v="68104"/>
    <x v="2"/>
    <s v="TEC-PH-10001795"/>
    <x v="2"/>
    <x v="7"/>
    <s v="ClearOne CHATAttach 160 - speaker phone"/>
    <x v="3997"/>
    <n v="4"/>
    <n v="0"/>
    <n v="743.98799999999983"/>
  </r>
  <r>
    <n v="5532"/>
    <x v="2760"/>
    <x v="0"/>
    <x v="112"/>
    <d v="2013-06-08T00:00:00"/>
    <s v="First Class"/>
    <s v="CK-12595"/>
    <s v="Clytie Kelty"/>
    <x v="1"/>
    <s v="United States"/>
    <s v="Little Rock"/>
    <x v="36"/>
    <n v="72209"/>
    <x v="0"/>
    <s v="TEC-AC-10001109"/>
    <x v="2"/>
    <x v="11"/>
    <s v="Logitech Trackman Marble Mouse"/>
    <x v="3998"/>
    <n v="6"/>
    <n v="0"/>
    <n v="75.57480000000001"/>
  </r>
  <r>
    <n v="5533"/>
    <x v="2760"/>
    <x v="0"/>
    <x v="112"/>
    <d v="2013-06-08T00:00:00"/>
    <s v="First Class"/>
    <s v="CK-12595"/>
    <s v="Clytie Kelty"/>
    <x v="1"/>
    <s v="United States"/>
    <s v="Little Rock"/>
    <x v="36"/>
    <n v="72209"/>
    <x v="0"/>
    <s v="TEC-AC-10003038"/>
    <x v="2"/>
    <x v="11"/>
    <s v="Kingston Digital DataTraveler 16GB USB 2.0"/>
    <x v="3999"/>
    <n v="3"/>
    <n v="0"/>
    <n v="5.101499999999997"/>
  </r>
  <r>
    <n v="5534"/>
    <x v="2760"/>
    <x v="0"/>
    <x v="112"/>
    <d v="2013-06-08T00:00:00"/>
    <s v="First Class"/>
    <s v="CK-12595"/>
    <s v="Clytie Kelty"/>
    <x v="1"/>
    <s v="United States"/>
    <s v="Little Rock"/>
    <x v="36"/>
    <n v="72209"/>
    <x v="0"/>
    <s v="TEC-AC-10003174"/>
    <x v="2"/>
    <x v="11"/>
    <s v="Plantronics S12 Corded Telephone Headset System"/>
    <x v="2285"/>
    <n v="3"/>
    <n v="0"/>
    <n v="129.34800000000001"/>
  </r>
  <r>
    <n v="5535"/>
    <x v="2760"/>
    <x v="0"/>
    <x v="112"/>
    <d v="2013-06-08T00:00:00"/>
    <s v="First Class"/>
    <s v="CK-12595"/>
    <s v="Clytie Kelty"/>
    <x v="1"/>
    <s v="United States"/>
    <s v="Little Rock"/>
    <x v="36"/>
    <n v="72209"/>
    <x v="0"/>
    <s v="OFF-PA-10000157"/>
    <x v="1"/>
    <x v="10"/>
    <s v="Xerox 191"/>
    <x v="731"/>
    <n v="3"/>
    <n v="0"/>
    <n v="28.171799999999998"/>
  </r>
  <r>
    <n v="5536"/>
    <x v="2760"/>
    <x v="0"/>
    <x v="112"/>
    <d v="2013-06-08T00:00:00"/>
    <s v="First Class"/>
    <s v="CK-12595"/>
    <s v="Clytie Kelty"/>
    <x v="1"/>
    <s v="United States"/>
    <s v="Little Rock"/>
    <x v="36"/>
    <n v="72209"/>
    <x v="0"/>
    <s v="OFF-BI-10001721"/>
    <x v="1"/>
    <x v="8"/>
    <s v="Trimflex Flexible Post Binders"/>
    <x v="2202"/>
    <n v="3"/>
    <n v="0"/>
    <n v="30.787199999999999"/>
  </r>
  <r>
    <n v="5537"/>
    <x v="2760"/>
    <x v="0"/>
    <x v="112"/>
    <d v="2013-06-08T00:00:00"/>
    <s v="First Class"/>
    <s v="CK-12595"/>
    <s v="Clytie Kelty"/>
    <x v="1"/>
    <s v="United States"/>
    <s v="Little Rock"/>
    <x v="36"/>
    <n v="72209"/>
    <x v="0"/>
    <s v="OFF-BI-10000591"/>
    <x v="1"/>
    <x v="8"/>
    <s v="Avery Binder Labels"/>
    <x v="1361"/>
    <n v="3"/>
    <n v="0"/>
    <n v="5.6015999999999995"/>
  </r>
  <r>
    <n v="5538"/>
    <x v="2760"/>
    <x v="0"/>
    <x v="112"/>
    <d v="2013-06-08T00:00:00"/>
    <s v="First Class"/>
    <s v="CK-12595"/>
    <s v="Clytie Kelty"/>
    <x v="1"/>
    <s v="United States"/>
    <s v="Little Rock"/>
    <x v="36"/>
    <n v="72209"/>
    <x v="0"/>
    <s v="OFF-PA-10001534"/>
    <x v="1"/>
    <x v="10"/>
    <s v="Xerox 230"/>
    <x v="91"/>
    <n v="2"/>
    <n v="0"/>
    <n v="6.2208000000000006"/>
  </r>
  <r>
    <n v="5539"/>
    <x v="2761"/>
    <x v="1"/>
    <x v="657"/>
    <d v="2012-04-20T00:00:00"/>
    <s v="Standard Class"/>
    <s v="SS-20590"/>
    <s v="Sonia Sunley"/>
    <x v="1"/>
    <s v="United States"/>
    <s v="Norfolk"/>
    <x v="8"/>
    <n v="68701"/>
    <x v="2"/>
    <s v="OFF-BI-10002071"/>
    <x v="1"/>
    <x v="8"/>
    <s v="Fellowes Black Plastic Comb Bindings"/>
    <x v="4000"/>
    <n v="3"/>
    <n v="0"/>
    <n v="8.0177999999999994"/>
  </r>
  <r>
    <n v="5540"/>
    <x v="2762"/>
    <x v="3"/>
    <x v="1053"/>
    <d v="2014-05-27T00:00:00"/>
    <s v="Standard Class"/>
    <s v="LE-16810"/>
    <s v="Laurel Elliston"/>
    <x v="1"/>
    <s v="United States"/>
    <s v="Chicago"/>
    <x v="10"/>
    <n v="60653"/>
    <x v="2"/>
    <s v="FUR-CH-10000513"/>
    <x v="0"/>
    <x v="1"/>
    <s v="High-Back Leather Manager's Chair"/>
    <x v="2124"/>
    <n v="2"/>
    <n v="0.3"/>
    <n v="-54.595799999999997"/>
  </r>
  <r>
    <n v="5541"/>
    <x v="2762"/>
    <x v="3"/>
    <x v="1053"/>
    <d v="2014-05-27T00:00:00"/>
    <s v="Standard Class"/>
    <s v="LE-16810"/>
    <s v="Laurel Elliston"/>
    <x v="1"/>
    <s v="United States"/>
    <s v="Chicago"/>
    <x v="10"/>
    <n v="60653"/>
    <x v="2"/>
    <s v="OFF-BI-10003274"/>
    <x v="1"/>
    <x v="8"/>
    <s v="Avery Durable Slant Ring Binders, No Labels"/>
    <x v="4001"/>
    <n v="2"/>
    <n v="0.8"/>
    <n v="-2.6268000000000002"/>
  </r>
  <r>
    <n v="5542"/>
    <x v="2762"/>
    <x v="3"/>
    <x v="1053"/>
    <d v="2014-05-27T00:00:00"/>
    <s v="Standard Class"/>
    <s v="LE-16810"/>
    <s v="Laurel Elliston"/>
    <x v="1"/>
    <s v="United States"/>
    <s v="Chicago"/>
    <x v="10"/>
    <n v="60653"/>
    <x v="2"/>
    <s v="OFF-SU-10000381"/>
    <x v="1"/>
    <x v="14"/>
    <s v="Acme Forged Steel Scissors with Black Enamel Handles"/>
    <x v="4002"/>
    <n v="3"/>
    <n v="0.2"/>
    <n v="2.5136999999999983"/>
  </r>
  <r>
    <n v="5543"/>
    <x v="2763"/>
    <x v="0"/>
    <x v="1054"/>
    <d v="2013-12-26T00:00:00"/>
    <s v="Standard Class"/>
    <s v="ES-14080"/>
    <s v="Erin Smith"/>
    <x v="2"/>
    <s v="United States"/>
    <s v="Tucson"/>
    <x v="16"/>
    <n v="85705"/>
    <x v="1"/>
    <s v="FUR-TA-10001086"/>
    <x v="0"/>
    <x v="3"/>
    <s v="SAFCO PlanMaster Boards, 60w x 37-1/2d, White Melamine"/>
    <x v="4003"/>
    <n v="6"/>
    <n v="0.5"/>
    <n v="-218.86559999999997"/>
  </r>
  <r>
    <n v="5544"/>
    <x v="2763"/>
    <x v="0"/>
    <x v="1054"/>
    <d v="2013-12-26T00:00:00"/>
    <s v="Standard Class"/>
    <s v="ES-14080"/>
    <s v="Erin Smith"/>
    <x v="2"/>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2"/>
    <s v="United States"/>
    <s v="Tucson"/>
    <x v="16"/>
    <n v="85705"/>
    <x v="1"/>
    <s v="OFF-BI-10002103"/>
    <x v="1"/>
    <x v="8"/>
    <s v="Cardinal Slant-D Ring Binder, Heavy Gauge Vinyl"/>
    <x v="4004"/>
    <n v="2"/>
    <n v="0.7"/>
    <n v="-4.1711999999999989"/>
  </r>
  <r>
    <n v="5546"/>
    <x v="2764"/>
    <x v="3"/>
    <x v="585"/>
    <d v="2014-09-27T00:00:00"/>
    <s v="Standard Class"/>
    <s v="MG-17890"/>
    <s v="Michael Granlund"/>
    <x v="3"/>
    <s v="United States"/>
    <s v="Concord"/>
    <x v="38"/>
    <n v="3301"/>
    <x v="3"/>
    <s v="OFF-ST-10001590"/>
    <x v="1"/>
    <x v="4"/>
    <s v="Tenex Personal Project File with Scoop Front Design, Black"/>
    <x v="4005"/>
    <n v="5"/>
    <n v="0"/>
    <n v="17.523999999999997"/>
  </r>
  <r>
    <n v="5547"/>
    <x v="2765"/>
    <x v="3"/>
    <x v="210"/>
    <d v="2014-09-09T00:00:00"/>
    <s v="First Class"/>
    <s v="JM-16195"/>
    <s v="Justin MacKendrick"/>
    <x v="1"/>
    <s v="United States"/>
    <s v="Draper"/>
    <x v="7"/>
    <n v="84020"/>
    <x v="1"/>
    <s v="FUR-FU-10002396"/>
    <x v="0"/>
    <x v="5"/>
    <s v="DAX Copper Panel Document Frame, 5 x 7 Size"/>
    <x v="2855"/>
    <n v="2"/>
    <n v="0"/>
    <n v="10.567200000000001"/>
  </r>
  <r>
    <n v="5548"/>
    <x v="2765"/>
    <x v="3"/>
    <x v="210"/>
    <d v="2014-09-09T00:00:00"/>
    <s v="First Class"/>
    <s v="JM-16195"/>
    <s v="Justin MacKendrick"/>
    <x v="1"/>
    <s v="United States"/>
    <s v="Draper"/>
    <x v="7"/>
    <n v="84020"/>
    <x v="1"/>
    <s v="TEC-PH-10002807"/>
    <x v="2"/>
    <x v="7"/>
    <s v="Motorla HX550 Universal Bluetooth Headset"/>
    <x v="4006"/>
    <n v="4"/>
    <n v="0.2"/>
    <n v="47.459999999999994"/>
  </r>
  <r>
    <n v="5549"/>
    <x v="2766"/>
    <x v="2"/>
    <x v="683"/>
    <d v="2011-12-01T00:00:00"/>
    <s v="First Class"/>
    <s v="SG-20470"/>
    <s v="Sheri Gordon"/>
    <x v="1"/>
    <s v="United States"/>
    <s v="San Francisco"/>
    <x v="1"/>
    <n v="94109"/>
    <x v="1"/>
    <s v="OFF-AP-10004859"/>
    <x v="1"/>
    <x v="9"/>
    <s v="Acco 6 Outlet Guardian Premium Surge Suppressor"/>
    <x v="2908"/>
    <n v="3"/>
    <n v="0"/>
    <n v="11.793600000000001"/>
  </r>
  <r>
    <n v="5550"/>
    <x v="2766"/>
    <x v="2"/>
    <x v="683"/>
    <d v="2011-12-01T00:00:00"/>
    <s v="First Class"/>
    <s v="SG-20470"/>
    <s v="Sheri Gordon"/>
    <x v="1"/>
    <s v="United States"/>
    <s v="San Francisco"/>
    <x v="1"/>
    <n v="94109"/>
    <x v="1"/>
    <s v="TEC-AC-10003447"/>
    <x v="2"/>
    <x v="11"/>
    <s v="Micropad Numeric Keypads"/>
    <x v="4007"/>
    <n v="7"/>
    <n v="0"/>
    <n v="34.982499999999987"/>
  </r>
  <r>
    <n v="5551"/>
    <x v="2767"/>
    <x v="2"/>
    <x v="607"/>
    <d v="2011-11-16T00:00:00"/>
    <s v="Standard Class"/>
    <s v="DB-12970"/>
    <s v="Darren Budd"/>
    <x v="2"/>
    <s v="United States"/>
    <s v="Houston"/>
    <x v="5"/>
    <n v="77036"/>
    <x v="2"/>
    <s v="OFF-AR-10003183"/>
    <x v="1"/>
    <x v="6"/>
    <s v="Avery Fluorescent Highlighter Four-Color Set"/>
    <x v="2812"/>
    <n v="1"/>
    <n v="0.2"/>
    <n v="0.33399999999999974"/>
  </r>
  <r>
    <n v="5552"/>
    <x v="2767"/>
    <x v="2"/>
    <x v="607"/>
    <d v="2011-11-16T00:00:00"/>
    <s v="Standard Class"/>
    <s v="DB-12970"/>
    <s v="Darren Budd"/>
    <x v="2"/>
    <s v="United States"/>
    <s v="Houston"/>
    <x v="5"/>
    <n v="77036"/>
    <x v="2"/>
    <s v="OFF-SU-10000432"/>
    <x v="1"/>
    <x v="14"/>
    <s v="Acco Side-Punched Conventional Columnar Pads"/>
    <x v="4008"/>
    <n v="6"/>
    <n v="0.2"/>
    <n v="-3.123000000000002"/>
  </r>
  <r>
    <n v="5553"/>
    <x v="2767"/>
    <x v="2"/>
    <x v="607"/>
    <d v="2011-11-16T00:00:00"/>
    <s v="Standard Class"/>
    <s v="DB-12970"/>
    <s v="Darren Budd"/>
    <x v="2"/>
    <s v="United States"/>
    <s v="Houston"/>
    <x v="5"/>
    <n v="77036"/>
    <x v="2"/>
    <s v="TEC-AC-10003832"/>
    <x v="2"/>
    <x v="11"/>
    <s v="Imation 16GB Mini TravelDrive USB 2.0 Flash Drive"/>
    <x v="2220"/>
    <n v="3"/>
    <n v="0.2"/>
    <n v="20.8719"/>
  </r>
  <r>
    <n v="5554"/>
    <x v="2767"/>
    <x v="2"/>
    <x v="607"/>
    <d v="2011-11-16T00:00:00"/>
    <s v="Standard Class"/>
    <s v="DB-12970"/>
    <s v="Darren Budd"/>
    <x v="2"/>
    <s v="United States"/>
    <s v="Houston"/>
    <x v="5"/>
    <n v="77036"/>
    <x v="2"/>
    <s v="OFF-PA-10004100"/>
    <x v="1"/>
    <x v="10"/>
    <s v="Xerox 216"/>
    <x v="1590"/>
    <n v="7"/>
    <n v="0.2"/>
    <n v="12.700800000000001"/>
  </r>
  <r>
    <n v="5555"/>
    <x v="2767"/>
    <x v="2"/>
    <x v="607"/>
    <d v="2011-11-16T00:00:00"/>
    <s v="Standard Class"/>
    <s v="DB-12970"/>
    <s v="Darren Budd"/>
    <x v="2"/>
    <s v="United States"/>
    <s v="Houston"/>
    <x v="5"/>
    <n v="77036"/>
    <x v="2"/>
    <s v="FUR-BO-10004467"/>
    <x v="0"/>
    <x v="0"/>
    <s v="Bestar Classic Bookcase"/>
    <x v="4009"/>
    <n v="1"/>
    <n v="0.32"/>
    <n v="-12.998700000000007"/>
  </r>
  <r>
    <n v="5556"/>
    <x v="2768"/>
    <x v="3"/>
    <x v="280"/>
    <d v="2014-10-07T00:00:00"/>
    <s v="Second Class"/>
    <s v="JW-15220"/>
    <s v="Jane Waco"/>
    <x v="2"/>
    <s v="United States"/>
    <s v="Montgomery"/>
    <x v="19"/>
    <n v="36116"/>
    <x v="0"/>
    <s v="FUR-FU-10002963"/>
    <x v="0"/>
    <x v="5"/>
    <s v="Master Caster Door Stop, Gray"/>
    <x v="1015"/>
    <n v="2"/>
    <n v="0"/>
    <n v="3.4543999999999997"/>
  </r>
  <r>
    <n v="5557"/>
    <x v="2769"/>
    <x v="1"/>
    <x v="639"/>
    <d v="2012-12-18T00:00:00"/>
    <s v="Standard Class"/>
    <s v="KD-16495"/>
    <s v="Keith Dawkins"/>
    <x v="2"/>
    <s v="United States"/>
    <s v="Jackson"/>
    <x v="35"/>
    <n v="39212"/>
    <x v="0"/>
    <s v="FUR-FU-10003829"/>
    <x v="0"/>
    <x v="5"/>
    <s v="Stackable Trays"/>
    <x v="51"/>
    <n v="2"/>
    <n v="0"/>
    <n v="1.9711999999999996"/>
  </r>
  <r>
    <n v="5558"/>
    <x v="2769"/>
    <x v="1"/>
    <x v="639"/>
    <d v="2012-12-18T00:00:00"/>
    <s v="Standard Class"/>
    <s v="KD-16495"/>
    <s v="Keith Dawkins"/>
    <x v="2"/>
    <s v="United States"/>
    <s v="Jackson"/>
    <x v="35"/>
    <n v="39212"/>
    <x v="0"/>
    <s v="OFF-AR-10003582"/>
    <x v="1"/>
    <x v="6"/>
    <s v="Boston Electric Pencil Sharpener, Model 1818, Charcoal Black"/>
    <x v="2471"/>
    <n v="2"/>
    <n v="0"/>
    <n v="15.764000000000003"/>
  </r>
  <r>
    <n v="5559"/>
    <x v="2770"/>
    <x v="1"/>
    <x v="401"/>
    <d v="2012-12-10T00:00:00"/>
    <s v="Standard Class"/>
    <s v="IL-15100"/>
    <s v="Ivan Liston"/>
    <x v="1"/>
    <s v="United States"/>
    <s v="North Las Vegas"/>
    <x v="33"/>
    <n v="89031"/>
    <x v="1"/>
    <s v="OFF-PA-10000048"/>
    <x v="1"/>
    <x v="10"/>
    <s v="Xerox 20"/>
    <x v="90"/>
    <n v="1"/>
    <n v="0"/>
    <n v="3.1104000000000003"/>
  </r>
  <r>
    <n v="5560"/>
    <x v="2770"/>
    <x v="1"/>
    <x v="401"/>
    <d v="2012-12-10T00:00:00"/>
    <s v="Standard Class"/>
    <s v="IL-15100"/>
    <s v="Ivan Liston"/>
    <x v="1"/>
    <s v="United States"/>
    <s v="North Las Vegas"/>
    <x v="33"/>
    <n v="89031"/>
    <x v="1"/>
    <s v="OFF-ST-10000078"/>
    <x v="1"/>
    <x v="4"/>
    <s v="Tennsco 6- and 18-Compartment Lockers"/>
    <x v="2225"/>
    <n v="5"/>
    <n v="0"/>
    <n v="238.65299999999991"/>
  </r>
  <r>
    <n v="5561"/>
    <x v="2770"/>
    <x v="1"/>
    <x v="401"/>
    <d v="2012-12-10T00:00:00"/>
    <s v="Standard Class"/>
    <s v="IL-15100"/>
    <s v="Ivan Liston"/>
    <x v="1"/>
    <s v="United States"/>
    <s v="North Las Vegas"/>
    <x v="33"/>
    <n v="89031"/>
    <x v="1"/>
    <s v="OFF-LA-10004853"/>
    <x v="1"/>
    <x v="2"/>
    <s v="Avery 483"/>
    <x v="1830"/>
    <n v="3"/>
    <n v="0"/>
    <n v="6.8723999999999998"/>
  </r>
  <r>
    <n v="5562"/>
    <x v="2771"/>
    <x v="3"/>
    <x v="185"/>
    <d v="2014-04-03T00:00:00"/>
    <s v="Second Class"/>
    <s v="JE-15610"/>
    <s v="Jim Epp"/>
    <x v="2"/>
    <s v="United States"/>
    <s v="Atlanta"/>
    <x v="32"/>
    <n v="30318"/>
    <x v="0"/>
    <s v="OFF-BI-10001153"/>
    <x v="1"/>
    <x v="8"/>
    <s v="Ibico Recycled Grain-Textured Covers"/>
    <x v="4010"/>
    <n v="1"/>
    <n v="0"/>
    <n v="17.27"/>
  </r>
  <r>
    <n v="5563"/>
    <x v="2771"/>
    <x v="3"/>
    <x v="185"/>
    <d v="2014-04-03T00:00:00"/>
    <s v="Second Class"/>
    <s v="JE-15610"/>
    <s v="Jim Epp"/>
    <x v="2"/>
    <s v="United States"/>
    <s v="Atlanta"/>
    <x v="32"/>
    <n v="30318"/>
    <x v="0"/>
    <s v="TEC-CO-10001449"/>
    <x v="2"/>
    <x v="16"/>
    <s v="Hewlett Packard LaserJet 3310 Copier"/>
    <x v="491"/>
    <n v="5"/>
    <n v="0"/>
    <n v="1439.9760000000001"/>
  </r>
  <r>
    <n v="5564"/>
    <x v="2771"/>
    <x v="3"/>
    <x v="185"/>
    <d v="2014-04-03T00:00:00"/>
    <s v="Second Class"/>
    <s v="JE-15610"/>
    <s v="Jim Epp"/>
    <x v="2"/>
    <s v="United States"/>
    <s v="Atlanta"/>
    <x v="32"/>
    <n v="30318"/>
    <x v="0"/>
    <s v="OFF-BI-10000474"/>
    <x v="1"/>
    <x v="8"/>
    <s v="Avery Recycled Flexi-View Covers for Binding Systems"/>
    <x v="4011"/>
    <n v="4"/>
    <n v="0"/>
    <n v="30.7776"/>
  </r>
  <r>
    <n v="5565"/>
    <x v="2772"/>
    <x v="3"/>
    <x v="677"/>
    <d v="2014-03-14T00:00:00"/>
    <s v="Same Day"/>
    <s v="SU-20665"/>
    <s v="Stephanie Ulpright"/>
    <x v="3"/>
    <s v="United States"/>
    <s v="Chicago"/>
    <x v="10"/>
    <n v="60610"/>
    <x v="2"/>
    <s v="OFF-AR-10000799"/>
    <x v="1"/>
    <x v="6"/>
    <s v="Col-Erase Pencils with Erasers"/>
    <x v="530"/>
    <n v="4"/>
    <n v="0.2"/>
    <n v="2.188799999999997"/>
  </r>
  <r>
    <n v="5566"/>
    <x v="2772"/>
    <x v="3"/>
    <x v="677"/>
    <d v="2014-03-14T00:00:00"/>
    <s v="Same Day"/>
    <s v="SU-20665"/>
    <s v="Stephanie Ulpright"/>
    <x v="3"/>
    <s v="United States"/>
    <s v="Chicago"/>
    <x v="10"/>
    <n v="60610"/>
    <x v="2"/>
    <s v="TEC-MA-10002109"/>
    <x v="2"/>
    <x v="15"/>
    <s v="HP Officejet Pro 8600 e-All-In-One Printer, Copier, Scanner, Fax"/>
    <x v="4012"/>
    <n v="2"/>
    <n v="0.3"/>
    <n v="8.9993999999999801"/>
  </r>
  <r>
    <n v="5567"/>
    <x v="2772"/>
    <x v="3"/>
    <x v="677"/>
    <d v="2014-03-14T00:00:00"/>
    <s v="Same Day"/>
    <s v="SU-20665"/>
    <s v="Stephanie Ulpright"/>
    <x v="3"/>
    <s v="United States"/>
    <s v="Chicago"/>
    <x v="10"/>
    <n v="60610"/>
    <x v="2"/>
    <s v="OFF-AR-10003338"/>
    <x v="1"/>
    <x v="6"/>
    <s v="Eberhard Faber 3 1/2&quot; Golf Pencils"/>
    <x v="4013"/>
    <n v="5"/>
    <n v="0.2"/>
    <n v="1.8599999999999994"/>
  </r>
  <r>
    <n v="5568"/>
    <x v="2772"/>
    <x v="3"/>
    <x v="677"/>
    <d v="2014-03-14T00:00:00"/>
    <s v="Same Day"/>
    <s v="SU-20665"/>
    <s v="Stephanie Ulpright"/>
    <x v="3"/>
    <s v="United States"/>
    <s v="Chicago"/>
    <x v="10"/>
    <n v="60610"/>
    <x v="2"/>
    <s v="FUR-CH-10003606"/>
    <x v="0"/>
    <x v="1"/>
    <s v="SAFCO Folding Chair Trolley"/>
    <x v="4014"/>
    <n v="1"/>
    <n v="0.3"/>
    <n v="-2.5647999999999982"/>
  </r>
  <r>
    <n v="5569"/>
    <x v="2772"/>
    <x v="3"/>
    <x v="677"/>
    <d v="2014-03-14T00:00:00"/>
    <s v="Same Day"/>
    <s v="SU-20665"/>
    <s v="Stephanie Ulpright"/>
    <x v="3"/>
    <s v="United States"/>
    <s v="Chicago"/>
    <x v="10"/>
    <n v="60610"/>
    <x v="2"/>
    <s v="TEC-CO-10001449"/>
    <x v="2"/>
    <x v="16"/>
    <s v="Hewlett Packard LaserJet 3310 Copier"/>
    <x v="324"/>
    <n v="2"/>
    <n v="0.2"/>
    <n v="335.99440000000004"/>
  </r>
  <r>
    <n v="5570"/>
    <x v="2772"/>
    <x v="3"/>
    <x v="677"/>
    <d v="2014-03-14T00:00:00"/>
    <s v="Same Day"/>
    <s v="SU-20665"/>
    <s v="Stephanie Ulpright"/>
    <x v="3"/>
    <s v="United States"/>
    <s v="Chicago"/>
    <x v="10"/>
    <n v="60610"/>
    <x v="2"/>
    <s v="OFF-PA-10001934"/>
    <x v="1"/>
    <x v="10"/>
    <s v="Xerox 1993"/>
    <x v="12"/>
    <n v="3"/>
    <n v="0.2"/>
    <n v="5.6375999999999999"/>
  </r>
  <r>
    <n v="5571"/>
    <x v="2772"/>
    <x v="3"/>
    <x v="677"/>
    <d v="2014-03-14T00:00:00"/>
    <s v="Same Day"/>
    <s v="SU-20665"/>
    <s v="Stephanie Ulpright"/>
    <x v="3"/>
    <s v="United States"/>
    <s v="Chicago"/>
    <x v="10"/>
    <n v="60610"/>
    <x v="2"/>
    <s v="TEC-PH-10001527"/>
    <x v="2"/>
    <x v="7"/>
    <s v="Plantronics MX500i Earset"/>
    <x v="4015"/>
    <n v="1"/>
    <n v="0.2"/>
    <n v="-7.3015000000000025"/>
  </r>
  <r>
    <n v="5572"/>
    <x v="2773"/>
    <x v="2"/>
    <x v="29"/>
    <d v="2011-12-09T00:00:00"/>
    <s v="Standard Class"/>
    <s v="EA-14035"/>
    <s v="Erin Ashbrook"/>
    <x v="2"/>
    <s v="United States"/>
    <s v="Columbus"/>
    <x v="24"/>
    <n v="43229"/>
    <x v="3"/>
    <s v="OFF-PA-10001033"/>
    <x v="1"/>
    <x v="10"/>
    <s v="Xerox 1893"/>
    <x v="4016"/>
    <n v="3"/>
    <n v="0.2"/>
    <n v="35.661300000000004"/>
  </r>
  <r>
    <n v="5573"/>
    <x v="2773"/>
    <x v="2"/>
    <x v="29"/>
    <d v="2011-12-09T00:00:00"/>
    <s v="Standard Class"/>
    <s v="EA-14035"/>
    <s v="Erin Ashbrook"/>
    <x v="2"/>
    <s v="United States"/>
    <s v="Columbus"/>
    <x v="24"/>
    <n v="43229"/>
    <x v="3"/>
    <s v="OFF-BI-10003719"/>
    <x v="1"/>
    <x v="8"/>
    <s v="Large Capacity Hanging Post Binders"/>
    <x v="4017"/>
    <n v="4"/>
    <n v="0.7"/>
    <n v="-23.952000000000005"/>
  </r>
  <r>
    <n v="5574"/>
    <x v="2773"/>
    <x v="2"/>
    <x v="29"/>
    <d v="2011-12-09T00:00:00"/>
    <s v="Standard Class"/>
    <s v="EA-14035"/>
    <s v="Erin Ashbrook"/>
    <x v="2"/>
    <s v="United States"/>
    <s v="Columbus"/>
    <x v="24"/>
    <n v="43229"/>
    <x v="3"/>
    <s v="OFF-PA-10003036"/>
    <x v="1"/>
    <x v="10"/>
    <s v="Black Print Carbonless 8 1/2&quot; x 8 1/4&quot; Rapid Memo Book"/>
    <x v="1133"/>
    <n v="3"/>
    <n v="0.2"/>
    <n v="5.6783999999999981"/>
  </r>
  <r>
    <n v="5575"/>
    <x v="2773"/>
    <x v="2"/>
    <x v="29"/>
    <d v="2011-12-09T00:00:00"/>
    <s v="Standard Class"/>
    <s v="EA-14035"/>
    <s v="Erin Ashbrook"/>
    <x v="2"/>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2"/>
    <s v="United States"/>
    <s v="Columbus"/>
    <x v="24"/>
    <n v="43229"/>
    <x v="3"/>
    <s v="TEC-PH-10001809"/>
    <x v="2"/>
    <x v="7"/>
    <s v="Panasonic KX T7736-B Digital phone"/>
    <x v="4019"/>
    <n v="2"/>
    <n v="0.4"/>
    <n v="-44.984999999999999"/>
  </r>
  <r>
    <n v="5577"/>
    <x v="2774"/>
    <x v="0"/>
    <x v="939"/>
    <d v="2013-12-17T00:00:00"/>
    <s v="Standard Class"/>
    <s v="RF-19840"/>
    <s v="Roy Französisch"/>
    <x v="1"/>
    <s v="United States"/>
    <s v="Pasadena"/>
    <x v="1"/>
    <n v="91104"/>
    <x v="1"/>
    <s v="FUR-FU-10004864"/>
    <x v="0"/>
    <x v="5"/>
    <s v="Howard Miller 14-1/2&quot; Diameter Chrome Round Wall Clock"/>
    <x v="4020"/>
    <n v="6"/>
    <n v="0"/>
    <n v="122.76479999999999"/>
  </r>
  <r>
    <n v="5578"/>
    <x v="2774"/>
    <x v="0"/>
    <x v="939"/>
    <d v="2013-12-17T00:00:00"/>
    <s v="Standard Class"/>
    <s v="RF-19840"/>
    <s v="Roy Französisch"/>
    <x v="1"/>
    <s v="United States"/>
    <s v="Pasadena"/>
    <x v="1"/>
    <n v="91104"/>
    <x v="1"/>
    <s v="OFF-AP-10002350"/>
    <x v="1"/>
    <x v="9"/>
    <s v="Belkin F9H710-06 7 Outlet SurgeMaster Surge Protector"/>
    <x v="3092"/>
    <n v="3"/>
    <n v="0"/>
    <n v="15.8256"/>
  </r>
  <r>
    <n v="5579"/>
    <x v="2775"/>
    <x v="3"/>
    <x v="428"/>
    <d v="2014-09-15T00:00:00"/>
    <s v="Second Class"/>
    <s v="LC-17050"/>
    <s v="Liz Carlisle"/>
    <x v="1"/>
    <s v="United States"/>
    <s v="Los Angeles"/>
    <x v="1"/>
    <n v="90004"/>
    <x v="1"/>
    <s v="OFF-AR-10003829"/>
    <x v="1"/>
    <x v="6"/>
    <s v="Newell 35"/>
    <x v="2637"/>
    <n v="2"/>
    <n v="0"/>
    <n v="1.9023999999999992"/>
  </r>
  <r>
    <n v="5580"/>
    <x v="2775"/>
    <x v="3"/>
    <x v="428"/>
    <d v="2014-09-15T00:00:00"/>
    <s v="Second Class"/>
    <s v="LC-17050"/>
    <s v="Liz Carlisle"/>
    <x v="1"/>
    <s v="United States"/>
    <s v="Los Angeles"/>
    <x v="1"/>
    <n v="90004"/>
    <x v="1"/>
    <s v="FUR-CH-10003833"/>
    <x v="0"/>
    <x v="1"/>
    <s v="Novimex Fabric Task Chair"/>
    <x v="3611"/>
    <n v="5"/>
    <n v="0.2"/>
    <n v="-15.245000000000005"/>
  </r>
  <r>
    <n v="5581"/>
    <x v="2775"/>
    <x v="3"/>
    <x v="428"/>
    <d v="2014-09-15T00:00:00"/>
    <s v="Second Class"/>
    <s v="LC-17050"/>
    <s v="Liz Carlisle"/>
    <x v="1"/>
    <s v="United States"/>
    <s v="Los Angeles"/>
    <x v="1"/>
    <n v="90004"/>
    <x v="1"/>
    <s v="OFF-PA-10000143"/>
    <x v="1"/>
    <x v="10"/>
    <s v="Astroparche Fine Business Paper"/>
    <x v="4021"/>
    <n v="9"/>
    <n v="0"/>
    <n v="22.809600000000003"/>
  </r>
  <r>
    <n v="5582"/>
    <x v="2776"/>
    <x v="3"/>
    <x v="1055"/>
    <d v="2014-10-09T00:00:00"/>
    <s v="Standard Class"/>
    <s v="PS-18970"/>
    <s v="Paul Stevenson"/>
    <x v="3"/>
    <s v="United States"/>
    <s v="Clinton"/>
    <x v="39"/>
    <n v="20735"/>
    <x v="3"/>
    <s v="FUR-FU-10000076"/>
    <x v="0"/>
    <x v="5"/>
    <s v="24-Hour Round Wall Clock"/>
    <x v="1024"/>
    <n v="1"/>
    <n v="0"/>
    <n v="8.5914000000000019"/>
  </r>
  <r>
    <n v="5583"/>
    <x v="2777"/>
    <x v="0"/>
    <x v="195"/>
    <d v="2013-05-14T00:00:00"/>
    <s v="Standard Class"/>
    <s v="PS-18970"/>
    <s v="Paul Stevenson"/>
    <x v="3"/>
    <s v="United States"/>
    <s v="New York City"/>
    <x v="15"/>
    <n v="10024"/>
    <x v="3"/>
    <s v="OFF-AR-10000462"/>
    <x v="1"/>
    <x v="6"/>
    <s v="Sanford Pocket Accent Highlighters"/>
    <x v="3905"/>
    <n v="5"/>
    <n v="0"/>
    <n v="3.4400000000000008"/>
  </r>
  <r>
    <n v="5584"/>
    <x v="2778"/>
    <x v="2"/>
    <x v="534"/>
    <d v="2011-12-19T00:00:00"/>
    <s v="Second Class"/>
    <s v="JO-15280"/>
    <s v="Jas O'Carroll"/>
    <x v="1"/>
    <s v="United States"/>
    <s v="San Diego"/>
    <x v="1"/>
    <n v="92037"/>
    <x v="1"/>
    <s v="FUR-FU-10003829"/>
    <x v="0"/>
    <x v="5"/>
    <s v="Stackable Trays"/>
    <x v="51"/>
    <n v="2"/>
    <n v="0"/>
    <n v="1.9711999999999996"/>
  </r>
  <r>
    <n v="5585"/>
    <x v="2779"/>
    <x v="3"/>
    <x v="329"/>
    <d v="2014-12-05T00:00:00"/>
    <s v="Standard Class"/>
    <s v="VP-21730"/>
    <s v="Victor Preis"/>
    <x v="3"/>
    <s v="United States"/>
    <s v="New York City"/>
    <x v="15"/>
    <n v="10011"/>
    <x v="3"/>
    <s v="OFF-ST-10002182"/>
    <x v="1"/>
    <x v="4"/>
    <s v="Iris 3-Drawer Stacking Bin, Black"/>
    <x v="4022"/>
    <n v="4"/>
    <n v="0"/>
    <n v="1.6711999999999989"/>
  </r>
  <r>
    <n v="5586"/>
    <x v="2779"/>
    <x v="3"/>
    <x v="329"/>
    <d v="2014-12-05T00:00:00"/>
    <s v="Standard Class"/>
    <s v="VP-21730"/>
    <s v="Victor Preis"/>
    <x v="3"/>
    <s v="United States"/>
    <s v="New York City"/>
    <x v="15"/>
    <n v="10011"/>
    <x v="3"/>
    <s v="TEC-PH-10001468"/>
    <x v="2"/>
    <x v="7"/>
    <s v="Panasonic Business Telephones KX-T7736"/>
    <x v="4023"/>
    <n v="3"/>
    <n v="0"/>
    <n v="163.81799999999998"/>
  </r>
  <r>
    <n v="5587"/>
    <x v="2779"/>
    <x v="3"/>
    <x v="329"/>
    <d v="2014-12-05T00:00:00"/>
    <s v="Standard Class"/>
    <s v="VP-21730"/>
    <s v="Victor Preis"/>
    <x v="3"/>
    <s v="United States"/>
    <s v="New York City"/>
    <x v="15"/>
    <n v="10011"/>
    <x v="3"/>
    <s v="OFF-ST-10001809"/>
    <x v="1"/>
    <x v="4"/>
    <s v="Fellowes Officeware Wire Shelving"/>
    <x v="2055"/>
    <n v="3"/>
    <n v="0"/>
    <n v="5.3897999999999939"/>
  </r>
  <r>
    <n v="5588"/>
    <x v="2780"/>
    <x v="1"/>
    <x v="531"/>
    <d v="2012-03-20T00:00:00"/>
    <s v="First Class"/>
    <s v="GA-14725"/>
    <s v="Guy Armstrong"/>
    <x v="1"/>
    <s v="United States"/>
    <s v="Lancaster"/>
    <x v="1"/>
    <n v="93534"/>
    <x v="1"/>
    <s v="OFF-FA-10001561"/>
    <x v="1"/>
    <x v="13"/>
    <s v="Stockwell Push Pins"/>
    <x v="2943"/>
    <n v="5"/>
    <n v="0"/>
    <n v="3.5970000000000004"/>
  </r>
  <r>
    <n v="5589"/>
    <x v="2781"/>
    <x v="2"/>
    <x v="866"/>
    <d v="2011-07-24T00:00:00"/>
    <s v="Standard Class"/>
    <s v="EM-14140"/>
    <s v="Eugene Moren"/>
    <x v="3"/>
    <s v="United States"/>
    <s v="Great Falls"/>
    <x v="37"/>
    <n v="59405"/>
    <x v="1"/>
    <s v="OFF-BI-10001759"/>
    <x v="1"/>
    <x v="8"/>
    <s v="Acco Pressboard Covers with Storage Hooks, 14 7/8&quot; x 11&quot;, Dark Blue"/>
    <x v="861"/>
    <n v="2"/>
    <n v="0.2"/>
    <n v="2.2098"/>
  </r>
  <r>
    <n v="5590"/>
    <x v="2782"/>
    <x v="0"/>
    <x v="16"/>
    <d v="2013-12-12T00:00:00"/>
    <s v="Second Class"/>
    <s v="DB-13615"/>
    <s v="Doug Bickford"/>
    <x v="1"/>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1"/>
    <s v="United States"/>
    <s v="San Francisco"/>
    <x v="1"/>
    <n v="94110"/>
    <x v="1"/>
    <s v="OFF-ST-10003816"/>
    <x v="1"/>
    <x v="4"/>
    <s v="Fellowes High-Stak Drawer Files"/>
    <x v="836"/>
    <n v="2"/>
    <n v="0"/>
    <n v="81.047399999999982"/>
  </r>
  <r>
    <n v="5592"/>
    <x v="2783"/>
    <x v="2"/>
    <x v="303"/>
    <d v="2011-10-18T00:00:00"/>
    <s v="Second Class"/>
    <s v="ML-17395"/>
    <s v="Marina Lichtenstein"/>
    <x v="2"/>
    <s v="United States"/>
    <s v="Lakewood"/>
    <x v="30"/>
    <n v="8701"/>
    <x v="3"/>
    <s v="FUR-CH-10002880"/>
    <x v="0"/>
    <x v="1"/>
    <s v="Global High-Back Leather Tilter, Burgundy"/>
    <x v="4025"/>
    <n v="2"/>
    <n v="0"/>
    <n v="27.057799999999986"/>
  </r>
  <r>
    <n v="5593"/>
    <x v="2783"/>
    <x v="2"/>
    <x v="303"/>
    <d v="2011-10-18T00:00:00"/>
    <s v="Second Class"/>
    <s v="ML-17395"/>
    <s v="Marina Lichtenstein"/>
    <x v="2"/>
    <s v="United States"/>
    <s v="Lakewood"/>
    <x v="30"/>
    <n v="8701"/>
    <x v="3"/>
    <s v="OFF-BI-10004738"/>
    <x v="1"/>
    <x v="8"/>
    <s v="Flexible Leather- Look Classic Collection Ring Binder"/>
    <x v="4026"/>
    <n v="1"/>
    <n v="0"/>
    <n v="9.4700000000000006"/>
  </r>
  <r>
    <n v="5594"/>
    <x v="2784"/>
    <x v="3"/>
    <x v="123"/>
    <d v="2014-11-26T00:00:00"/>
    <s v="Standard Class"/>
    <s v="JH-15430"/>
    <s v="Jennifer Halladay"/>
    <x v="1"/>
    <s v="United States"/>
    <s v="Cleveland"/>
    <x v="24"/>
    <n v="44105"/>
    <x v="3"/>
    <s v="OFF-BI-10003984"/>
    <x v="1"/>
    <x v="8"/>
    <s v="Lock-Up Easel 'Spel-Binder'"/>
    <x v="4027"/>
    <n v="7"/>
    <n v="0.7"/>
    <n v="-45.933299999999988"/>
  </r>
  <r>
    <n v="5595"/>
    <x v="2785"/>
    <x v="3"/>
    <x v="241"/>
    <d v="2014-09-25T00:00:00"/>
    <s v="Same Day"/>
    <s v="BP-11095"/>
    <s v="Bart Pistole"/>
    <x v="2"/>
    <s v="United States"/>
    <s v="Lawrence"/>
    <x v="31"/>
    <n v="1841"/>
    <x v="3"/>
    <s v="TEC-PH-10000984"/>
    <x v="2"/>
    <x v="7"/>
    <s v="Panasonic KX-TG9471B"/>
    <x v="3743"/>
    <n v="2"/>
    <n v="0"/>
    <n v="109.75440000000003"/>
  </r>
  <r>
    <n v="5596"/>
    <x v="2785"/>
    <x v="3"/>
    <x v="241"/>
    <d v="2014-09-25T00:00:00"/>
    <s v="Same Day"/>
    <s v="BP-11095"/>
    <s v="Bart Pistole"/>
    <x v="2"/>
    <s v="United States"/>
    <s v="Lawrence"/>
    <x v="31"/>
    <n v="1841"/>
    <x v="3"/>
    <s v="TEC-PH-10001944"/>
    <x v="2"/>
    <x v="7"/>
    <s v="Wi-Ex zBoost YX540 Cellular Phone Signal Booster"/>
    <x v="1907"/>
    <n v="3"/>
    <n v="0"/>
    <n v="131.35499999999996"/>
  </r>
  <r>
    <n v="5597"/>
    <x v="2786"/>
    <x v="1"/>
    <x v="12"/>
    <d v="2012-09-29T00:00:00"/>
    <s v="Standard Class"/>
    <s v="SB-20185"/>
    <s v="Sarah Brown"/>
    <x v="1"/>
    <s v="United States"/>
    <s v="Concord"/>
    <x v="38"/>
    <n v="3301"/>
    <x v="3"/>
    <s v="OFF-BI-10002735"/>
    <x v="1"/>
    <x v="8"/>
    <s v="GBC Prestige Therm-A-Bind Covers"/>
    <x v="4028"/>
    <n v="2"/>
    <n v="0"/>
    <n v="32.251400000000004"/>
  </r>
  <r>
    <n v="5598"/>
    <x v="2787"/>
    <x v="3"/>
    <x v="778"/>
    <d v="2014-02-21T00:00:00"/>
    <s v="Standard Class"/>
    <s v="SV-20785"/>
    <s v="Stewart Visinsky"/>
    <x v="1"/>
    <s v="United States"/>
    <s v="Baltimore"/>
    <x v="39"/>
    <n v="21215"/>
    <x v="3"/>
    <s v="OFF-SU-10001165"/>
    <x v="1"/>
    <x v="14"/>
    <s v="Acme Elite Stainless Steel Scissors"/>
    <x v="3456"/>
    <n v="3"/>
    <n v="0"/>
    <n v="6.5052000000000003"/>
  </r>
  <r>
    <n v="5599"/>
    <x v="2787"/>
    <x v="3"/>
    <x v="778"/>
    <d v="2014-02-21T00:00:00"/>
    <s v="Standard Class"/>
    <s v="SV-20785"/>
    <s v="Stewart Visinsky"/>
    <x v="1"/>
    <s v="United States"/>
    <s v="Baltimore"/>
    <x v="39"/>
    <n v="21215"/>
    <x v="3"/>
    <s v="OFF-AR-10000614"/>
    <x v="1"/>
    <x v="6"/>
    <s v="Barrel Sharpener"/>
    <x v="3953"/>
    <n v="3"/>
    <n v="0"/>
    <n v="2.7845999999999997"/>
  </r>
  <r>
    <n v="5600"/>
    <x v="2788"/>
    <x v="2"/>
    <x v="462"/>
    <d v="2011-10-03T00:00:00"/>
    <s v="Same Day"/>
    <s v="DO-13435"/>
    <s v="Denny Ordway"/>
    <x v="1"/>
    <s v="United States"/>
    <s v="Columbus"/>
    <x v="24"/>
    <n v="43229"/>
    <x v="3"/>
    <s v="OFF-AR-10004010"/>
    <x v="1"/>
    <x v="6"/>
    <s v="Hunt Boston Vacuum Mount KS Pencil Sharpener"/>
    <x v="4029"/>
    <n v="2"/>
    <n v="0.2"/>
    <n v="4.1987999999999985"/>
  </r>
  <r>
    <n v="5601"/>
    <x v="2788"/>
    <x v="2"/>
    <x v="462"/>
    <d v="2011-10-03T00:00:00"/>
    <s v="Same Day"/>
    <s v="DO-13435"/>
    <s v="Denny Ordway"/>
    <x v="1"/>
    <s v="United States"/>
    <s v="Columbus"/>
    <x v="24"/>
    <n v="43229"/>
    <x v="3"/>
    <s v="OFF-EN-10004030"/>
    <x v="1"/>
    <x v="12"/>
    <s v="Convenience Packs of Business Envelopes"/>
    <x v="4030"/>
    <n v="5"/>
    <n v="0.2"/>
    <n v="4.8869999999999987"/>
  </r>
  <r>
    <n v="5602"/>
    <x v="2788"/>
    <x v="2"/>
    <x v="462"/>
    <d v="2011-10-03T00:00:00"/>
    <s v="Same Day"/>
    <s v="DO-13435"/>
    <s v="Denny Ordway"/>
    <x v="1"/>
    <s v="United States"/>
    <s v="Columbus"/>
    <x v="24"/>
    <n v="43229"/>
    <x v="3"/>
    <s v="TEC-AC-10003023"/>
    <x v="2"/>
    <x v="11"/>
    <s v="Logitech G105 Gaming Keyboard"/>
    <x v="4031"/>
    <n v="3"/>
    <n v="0.2"/>
    <n v="-3.5622000000000043"/>
  </r>
  <r>
    <n v="5603"/>
    <x v="2789"/>
    <x v="0"/>
    <x v="278"/>
    <d v="2013-08-30T00:00:00"/>
    <s v="Second Class"/>
    <s v="TB-21355"/>
    <s v="Todd Boyes"/>
    <x v="2"/>
    <s v="United States"/>
    <s v="Houston"/>
    <x v="5"/>
    <n v="77041"/>
    <x v="2"/>
    <s v="OFF-ST-10003572"/>
    <x v="1"/>
    <x v="4"/>
    <s v="Portfile Personal File Boxes"/>
    <x v="1831"/>
    <n v="1"/>
    <n v="0.2"/>
    <n v="1.0620000000000003"/>
  </r>
  <r>
    <n v="5604"/>
    <x v="2789"/>
    <x v="0"/>
    <x v="278"/>
    <d v="2013-08-30T00:00:00"/>
    <s v="Second Class"/>
    <s v="TB-21355"/>
    <s v="Todd Boyes"/>
    <x v="2"/>
    <s v="United States"/>
    <s v="Houston"/>
    <x v="5"/>
    <n v="77041"/>
    <x v="2"/>
    <s v="OFF-PA-10004353"/>
    <x v="1"/>
    <x v="10"/>
    <s v="Southworth 25% Cotton Premium Laser Paper and Envelopes"/>
    <x v="2020"/>
    <n v="5"/>
    <n v="0.2"/>
    <n v="27.972000000000001"/>
  </r>
  <r>
    <n v="5605"/>
    <x v="2790"/>
    <x v="1"/>
    <x v="155"/>
    <d v="2012-12-07T00:00:00"/>
    <s v="Standard Class"/>
    <s v="BS-11380"/>
    <s v="Bill Stewart"/>
    <x v="2"/>
    <s v="United States"/>
    <s v="New York City"/>
    <x v="15"/>
    <n v="10011"/>
    <x v="3"/>
    <s v="OFF-BI-10003718"/>
    <x v="1"/>
    <x v="8"/>
    <s v="GBC Therma-A-Bind 250T Electric Binding System"/>
    <x v="3455"/>
    <n v="6"/>
    <n v="0.2"/>
    <n v="206.62319999999997"/>
  </r>
  <r>
    <n v="5606"/>
    <x v="2791"/>
    <x v="0"/>
    <x v="873"/>
    <d v="2013-09-26T00:00:00"/>
    <s v="Standard Class"/>
    <s v="FM-14215"/>
    <s v="Filia McAdams"/>
    <x v="2"/>
    <s v="United States"/>
    <s v="Greensboro"/>
    <x v="3"/>
    <n v="27405"/>
    <x v="0"/>
    <s v="FUR-FU-10001546"/>
    <x v="0"/>
    <x v="5"/>
    <s v="Dana Swing-Arm Lamps"/>
    <x v="1232"/>
    <n v="2"/>
    <n v="0.2"/>
    <n v="1.0679999999999996"/>
  </r>
  <r>
    <n v="5607"/>
    <x v="2791"/>
    <x v="0"/>
    <x v="873"/>
    <d v="2013-09-26T00:00:00"/>
    <s v="Standard Class"/>
    <s v="FM-14215"/>
    <s v="Filia McAdams"/>
    <x v="2"/>
    <s v="United States"/>
    <s v="Greensboro"/>
    <x v="3"/>
    <n v="27405"/>
    <x v="0"/>
    <s v="FUR-CH-10002880"/>
    <x v="0"/>
    <x v="1"/>
    <s v="Global High-Back Leather Tilter, Burgundy"/>
    <x v="4032"/>
    <n v="1"/>
    <n v="0.2"/>
    <n v="-11.069100000000006"/>
  </r>
  <r>
    <n v="5608"/>
    <x v="2792"/>
    <x v="3"/>
    <x v="613"/>
    <d v="2014-04-01T00:00:00"/>
    <s v="Standard Class"/>
    <s v="JL-15835"/>
    <s v="John Lee"/>
    <x v="1"/>
    <s v="United States"/>
    <s v="New York City"/>
    <x v="15"/>
    <n v="10024"/>
    <x v="3"/>
    <s v="OFF-AR-10001547"/>
    <x v="1"/>
    <x v="6"/>
    <s v="Newell 311"/>
    <x v="4033"/>
    <n v="5"/>
    <n v="0"/>
    <n v="2.9835000000000003"/>
  </r>
  <r>
    <n v="5609"/>
    <x v="2793"/>
    <x v="1"/>
    <x v="401"/>
    <d v="2012-12-11T00:00:00"/>
    <s v="Standard Class"/>
    <s v="AF-10870"/>
    <s v="Art Ferguson"/>
    <x v="1"/>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1"/>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1"/>
    <s v="United States"/>
    <s v="Cincinnati"/>
    <x v="24"/>
    <n v="45231"/>
    <x v="3"/>
    <s v="TEC-AC-10002323"/>
    <x v="2"/>
    <x v="11"/>
    <s v="SanDisk Ultra 32 GB MicroSDHC Class 10 Memory Card"/>
    <x v="4035"/>
    <n v="3"/>
    <n v="0.2"/>
    <n v="-4.6409999999999982"/>
  </r>
  <r>
    <n v="5612"/>
    <x v="2796"/>
    <x v="3"/>
    <x v="238"/>
    <d v="2014-08-23T00:00:00"/>
    <s v="Standard Class"/>
    <s v="HW-14935"/>
    <s v="Helen Wasserman"/>
    <x v="2"/>
    <s v="United States"/>
    <s v="Seattle"/>
    <x v="4"/>
    <n v="98105"/>
    <x v="1"/>
    <s v="TEC-AC-10002049"/>
    <x v="2"/>
    <x v="11"/>
    <s v="Plantronics Savi W720 Multi-Device Wireless Headset System"/>
    <x v="4036"/>
    <n v="2"/>
    <n v="0"/>
    <n v="371.31600000000003"/>
  </r>
  <r>
    <n v="5613"/>
    <x v="2796"/>
    <x v="3"/>
    <x v="238"/>
    <d v="2014-08-23T00:00:00"/>
    <s v="Standard Class"/>
    <s v="HW-14935"/>
    <s v="Helen Wasserman"/>
    <x v="2"/>
    <s v="United States"/>
    <s v="Seattle"/>
    <x v="4"/>
    <n v="98105"/>
    <x v="1"/>
    <s v="TEC-AC-10002253"/>
    <x v="2"/>
    <x v="11"/>
    <s v="Imation Bio 8GB USB Flash Drive Imation Corp"/>
    <x v="4037"/>
    <n v="9"/>
    <n v="0"/>
    <n v="224.42400000000006"/>
  </r>
  <r>
    <n v="5614"/>
    <x v="2797"/>
    <x v="0"/>
    <x v="1056"/>
    <d v="2013-02-07T00:00:00"/>
    <s v="Standard Class"/>
    <s v="AB-10105"/>
    <s v="Adrian Barton"/>
    <x v="1"/>
    <s v="United States"/>
    <s v="New York City"/>
    <x v="15"/>
    <n v="10011"/>
    <x v="3"/>
    <s v="OFF-ST-10003994"/>
    <x v="1"/>
    <x v="4"/>
    <s v="Belkin 19&quot; Center-Weighted Shelf, Gray"/>
    <x v="4038"/>
    <n v="2"/>
    <n v="0"/>
    <n v="5.8979999999999961"/>
  </r>
  <r>
    <n v="5615"/>
    <x v="2798"/>
    <x v="0"/>
    <x v="828"/>
    <d v="2013-08-28T00:00:00"/>
    <s v="Standard Class"/>
    <s v="JP-15460"/>
    <s v="Jennifer Patt"/>
    <x v="2"/>
    <s v="United States"/>
    <s v="New York City"/>
    <x v="15"/>
    <n v="10035"/>
    <x v="3"/>
    <s v="OFF-AR-10002399"/>
    <x v="1"/>
    <x v="6"/>
    <s v="Dixon Prang Watercolor Pencils, 10-Color Set with Brush"/>
    <x v="4039"/>
    <n v="5"/>
    <n v="0"/>
    <n v="8.7330000000000005"/>
  </r>
  <r>
    <n v="5616"/>
    <x v="2798"/>
    <x v="0"/>
    <x v="828"/>
    <d v="2013-08-28T00:00:00"/>
    <s v="Standard Class"/>
    <s v="JP-15460"/>
    <s v="Jennifer Patt"/>
    <x v="2"/>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2"/>
    <s v="United States"/>
    <s v="New York City"/>
    <x v="15"/>
    <n v="10035"/>
    <x v="3"/>
    <s v="OFF-AR-10001954"/>
    <x v="1"/>
    <x v="6"/>
    <s v="Newell 331"/>
    <x v="1624"/>
    <n v="6"/>
    <n v="0"/>
    <n v="7.9218000000000002"/>
  </r>
  <r>
    <n v="5618"/>
    <x v="2799"/>
    <x v="3"/>
    <x v="160"/>
    <d v="2014-07-05T00:00:00"/>
    <s v="Standard Class"/>
    <s v="DV-13045"/>
    <s v="Darrin Van Huff"/>
    <x v="2"/>
    <s v="United States"/>
    <s v="Memphis"/>
    <x v="18"/>
    <n v="38109"/>
    <x v="0"/>
    <s v="FUR-FU-10001591"/>
    <x v="0"/>
    <x v="5"/>
    <s v="Advantus Panel Wall Certificate Holder - 8.5x11"/>
    <x v="3947"/>
    <n v="2"/>
    <n v="0.2"/>
    <n v="5.3680000000000012"/>
  </r>
  <r>
    <n v="5619"/>
    <x v="2800"/>
    <x v="1"/>
    <x v="227"/>
    <d v="2012-09-21T00:00:00"/>
    <s v="First Class"/>
    <s v="CM-12190"/>
    <s v="Charlotte Melton"/>
    <x v="1"/>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2"/>
    <s v="United States"/>
    <s v="La Crosse"/>
    <x v="6"/>
    <n v="54601"/>
    <x v="2"/>
    <s v="TEC-AC-10001908"/>
    <x v="2"/>
    <x v="11"/>
    <s v="Logitech Wireless Headset h800"/>
    <x v="4041"/>
    <n v="5"/>
    <n v="0"/>
    <n v="174.98249999999999"/>
  </r>
  <r>
    <n v="5621"/>
    <x v="2801"/>
    <x v="0"/>
    <x v="477"/>
    <d v="2013-10-01T00:00:00"/>
    <s v="Standard Class"/>
    <s v="SC-20695"/>
    <s v="Steve Chapman"/>
    <x v="2"/>
    <s v="United States"/>
    <s v="La Crosse"/>
    <x v="6"/>
    <n v="54601"/>
    <x v="2"/>
    <s v="OFF-AR-10000817"/>
    <x v="1"/>
    <x v="6"/>
    <s v="Manco Dry-Lighter Erasable Highlighter"/>
    <x v="4042"/>
    <n v="1"/>
    <n v="0"/>
    <n v="1.0335999999999999"/>
  </r>
  <r>
    <n v="5622"/>
    <x v="2801"/>
    <x v="0"/>
    <x v="477"/>
    <d v="2013-10-01T00:00:00"/>
    <s v="Standard Class"/>
    <s v="SC-20695"/>
    <s v="Steve Chapman"/>
    <x v="2"/>
    <s v="United States"/>
    <s v="La Crosse"/>
    <x v="6"/>
    <n v="54601"/>
    <x v="2"/>
    <s v="FUR-CH-10004218"/>
    <x v="0"/>
    <x v="1"/>
    <s v="Global Fabric Manager's Chair, Dark Gray"/>
    <x v="4043"/>
    <n v="2"/>
    <n v="0"/>
    <n v="50.490000000000009"/>
  </r>
  <r>
    <n v="5623"/>
    <x v="2801"/>
    <x v="0"/>
    <x v="477"/>
    <d v="2013-10-01T00:00:00"/>
    <s v="Standard Class"/>
    <s v="SC-20695"/>
    <s v="Steve Chapman"/>
    <x v="2"/>
    <s v="United States"/>
    <s v="La Crosse"/>
    <x v="6"/>
    <n v="54601"/>
    <x v="2"/>
    <s v="FUR-FU-10000755"/>
    <x v="0"/>
    <x v="5"/>
    <s v="Eldon Expressions Mahogany Wood Desk Collection"/>
    <x v="4044"/>
    <n v="11"/>
    <n v="0"/>
    <n v="17.160000000000004"/>
  </r>
  <r>
    <n v="5624"/>
    <x v="2802"/>
    <x v="0"/>
    <x v="1057"/>
    <d v="2013-10-29T00:00:00"/>
    <s v="Second Class"/>
    <s v="VW-21775"/>
    <s v="Victoria Wilson"/>
    <x v="2"/>
    <s v="United States"/>
    <s v="Los Angeles"/>
    <x v="1"/>
    <n v="90032"/>
    <x v="1"/>
    <s v="TEC-AC-10003063"/>
    <x v="2"/>
    <x v="11"/>
    <s v="Micro Innovations USB RF Wireless Keyboard with Mouse"/>
    <x v="1506"/>
    <n v="4"/>
    <n v="0"/>
    <n v="21"/>
  </r>
  <r>
    <n v="5625"/>
    <x v="2802"/>
    <x v="0"/>
    <x v="1057"/>
    <d v="2013-10-29T00:00:00"/>
    <s v="Second Class"/>
    <s v="VW-21775"/>
    <s v="Victoria Wilson"/>
    <x v="2"/>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3"/>
    <s v="United States"/>
    <s v="Seattle"/>
    <x v="4"/>
    <n v="98115"/>
    <x v="1"/>
    <s v="FUR-FU-10001706"/>
    <x v="0"/>
    <x v="5"/>
    <s v="Longer-Life Soft White Bulbs"/>
    <x v="51"/>
    <n v="2"/>
    <n v="0"/>
    <n v="2.9567999999999999"/>
  </r>
  <r>
    <n v="5627"/>
    <x v="2803"/>
    <x v="2"/>
    <x v="411"/>
    <d v="2011-10-01T00:00:00"/>
    <s v="Second Class"/>
    <s v="PP-18955"/>
    <s v="Paul Prost"/>
    <x v="3"/>
    <s v="United States"/>
    <s v="Seattle"/>
    <x v="4"/>
    <n v="98115"/>
    <x v="1"/>
    <s v="FUR-TA-10002958"/>
    <x v="0"/>
    <x v="3"/>
    <s v="Bevis Oval Conference Table, Walnut"/>
    <x v="4045"/>
    <n v="9"/>
    <n v="0"/>
    <n v="399.29939999999976"/>
  </r>
  <r>
    <n v="5628"/>
    <x v="2804"/>
    <x v="3"/>
    <x v="335"/>
    <d v="2014-07-02T00:00:00"/>
    <s v="Standard Class"/>
    <s v="DR-12880"/>
    <s v="Dan Reichenbach"/>
    <x v="2"/>
    <s v="United States"/>
    <s v="Miami"/>
    <x v="2"/>
    <n v="33180"/>
    <x v="0"/>
    <s v="OFF-LA-10004689"/>
    <x v="1"/>
    <x v="2"/>
    <s v="Avery 512"/>
    <x v="853"/>
    <n v="6"/>
    <n v="0.2"/>
    <n v="4.6818000000000008"/>
  </r>
  <r>
    <n v="5629"/>
    <x v="2804"/>
    <x v="3"/>
    <x v="335"/>
    <d v="2014-07-02T00:00:00"/>
    <s v="Standard Class"/>
    <s v="DR-12880"/>
    <s v="Dan Reichenbach"/>
    <x v="2"/>
    <s v="United States"/>
    <s v="Miami"/>
    <x v="2"/>
    <n v="33180"/>
    <x v="0"/>
    <s v="FUR-CH-10001545"/>
    <x v="0"/>
    <x v="1"/>
    <s v="Hon Comfortask Task/Swivel Chairs"/>
    <x v="4046"/>
    <n v="3"/>
    <n v="0.2"/>
    <n v="-13.677599999999998"/>
  </r>
  <r>
    <n v="5630"/>
    <x v="2805"/>
    <x v="0"/>
    <x v="1036"/>
    <d v="2013-08-24T00:00:00"/>
    <s v="Second Class"/>
    <s v="RB-19465"/>
    <s v="Rick Bensley"/>
    <x v="3"/>
    <s v="United States"/>
    <s v="Philadelphia"/>
    <x v="9"/>
    <n v="19143"/>
    <x v="3"/>
    <s v="FUR-TA-10002530"/>
    <x v="0"/>
    <x v="3"/>
    <s v="Iceberg OfficeWorks 42&quot; Round Tables"/>
    <x v="4047"/>
    <n v="9"/>
    <n v="0.4"/>
    <n v="-339.7050000000001"/>
  </r>
  <r>
    <n v="5631"/>
    <x v="2806"/>
    <x v="2"/>
    <x v="1058"/>
    <d v="2011-02-16T00:00:00"/>
    <s v="Standard Class"/>
    <s v="NF-18385"/>
    <s v="Natalie Fritzler"/>
    <x v="1"/>
    <s v="United States"/>
    <s v="Chesapeake"/>
    <x v="17"/>
    <n v="23320"/>
    <x v="0"/>
    <s v="TEC-AC-10001432"/>
    <x v="2"/>
    <x v="11"/>
    <s v="Enermax Aurora Lite Keyboard"/>
    <x v="4048"/>
    <n v="3"/>
    <n v="0"/>
    <n v="103.15800000000003"/>
  </r>
  <r>
    <n v="5632"/>
    <x v="2806"/>
    <x v="2"/>
    <x v="1058"/>
    <d v="2011-02-16T00:00:00"/>
    <s v="Standard Class"/>
    <s v="NF-18385"/>
    <s v="Natalie Fritzler"/>
    <x v="1"/>
    <s v="United States"/>
    <s v="Chesapeake"/>
    <x v="17"/>
    <n v="23320"/>
    <x v="0"/>
    <s v="FUR-TA-10003715"/>
    <x v="0"/>
    <x v="3"/>
    <s v="Hon 2111 Invitation Series Corner Table"/>
    <x v="4049"/>
    <n v="6"/>
    <n v="0"/>
    <n v="75.37319999999994"/>
  </r>
  <r>
    <n v="5633"/>
    <x v="2806"/>
    <x v="2"/>
    <x v="1058"/>
    <d v="2011-02-16T00:00:00"/>
    <s v="Standard Class"/>
    <s v="NF-18385"/>
    <s v="Natalie Fritzler"/>
    <x v="1"/>
    <s v="United States"/>
    <s v="Chesapeake"/>
    <x v="17"/>
    <n v="23320"/>
    <x v="0"/>
    <s v="OFF-BI-10003291"/>
    <x v="1"/>
    <x v="8"/>
    <s v="Wilson Jones Leather-Like Binders with DublLock Round Rings"/>
    <x v="45"/>
    <n v="2"/>
    <n v="0"/>
    <n v="8.2061999999999991"/>
  </r>
  <r>
    <n v="5634"/>
    <x v="2807"/>
    <x v="0"/>
    <x v="713"/>
    <d v="2013-09-29T00:00:00"/>
    <s v="Second Class"/>
    <s v="CR-12580"/>
    <s v="Clay Rozendal"/>
    <x v="3"/>
    <s v="United States"/>
    <s v="New York City"/>
    <x v="15"/>
    <n v="10009"/>
    <x v="3"/>
    <s v="OFF-BI-10004187"/>
    <x v="1"/>
    <x v="8"/>
    <s v="Staples"/>
    <x v="3330"/>
    <n v="7"/>
    <n v="0.2"/>
    <n v="3.6847999999999987"/>
  </r>
  <r>
    <n v="5635"/>
    <x v="2808"/>
    <x v="1"/>
    <x v="901"/>
    <d v="2012-12-06T00:00:00"/>
    <s v="First Class"/>
    <s v="SU-20665"/>
    <s v="Stephanie Ulpright"/>
    <x v="3"/>
    <s v="United States"/>
    <s v="Ann Arbor"/>
    <x v="12"/>
    <n v="48104"/>
    <x v="2"/>
    <s v="OFF-BI-10000666"/>
    <x v="1"/>
    <x v="8"/>
    <s v="Surelock Post Binders"/>
    <x v="4050"/>
    <n v="5"/>
    <n v="0"/>
    <n v="76.399999999999991"/>
  </r>
  <r>
    <n v="5636"/>
    <x v="2809"/>
    <x v="3"/>
    <x v="213"/>
    <d v="2014-09-09T00:00:00"/>
    <s v="Standard Class"/>
    <s v="SC-20050"/>
    <s v="Sample Company A"/>
    <x v="3"/>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3"/>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2"/>
    <s v="United States"/>
    <s v="Dearborn"/>
    <x v="12"/>
    <n v="48126"/>
    <x v="2"/>
    <s v="FUR-FU-10004245"/>
    <x v="0"/>
    <x v="5"/>
    <s v="Career Cubicle Clock, 8 1/4&quot;, Black"/>
    <x v="4053"/>
    <n v="3"/>
    <n v="0"/>
    <n v="23.119199999999999"/>
  </r>
  <r>
    <n v="5639"/>
    <x v="2811"/>
    <x v="2"/>
    <x v="1059"/>
    <d v="2011-12-27T00:00:00"/>
    <s v="Standard Class"/>
    <s v="GM-14440"/>
    <s v="Gary McGarr"/>
    <x v="1"/>
    <s v="United States"/>
    <s v="San Diego"/>
    <x v="1"/>
    <n v="92024"/>
    <x v="1"/>
    <s v="FUR-CH-10004287"/>
    <x v="0"/>
    <x v="1"/>
    <s v="SAFCO Arco Folding Chair"/>
    <x v="3694"/>
    <n v="6"/>
    <n v="0.2"/>
    <n v="149.14799999999991"/>
  </r>
  <r>
    <n v="5640"/>
    <x v="2811"/>
    <x v="2"/>
    <x v="1059"/>
    <d v="2011-12-27T00:00:00"/>
    <s v="Standard Class"/>
    <s v="GM-14440"/>
    <s v="Gary McGarr"/>
    <x v="1"/>
    <s v="United States"/>
    <s v="San Diego"/>
    <x v="1"/>
    <n v="92024"/>
    <x v="1"/>
    <s v="FUR-CH-10000595"/>
    <x v="0"/>
    <x v="1"/>
    <s v="Safco Contoured Stacking Chairs"/>
    <x v="3146"/>
    <n v="3"/>
    <n v="0.2"/>
    <n v="35.759999999999962"/>
  </r>
  <r>
    <n v="5641"/>
    <x v="2812"/>
    <x v="2"/>
    <x v="865"/>
    <d v="2011-09-28T00:00:00"/>
    <s v="Standard Class"/>
    <s v="JK-15640"/>
    <s v="Jim Kriz"/>
    <x v="3"/>
    <s v="United States"/>
    <s v="Lakewood"/>
    <x v="24"/>
    <n v="44107"/>
    <x v="3"/>
    <s v="OFF-PA-10003063"/>
    <x v="1"/>
    <x v="10"/>
    <s v="EcoTones Memo Sheets"/>
    <x v="4054"/>
    <n v="9"/>
    <n v="0.2"/>
    <n v="10.080000000000002"/>
  </r>
  <r>
    <n v="5642"/>
    <x v="2813"/>
    <x v="3"/>
    <x v="459"/>
    <d v="2014-04-06T00:00:00"/>
    <s v="First Class"/>
    <s v="AT-10435"/>
    <s v="Alyssa Tate"/>
    <x v="3"/>
    <s v="United States"/>
    <s v="Meriden"/>
    <x v="29"/>
    <n v="6450"/>
    <x v="3"/>
    <s v="OFF-AR-10000246"/>
    <x v="1"/>
    <x v="6"/>
    <s v="Newell 318"/>
    <x v="1760"/>
    <n v="4"/>
    <n v="0"/>
    <n v="2.8911999999999995"/>
  </r>
  <r>
    <n v="5643"/>
    <x v="2814"/>
    <x v="0"/>
    <x v="178"/>
    <d v="2013-04-06T00:00:00"/>
    <s v="Second Class"/>
    <s v="DB-12910"/>
    <s v="Daniel Byrd"/>
    <x v="3"/>
    <s v="United States"/>
    <s v="Columbus"/>
    <x v="32"/>
    <n v="31907"/>
    <x v="0"/>
    <s v="FUR-FU-10003274"/>
    <x v="0"/>
    <x v="5"/>
    <s v="Regeneration Desk Collection"/>
    <x v="991"/>
    <n v="4"/>
    <n v="0"/>
    <n v="3.0976000000000004"/>
  </r>
  <r>
    <n v="5644"/>
    <x v="2815"/>
    <x v="1"/>
    <x v="1060"/>
    <d v="2012-05-20T00:00:00"/>
    <s v="Second Class"/>
    <s v="AH-10690"/>
    <s v="Anna Häberlin"/>
    <x v="2"/>
    <s v="United States"/>
    <s v="Roswell"/>
    <x v="32"/>
    <n v="30076"/>
    <x v="0"/>
    <s v="OFF-EN-10004147"/>
    <x v="1"/>
    <x v="12"/>
    <s v="Wausau Papers Astrobrights Colored Envelopes"/>
    <x v="1465"/>
    <n v="3"/>
    <n v="0"/>
    <n v="8.7906000000000013"/>
  </r>
  <r>
    <n v="5645"/>
    <x v="2816"/>
    <x v="3"/>
    <x v="721"/>
    <d v="2014-03-27T00:00:00"/>
    <s v="First Class"/>
    <s v="SJ-20125"/>
    <s v="Sanjit Jacobs"/>
    <x v="3"/>
    <s v="United States"/>
    <s v="Seattle"/>
    <x v="4"/>
    <n v="98105"/>
    <x v="1"/>
    <s v="OFF-BI-10002103"/>
    <x v="1"/>
    <x v="8"/>
    <s v="Cardinal Slant-D Ring Binder, Heavy Gauge Vinyl"/>
    <x v="1601"/>
    <n v="5"/>
    <n v="0.2"/>
    <n v="11.296999999999999"/>
  </r>
  <r>
    <n v="5646"/>
    <x v="2817"/>
    <x v="3"/>
    <x v="349"/>
    <d v="2014-04-20T00:00:00"/>
    <s v="Standard Class"/>
    <s v="HM-14860"/>
    <s v="Harry Marie"/>
    <x v="2"/>
    <s v="United States"/>
    <s v="Morristown"/>
    <x v="30"/>
    <n v="7960"/>
    <x v="3"/>
    <s v="FUR-FU-10004018"/>
    <x v="0"/>
    <x v="5"/>
    <s v="Tensor Computer Mounted Lamp"/>
    <x v="4055"/>
    <n v="5"/>
    <n v="0"/>
    <n v="20.101500000000001"/>
  </r>
  <r>
    <n v="5647"/>
    <x v="2818"/>
    <x v="1"/>
    <x v="1038"/>
    <d v="2012-01-09T00:00:00"/>
    <s v="Standard Class"/>
    <s v="AG-10495"/>
    <s v="Andrew Gjertsen"/>
    <x v="2"/>
    <s v="United States"/>
    <s v="Alexandria"/>
    <x v="17"/>
    <n v="22304"/>
    <x v="0"/>
    <s v="FUR-FU-10001473"/>
    <x v="0"/>
    <x v="5"/>
    <s v="DAX Wood Document Frame"/>
    <x v="4056"/>
    <n v="14"/>
    <n v="0"/>
    <n v="69.199200000000005"/>
  </r>
  <r>
    <n v="5648"/>
    <x v="2819"/>
    <x v="3"/>
    <x v="808"/>
    <d v="2014-11-08T00:00:00"/>
    <s v="Standard Class"/>
    <s v="JB-16000"/>
    <s v="Joy Bell-"/>
    <x v="1"/>
    <s v="United States"/>
    <s v="Salt Lake City"/>
    <x v="7"/>
    <n v="84106"/>
    <x v="1"/>
    <s v="OFF-PA-10001800"/>
    <x v="1"/>
    <x v="10"/>
    <s v="Xerox 220"/>
    <x v="541"/>
    <n v="3"/>
    <n v="0"/>
    <n v="9.3312000000000008"/>
  </r>
  <r>
    <n v="5649"/>
    <x v="2820"/>
    <x v="3"/>
    <x v="729"/>
    <d v="2014-07-20T00:00:00"/>
    <s v="Second Class"/>
    <s v="AJ-10795"/>
    <s v="Anthony Johnson"/>
    <x v="2"/>
    <s v="United States"/>
    <s v="Apple Valley"/>
    <x v="1"/>
    <n v="92307"/>
    <x v="1"/>
    <s v="OFF-PA-10004609"/>
    <x v="1"/>
    <x v="10"/>
    <s v="Xerox 221"/>
    <x v="56"/>
    <n v="5"/>
    <n v="0"/>
    <n v="15.552000000000001"/>
  </r>
  <r>
    <n v="5650"/>
    <x v="2820"/>
    <x v="3"/>
    <x v="729"/>
    <d v="2014-07-20T00:00:00"/>
    <s v="Second Class"/>
    <s v="AJ-10795"/>
    <s v="Anthony Johnson"/>
    <x v="2"/>
    <s v="United States"/>
    <s v="Apple Valley"/>
    <x v="1"/>
    <n v="92307"/>
    <x v="1"/>
    <s v="OFF-EN-10002592"/>
    <x v="1"/>
    <x v="12"/>
    <s v="Peel &amp; Seel Recycled Catalog Envelopes, Brown"/>
    <x v="4057"/>
    <n v="5"/>
    <n v="0"/>
    <n v="28.95"/>
  </r>
  <r>
    <n v="5651"/>
    <x v="2820"/>
    <x v="3"/>
    <x v="729"/>
    <d v="2014-07-20T00:00:00"/>
    <s v="Second Class"/>
    <s v="AJ-10795"/>
    <s v="Anthony Johnson"/>
    <x v="2"/>
    <s v="United States"/>
    <s v="Apple Valley"/>
    <x v="1"/>
    <n v="92307"/>
    <x v="1"/>
    <s v="OFF-ST-10002957"/>
    <x v="1"/>
    <x v="4"/>
    <s v="Sterilite Show Offs Storage Containers"/>
    <x v="232"/>
    <n v="2"/>
    <n v="0"/>
    <n v="0"/>
  </r>
  <r>
    <n v="5652"/>
    <x v="2820"/>
    <x v="3"/>
    <x v="729"/>
    <d v="2014-07-20T00:00:00"/>
    <s v="Second Class"/>
    <s v="AJ-10795"/>
    <s v="Anthony Johnson"/>
    <x v="2"/>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2"/>
    <s v="United States"/>
    <s v="New York City"/>
    <x v="15"/>
    <n v="10009"/>
    <x v="3"/>
    <s v="OFF-PA-10001033"/>
    <x v="1"/>
    <x v="10"/>
    <s v="Xerox 1893"/>
    <x v="1018"/>
    <n v="1"/>
    <n v="0"/>
    <n v="20.085100000000001"/>
  </r>
  <r>
    <n v="5654"/>
    <x v="2822"/>
    <x v="2"/>
    <x v="130"/>
    <d v="2011-11-11T00:00:00"/>
    <s v="Standard Class"/>
    <s v="TH-21235"/>
    <s v="Tiffany House"/>
    <x v="2"/>
    <s v="United States"/>
    <s v="Long Beach"/>
    <x v="1"/>
    <n v="90805"/>
    <x v="1"/>
    <s v="OFF-AR-10000940"/>
    <x v="1"/>
    <x v="6"/>
    <s v="Newell 343"/>
    <x v="4059"/>
    <n v="1"/>
    <n v="0"/>
    <n v="0.79380000000000006"/>
  </r>
  <r>
    <n v="5655"/>
    <x v="2823"/>
    <x v="0"/>
    <x v="122"/>
    <d v="2013-12-22T00:00:00"/>
    <s v="First Class"/>
    <s v="AH-10120"/>
    <s v="Adrian Hane"/>
    <x v="3"/>
    <s v="United States"/>
    <s v="Salem"/>
    <x v="21"/>
    <n v="97301"/>
    <x v="1"/>
    <s v="OFF-BI-10001670"/>
    <x v="1"/>
    <x v="8"/>
    <s v="Vinyl Sectional Post Binders"/>
    <x v="4060"/>
    <n v="4"/>
    <n v="0.7"/>
    <n v="-30.159999999999997"/>
  </r>
  <r>
    <n v="5656"/>
    <x v="2823"/>
    <x v="0"/>
    <x v="122"/>
    <d v="2013-12-22T00:00:00"/>
    <s v="First Class"/>
    <s v="AH-10120"/>
    <s v="Adrian Hane"/>
    <x v="3"/>
    <s v="United States"/>
    <s v="Salem"/>
    <x v="21"/>
    <n v="97301"/>
    <x v="1"/>
    <s v="OFF-AR-10004078"/>
    <x v="1"/>
    <x v="6"/>
    <s v="Newell 312"/>
    <x v="4061"/>
    <n v="4"/>
    <n v="0.2"/>
    <n v="2.3359999999999994"/>
  </r>
  <r>
    <n v="5657"/>
    <x v="2823"/>
    <x v="0"/>
    <x v="122"/>
    <d v="2013-12-22T00:00:00"/>
    <s v="First Class"/>
    <s v="AH-10120"/>
    <s v="Adrian Hane"/>
    <x v="3"/>
    <s v="United States"/>
    <s v="Salem"/>
    <x v="21"/>
    <n v="97301"/>
    <x v="1"/>
    <s v="OFF-PA-10003036"/>
    <x v="1"/>
    <x v="10"/>
    <s v="Black Print Carbonless 8 1/2&quot; x 8 1/4&quot; Rapid Memo Book"/>
    <x v="25"/>
    <n v="2"/>
    <n v="0.2"/>
    <n v="3.7855999999999992"/>
  </r>
  <r>
    <n v="5658"/>
    <x v="2823"/>
    <x v="0"/>
    <x v="122"/>
    <d v="2013-12-22T00:00:00"/>
    <s v="First Class"/>
    <s v="AH-10120"/>
    <s v="Adrian Hane"/>
    <x v="3"/>
    <s v="United States"/>
    <s v="Salem"/>
    <x v="21"/>
    <n v="97301"/>
    <x v="1"/>
    <s v="TEC-AC-10000991"/>
    <x v="2"/>
    <x v="11"/>
    <s v="Sony Micro Vault Click 8 GB USB 2.0 Flash Drive"/>
    <x v="4062"/>
    <n v="3"/>
    <n v="0.2"/>
    <n v="-8.4581999999999979"/>
  </r>
  <r>
    <n v="5659"/>
    <x v="2823"/>
    <x v="0"/>
    <x v="122"/>
    <d v="2013-12-22T00:00:00"/>
    <s v="First Class"/>
    <s v="AH-10120"/>
    <s v="Adrian Hane"/>
    <x v="3"/>
    <s v="United States"/>
    <s v="Salem"/>
    <x v="21"/>
    <n v="97301"/>
    <x v="1"/>
    <s v="FUR-TA-10002530"/>
    <x v="0"/>
    <x v="3"/>
    <s v="Iceberg OfficeWorks 42&quot; Round Tables"/>
    <x v="4063"/>
    <n v="5"/>
    <n v="0.5"/>
    <n v="-264.21500000000003"/>
  </r>
  <r>
    <n v="5660"/>
    <x v="2823"/>
    <x v="0"/>
    <x v="122"/>
    <d v="2013-12-22T00:00:00"/>
    <s v="First Class"/>
    <s v="AH-10120"/>
    <s v="Adrian Hane"/>
    <x v="3"/>
    <s v="United States"/>
    <s v="Salem"/>
    <x v="21"/>
    <n v="97301"/>
    <x v="1"/>
    <s v="OFF-LA-10000407"/>
    <x v="1"/>
    <x v="2"/>
    <s v="Avery White Multi-Purpose Labels"/>
    <x v="801"/>
    <n v="4"/>
    <n v="0.2"/>
    <n v="5.1791999999999998"/>
  </r>
  <r>
    <n v="5661"/>
    <x v="2823"/>
    <x v="0"/>
    <x v="122"/>
    <d v="2013-12-22T00:00:00"/>
    <s v="First Class"/>
    <s v="AH-10120"/>
    <s v="Adrian Hane"/>
    <x v="3"/>
    <s v="United States"/>
    <s v="Salem"/>
    <x v="21"/>
    <n v="97301"/>
    <x v="1"/>
    <s v="TEC-PH-10004833"/>
    <x v="2"/>
    <x v="7"/>
    <s v="Macally Suction Cup Mount"/>
    <x v="4064"/>
    <n v="3"/>
    <n v="0.2"/>
    <n v="-7.17"/>
  </r>
  <r>
    <n v="5662"/>
    <x v="2824"/>
    <x v="0"/>
    <x v="446"/>
    <d v="2013-10-02T00:00:00"/>
    <s v="Standard Class"/>
    <s v="CL-12700"/>
    <s v="Craig Leslie"/>
    <x v="3"/>
    <s v="United States"/>
    <s v="Aurora"/>
    <x v="22"/>
    <n v="80013"/>
    <x v="1"/>
    <s v="FUR-FU-10002671"/>
    <x v="0"/>
    <x v="5"/>
    <s v="Electrix 20W Halogen Replacement Bulb for Zoom-In Desk Lamp"/>
    <x v="4065"/>
    <n v="2"/>
    <n v="0.2"/>
    <n v="7.5039999999999987"/>
  </r>
  <r>
    <n v="5663"/>
    <x v="2824"/>
    <x v="0"/>
    <x v="446"/>
    <d v="2013-10-02T00:00:00"/>
    <s v="Standard Class"/>
    <s v="CL-12700"/>
    <s v="Craig Leslie"/>
    <x v="3"/>
    <s v="United States"/>
    <s v="Aurora"/>
    <x v="22"/>
    <n v="80013"/>
    <x v="1"/>
    <s v="OFF-ST-10001370"/>
    <x v="1"/>
    <x v="4"/>
    <s v="Sensible Storage WireTech Storage Systems"/>
    <x v="4066"/>
    <n v="9"/>
    <n v="0.2"/>
    <n v="-95.823000000000079"/>
  </r>
  <r>
    <n v="5664"/>
    <x v="2825"/>
    <x v="0"/>
    <x v="658"/>
    <d v="2013-07-22T00:00:00"/>
    <s v="Same Day"/>
    <s v="JG-15310"/>
    <s v="Jason Gross"/>
    <x v="2"/>
    <s v="United States"/>
    <s v="Newark"/>
    <x v="24"/>
    <n v="43055"/>
    <x v="3"/>
    <s v="OFF-AR-10000914"/>
    <x v="1"/>
    <x v="6"/>
    <s v="Boston 16765 Mini Stand Up Battery Pencil Sharpener"/>
    <x v="4067"/>
    <n v="2"/>
    <n v="0.2"/>
    <n v="1.3992000000000013"/>
  </r>
  <r>
    <n v="5665"/>
    <x v="2825"/>
    <x v="0"/>
    <x v="658"/>
    <d v="2013-07-22T00:00:00"/>
    <s v="Same Day"/>
    <s v="JG-15310"/>
    <s v="Jason Gross"/>
    <x v="2"/>
    <s v="United States"/>
    <s v="Newark"/>
    <x v="24"/>
    <n v="43055"/>
    <x v="3"/>
    <s v="OFF-BI-10001116"/>
    <x v="1"/>
    <x v="8"/>
    <s v="Wilson Jones 1&quot; Hanging DublLock Ring Binders"/>
    <x v="2227"/>
    <n v="7"/>
    <n v="0.7"/>
    <n v="-8.1311999999999998"/>
  </r>
  <r>
    <n v="5666"/>
    <x v="2825"/>
    <x v="0"/>
    <x v="658"/>
    <d v="2013-07-22T00:00:00"/>
    <s v="Same Day"/>
    <s v="JG-15310"/>
    <s v="Jason Gross"/>
    <x v="2"/>
    <s v="United States"/>
    <s v="Newark"/>
    <x v="24"/>
    <n v="43055"/>
    <x v="3"/>
    <s v="OFF-ST-10002276"/>
    <x v="1"/>
    <x v="4"/>
    <s v="Safco Steel Mobile File Cart"/>
    <x v="4068"/>
    <n v="1"/>
    <n v="0.2"/>
    <n v="4.1680000000000028"/>
  </r>
  <r>
    <n v="5667"/>
    <x v="2825"/>
    <x v="0"/>
    <x v="658"/>
    <d v="2013-07-22T00:00:00"/>
    <s v="Same Day"/>
    <s v="JG-15310"/>
    <s v="Jason Gross"/>
    <x v="2"/>
    <s v="United States"/>
    <s v="Newark"/>
    <x v="24"/>
    <n v="43055"/>
    <x v="3"/>
    <s v="OFF-ST-10004340"/>
    <x v="1"/>
    <x v="4"/>
    <s v="Fellowes Mobile File Cart, Black"/>
    <x v="4069"/>
    <n v="2"/>
    <n v="0.2"/>
    <n v="8.7052000000000049"/>
  </r>
  <r>
    <n v="5668"/>
    <x v="2826"/>
    <x v="0"/>
    <x v="725"/>
    <d v="2013-06-16T00:00:00"/>
    <s v="Standard Class"/>
    <s v="SE-20110"/>
    <s v="Sanjit Engle"/>
    <x v="1"/>
    <s v="United States"/>
    <s v="Seattle"/>
    <x v="4"/>
    <n v="98103"/>
    <x v="1"/>
    <s v="OFF-LA-10004093"/>
    <x v="1"/>
    <x v="2"/>
    <s v="Avery 486"/>
    <x v="2"/>
    <n v="2"/>
    <n v="0"/>
    <n v="6.8713999999999995"/>
  </r>
  <r>
    <n v="5669"/>
    <x v="2826"/>
    <x v="0"/>
    <x v="725"/>
    <d v="2013-06-16T00:00:00"/>
    <s v="Standard Class"/>
    <s v="SE-20110"/>
    <s v="Sanjit Engle"/>
    <x v="1"/>
    <s v="United States"/>
    <s v="Seattle"/>
    <x v="4"/>
    <n v="98103"/>
    <x v="1"/>
    <s v="OFF-BI-10004728"/>
    <x v="1"/>
    <x v="8"/>
    <s v="Wilson Jones Turn Tabs Binder Tool for Ring Binders"/>
    <x v="4070"/>
    <n v="14"/>
    <n v="0.2"/>
    <n v="17.544800000000002"/>
  </r>
  <r>
    <n v="5670"/>
    <x v="2826"/>
    <x v="0"/>
    <x v="725"/>
    <d v="2013-06-16T00:00:00"/>
    <s v="Standard Class"/>
    <s v="SE-20110"/>
    <s v="Sanjit Engle"/>
    <x v="1"/>
    <s v="United States"/>
    <s v="Seattle"/>
    <x v="4"/>
    <n v="98103"/>
    <x v="1"/>
    <s v="TEC-AC-10003095"/>
    <x v="2"/>
    <x v="11"/>
    <s v="Logitech G35 7.1-Channel Surround Sound Headset"/>
    <x v="1948"/>
    <n v="3"/>
    <n v="0"/>
    <n v="132.58980000000003"/>
  </r>
  <r>
    <n v="5671"/>
    <x v="2827"/>
    <x v="1"/>
    <x v="988"/>
    <d v="2012-06-11T00:00:00"/>
    <s v="Second Class"/>
    <s v="TG-21640"/>
    <s v="Trudy Glocke"/>
    <x v="1"/>
    <s v="United States"/>
    <s v="Pocatello"/>
    <x v="45"/>
    <n v="83201"/>
    <x v="1"/>
    <s v="FUR-FU-10003192"/>
    <x v="0"/>
    <x v="5"/>
    <s v="Luxo Adjustable Task Clamp Lamp"/>
    <x v="4071"/>
    <n v="4"/>
    <n v="0"/>
    <n v="92.393599999999992"/>
  </r>
  <r>
    <n v="5672"/>
    <x v="2827"/>
    <x v="1"/>
    <x v="988"/>
    <d v="2012-06-11T00:00:00"/>
    <s v="Second Class"/>
    <s v="TG-21640"/>
    <s v="Trudy Glocke"/>
    <x v="1"/>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2"/>
    <s v="United States"/>
    <s v="Dallas"/>
    <x v="5"/>
    <n v="75081"/>
    <x v="2"/>
    <s v="OFF-EN-10003068"/>
    <x v="1"/>
    <x v="12"/>
    <s v="#6 3/4 Gummed Flap White Envelopes"/>
    <x v="4073"/>
    <n v="2"/>
    <n v="0.2"/>
    <n v="5.5439999999999987"/>
  </r>
  <r>
    <n v="5674"/>
    <x v="2828"/>
    <x v="3"/>
    <x v="855"/>
    <d v="2014-11-04T00:00:00"/>
    <s v="Standard Class"/>
    <s v="SH-19975"/>
    <s v="Sally Hughsby"/>
    <x v="2"/>
    <s v="United States"/>
    <s v="Dallas"/>
    <x v="5"/>
    <n v="75081"/>
    <x v="2"/>
    <s v="OFF-PA-10001204"/>
    <x v="1"/>
    <x v="10"/>
    <s v="Xerox 1972"/>
    <x v="582"/>
    <n v="2"/>
    <n v="0.2"/>
    <n v="2.6399999999999997"/>
  </r>
  <r>
    <n v="5675"/>
    <x v="2829"/>
    <x v="0"/>
    <x v="115"/>
    <d v="2013-01-27T00:00:00"/>
    <s v="Standard Class"/>
    <s v="MC-17275"/>
    <s v="Marc Crier"/>
    <x v="1"/>
    <s v="United States"/>
    <s v="Seattle"/>
    <x v="4"/>
    <n v="98105"/>
    <x v="1"/>
    <s v="OFF-PA-10003953"/>
    <x v="1"/>
    <x v="10"/>
    <s v="Xerox 218"/>
    <x v="91"/>
    <n v="2"/>
    <n v="0"/>
    <n v="6.2208000000000006"/>
  </r>
  <r>
    <n v="5676"/>
    <x v="2830"/>
    <x v="2"/>
    <x v="1061"/>
    <d v="2011-06-02T00:00:00"/>
    <s v="Standard Class"/>
    <s v="PJ-18835"/>
    <s v="Patrick Jones"/>
    <x v="2"/>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2"/>
    <s v="United States"/>
    <s v="Seattle"/>
    <x v="4"/>
    <n v="98115"/>
    <x v="1"/>
    <s v="TEC-AC-10004877"/>
    <x v="2"/>
    <x v="11"/>
    <s v="Imation 30456 USB Flash Drive 8GB"/>
    <x v="4075"/>
    <n v="4"/>
    <n v="0"/>
    <n v="2.2079999999999984"/>
  </r>
  <r>
    <n v="5678"/>
    <x v="2831"/>
    <x v="2"/>
    <x v="282"/>
    <d v="2012-01-05T00:00:00"/>
    <s v="Standard Class"/>
    <s v="ZC-21910"/>
    <s v="Zuschuss Carroll"/>
    <x v="1"/>
    <s v="United States"/>
    <s v="Chicago"/>
    <x v="10"/>
    <n v="60610"/>
    <x v="2"/>
    <s v="FUR-FU-10000193"/>
    <x v="0"/>
    <x v="5"/>
    <s v="Tenex Chairmats For Use with Hard Floors"/>
    <x v="2360"/>
    <n v="3"/>
    <n v="0.6"/>
    <n v="-50.66879999999999"/>
  </r>
  <r>
    <n v="5679"/>
    <x v="2832"/>
    <x v="0"/>
    <x v="1062"/>
    <d v="2013-08-04T00:00:00"/>
    <s v="Standard Class"/>
    <s v="SC-20680"/>
    <s v="Steve Carroll"/>
    <x v="3"/>
    <s v="United States"/>
    <s v="Holland"/>
    <x v="12"/>
    <n v="49423"/>
    <x v="2"/>
    <s v="OFF-FA-10000735"/>
    <x v="1"/>
    <x v="13"/>
    <s v="Staples"/>
    <x v="4076"/>
    <n v="7"/>
    <n v="0"/>
    <n v="9.1979999999999986"/>
  </r>
  <r>
    <n v="5680"/>
    <x v="2832"/>
    <x v="0"/>
    <x v="1062"/>
    <d v="2013-08-04T00:00:00"/>
    <s v="Standard Class"/>
    <s v="SC-20680"/>
    <s v="Steve Carroll"/>
    <x v="3"/>
    <s v="United States"/>
    <s v="Holland"/>
    <x v="12"/>
    <n v="49423"/>
    <x v="2"/>
    <s v="OFF-PA-10002120"/>
    <x v="1"/>
    <x v="10"/>
    <s v="Xerox 1889"/>
    <x v="1446"/>
    <n v="2"/>
    <n v="0"/>
    <n v="53.860799999999998"/>
  </r>
  <r>
    <n v="5681"/>
    <x v="2833"/>
    <x v="0"/>
    <x v="446"/>
    <d v="2013-10-01T00:00:00"/>
    <s v="Standard Class"/>
    <s v="BP-11230"/>
    <s v="Benjamin Patterson"/>
    <x v="1"/>
    <s v="United States"/>
    <s v="Broken Arrow"/>
    <x v="26"/>
    <n v="74012"/>
    <x v="2"/>
    <s v="OFF-BI-10001249"/>
    <x v="1"/>
    <x v="8"/>
    <s v="Avery Heavy-Duty EZD View Binder with Locking Rings"/>
    <x v="4077"/>
    <n v="1"/>
    <n v="0"/>
    <n v="2.9347999999999996"/>
  </r>
  <r>
    <n v="5682"/>
    <x v="2833"/>
    <x v="0"/>
    <x v="446"/>
    <d v="2013-10-01T00:00:00"/>
    <s v="Standard Class"/>
    <s v="BP-11230"/>
    <s v="Benjamin Patterson"/>
    <x v="1"/>
    <s v="United States"/>
    <s v="Broken Arrow"/>
    <x v="26"/>
    <n v="74012"/>
    <x v="2"/>
    <s v="OFF-PA-10001569"/>
    <x v="1"/>
    <x v="10"/>
    <s v="Xerox 232"/>
    <x v="90"/>
    <n v="1"/>
    <n v="0"/>
    <n v="3.1104000000000003"/>
  </r>
  <r>
    <n v="5683"/>
    <x v="2834"/>
    <x v="2"/>
    <x v="1063"/>
    <d v="2011-04-08T00:00:00"/>
    <s v="Standard Class"/>
    <s v="RD-19585"/>
    <s v="Rob Dowd"/>
    <x v="1"/>
    <s v="United States"/>
    <s v="Athens"/>
    <x v="32"/>
    <n v="30605"/>
    <x v="0"/>
    <s v="OFF-PA-10004248"/>
    <x v="1"/>
    <x v="10"/>
    <s v="Xerox 1990"/>
    <x v="3426"/>
    <n v="3"/>
    <n v="0"/>
    <n v="7.1280000000000001"/>
  </r>
  <r>
    <n v="5684"/>
    <x v="2834"/>
    <x v="2"/>
    <x v="1063"/>
    <d v="2011-04-08T00:00:00"/>
    <s v="Standard Class"/>
    <s v="RD-19585"/>
    <s v="Rob Dowd"/>
    <x v="1"/>
    <s v="United States"/>
    <s v="Athens"/>
    <x v="32"/>
    <n v="30605"/>
    <x v="0"/>
    <s v="TEC-PH-10001128"/>
    <x v="2"/>
    <x v="7"/>
    <s v="Motorola Droid Maxx"/>
    <x v="4078"/>
    <n v="7"/>
    <n v="0"/>
    <n v="293.98040000000003"/>
  </r>
  <r>
    <n v="5685"/>
    <x v="2834"/>
    <x v="2"/>
    <x v="1063"/>
    <d v="2011-04-08T00:00:00"/>
    <s v="Standard Class"/>
    <s v="RD-19585"/>
    <s v="Rob Dowd"/>
    <x v="1"/>
    <s v="United States"/>
    <s v="Athens"/>
    <x v="32"/>
    <n v="30605"/>
    <x v="0"/>
    <s v="OFF-AP-10003842"/>
    <x v="1"/>
    <x v="9"/>
    <s v="Euro-Pro Shark Turbo Vacuum"/>
    <x v="901"/>
    <n v="5"/>
    <n v="0"/>
    <n v="40.274000000000001"/>
  </r>
  <r>
    <n v="5686"/>
    <x v="2835"/>
    <x v="1"/>
    <x v="599"/>
    <d v="2012-11-05T00:00:00"/>
    <s v="Same Day"/>
    <s v="KL-16645"/>
    <s v="Ken Lonsdale"/>
    <x v="1"/>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1"/>
    <s v="United States"/>
    <s v="Apopka"/>
    <x v="2"/>
    <n v="32712"/>
    <x v="0"/>
    <s v="OFF-FA-10000621"/>
    <x v="1"/>
    <x v="13"/>
    <s v="OIC Colored Binder Clips, Assorted Sizes"/>
    <x v="4079"/>
    <n v="5"/>
    <n v="0.2"/>
    <n v="5.1910000000000007"/>
  </r>
  <r>
    <n v="5688"/>
    <x v="2836"/>
    <x v="2"/>
    <x v="1064"/>
    <d v="2011-07-28T00:00:00"/>
    <s v="Same Day"/>
    <s v="CK-12205"/>
    <s v="Chloris Kastensmidt"/>
    <x v="1"/>
    <s v="United States"/>
    <s v="Apopka"/>
    <x v="2"/>
    <n v="32712"/>
    <x v="0"/>
    <s v="FUR-FU-10003623"/>
    <x v="0"/>
    <x v="5"/>
    <s v="DataProducts Ampli Magnifier Task Lamp, Black,"/>
    <x v="4080"/>
    <n v="6"/>
    <n v="0.2"/>
    <n v="12.988799999999991"/>
  </r>
  <r>
    <n v="5689"/>
    <x v="2836"/>
    <x v="2"/>
    <x v="1064"/>
    <d v="2011-07-28T00:00:00"/>
    <s v="Same Day"/>
    <s v="CK-12205"/>
    <s v="Chloris Kastensmidt"/>
    <x v="1"/>
    <s v="United States"/>
    <s v="Apopka"/>
    <x v="2"/>
    <n v="32712"/>
    <x v="0"/>
    <s v="OFF-EN-10000781"/>
    <x v="1"/>
    <x v="12"/>
    <s v="#10- 4 1/8&quot; x 9 1/2&quot; Recycled Envelopes"/>
    <x v="4081"/>
    <n v="7"/>
    <n v="0.2"/>
    <n v="16.518599999999999"/>
  </r>
  <r>
    <n v="5690"/>
    <x v="2837"/>
    <x v="1"/>
    <x v="207"/>
    <d v="2012-12-31T00:00:00"/>
    <s v="Standard Class"/>
    <s v="RB-19705"/>
    <s v="Roger Barcio"/>
    <x v="3"/>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2"/>
    <s v="United States"/>
    <s v="Baltimore"/>
    <x v="39"/>
    <n v="21215"/>
    <x v="3"/>
    <s v="OFF-AR-10000817"/>
    <x v="1"/>
    <x v="6"/>
    <s v="Manco Dry-Lighter Erasable Highlighter"/>
    <x v="4083"/>
    <n v="9"/>
    <n v="0"/>
    <n v="9.3023999999999987"/>
  </r>
  <r>
    <n v="5692"/>
    <x v="2838"/>
    <x v="1"/>
    <x v="895"/>
    <d v="2012-12-16T00:00:00"/>
    <s v="Standard Class"/>
    <s v="KM-16225"/>
    <s v="Kalyca Meade"/>
    <x v="2"/>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2"/>
    <s v="United States"/>
    <s v="Baltimore"/>
    <x v="39"/>
    <n v="21215"/>
    <x v="3"/>
    <s v="TEC-PH-10004667"/>
    <x v="2"/>
    <x v="7"/>
    <s v="Cisco 8x8 Inc. 6753i IP Business Phone System"/>
    <x v="4084"/>
    <n v="1"/>
    <n v="0"/>
    <n v="36.447299999999998"/>
  </r>
  <r>
    <n v="5694"/>
    <x v="2838"/>
    <x v="1"/>
    <x v="895"/>
    <d v="2012-12-16T00:00:00"/>
    <s v="Standard Class"/>
    <s v="KM-16225"/>
    <s v="Kalyca Meade"/>
    <x v="2"/>
    <s v="United States"/>
    <s v="Baltimore"/>
    <x v="39"/>
    <n v="21215"/>
    <x v="3"/>
    <s v="OFF-PA-10000143"/>
    <x v="1"/>
    <x v="10"/>
    <s v="Astroparche Fine Business Paper"/>
    <x v="1603"/>
    <n v="5"/>
    <n v="0"/>
    <n v="12.672000000000001"/>
  </r>
  <r>
    <n v="5695"/>
    <x v="2838"/>
    <x v="1"/>
    <x v="895"/>
    <d v="2012-12-16T00:00:00"/>
    <s v="Standard Class"/>
    <s v="KM-16225"/>
    <s v="Kalyca Meade"/>
    <x v="2"/>
    <s v="United States"/>
    <s v="Baltimore"/>
    <x v="39"/>
    <n v="21215"/>
    <x v="3"/>
    <s v="FUR-CH-10000785"/>
    <x v="0"/>
    <x v="1"/>
    <s v="Global Ergonomic Managers Chair"/>
    <x v="3116"/>
    <n v="3"/>
    <n v="0"/>
    <n v="141.1644"/>
  </r>
  <r>
    <n v="5696"/>
    <x v="2839"/>
    <x v="0"/>
    <x v="465"/>
    <d v="2013-05-08T00:00:00"/>
    <s v="Second Class"/>
    <s v="AH-10465"/>
    <s v="Amy Hunt"/>
    <x v="1"/>
    <s v="United States"/>
    <s v="San Francisco"/>
    <x v="1"/>
    <n v="94109"/>
    <x v="1"/>
    <s v="FUR-TA-10001676"/>
    <x v="0"/>
    <x v="3"/>
    <s v="Hon 61000 Series Interactive Training Tables"/>
    <x v="4085"/>
    <n v="2"/>
    <n v="0.2"/>
    <n v="-1.7772000000000041"/>
  </r>
  <r>
    <n v="5697"/>
    <x v="2840"/>
    <x v="3"/>
    <x v="336"/>
    <d v="2014-10-19T00:00:00"/>
    <s v="Standard Class"/>
    <s v="AG-10765"/>
    <s v="Anthony Garverick"/>
    <x v="3"/>
    <s v="United States"/>
    <s v="Chicago"/>
    <x v="10"/>
    <n v="60623"/>
    <x v="2"/>
    <s v="OFF-BI-10000309"/>
    <x v="1"/>
    <x v="8"/>
    <s v="GBC Twin Loop Wire Binding Elements, 9/16&quot; Spine, Black"/>
    <x v="4086"/>
    <n v="9"/>
    <n v="0.8"/>
    <n v="-42.46380000000002"/>
  </r>
  <r>
    <n v="5698"/>
    <x v="2840"/>
    <x v="3"/>
    <x v="336"/>
    <d v="2014-10-19T00:00:00"/>
    <s v="Standard Class"/>
    <s v="AG-10765"/>
    <s v="Anthony Garverick"/>
    <x v="3"/>
    <s v="United States"/>
    <s v="Chicago"/>
    <x v="10"/>
    <n v="60623"/>
    <x v="2"/>
    <s v="OFF-BI-10004224"/>
    <x v="1"/>
    <x v="8"/>
    <s v="Catalog Binders with Expanding Posts"/>
    <x v="4087"/>
    <n v="1"/>
    <n v="0.8"/>
    <n v="-23.548000000000009"/>
  </r>
  <r>
    <n v="5699"/>
    <x v="2841"/>
    <x v="0"/>
    <x v="732"/>
    <d v="2013-11-06T00:00:00"/>
    <s v="Same Day"/>
    <s v="EB-14170"/>
    <s v="Evan Bailliet"/>
    <x v="1"/>
    <s v="United States"/>
    <s v="Laredo"/>
    <x v="5"/>
    <n v="78041"/>
    <x v="2"/>
    <s v="OFF-LA-10002312"/>
    <x v="1"/>
    <x v="2"/>
    <s v="Avery 490"/>
    <x v="1583"/>
    <n v="1"/>
    <n v="0.2"/>
    <n v="4.4399999999999995"/>
  </r>
  <r>
    <n v="5700"/>
    <x v="2842"/>
    <x v="3"/>
    <x v="132"/>
    <d v="2014-11-09T00:00:00"/>
    <s v="Standard Class"/>
    <s v="PG-18895"/>
    <s v="Paul Gonzalez"/>
    <x v="1"/>
    <s v="United States"/>
    <s v="San Francisco"/>
    <x v="1"/>
    <n v="94109"/>
    <x v="1"/>
    <s v="OFF-PA-10003022"/>
    <x v="1"/>
    <x v="10"/>
    <s v="Xerox 1992"/>
    <x v="1211"/>
    <n v="6"/>
    <n v="0"/>
    <n v="17.581200000000003"/>
  </r>
  <r>
    <n v="5701"/>
    <x v="2843"/>
    <x v="0"/>
    <x v="390"/>
    <d v="2013-11-27T00:00:00"/>
    <s v="First Class"/>
    <s v="CA-12055"/>
    <s v="Cathy Armstrong"/>
    <x v="3"/>
    <s v="United States"/>
    <s v="Cleveland"/>
    <x v="24"/>
    <n v="44105"/>
    <x v="3"/>
    <s v="OFF-EN-10001532"/>
    <x v="1"/>
    <x v="12"/>
    <s v="Brown Kraft Recycled Envelopes"/>
    <x v="4088"/>
    <n v="3"/>
    <n v="0.2"/>
    <n v="15.281999999999998"/>
  </r>
  <r>
    <n v="5702"/>
    <x v="2843"/>
    <x v="0"/>
    <x v="390"/>
    <d v="2013-11-27T00:00:00"/>
    <s v="First Class"/>
    <s v="CA-12055"/>
    <s v="Cathy Armstrong"/>
    <x v="3"/>
    <s v="United States"/>
    <s v="Cleveland"/>
    <x v="24"/>
    <n v="44105"/>
    <x v="3"/>
    <s v="TEC-AC-10004855"/>
    <x v="2"/>
    <x v="11"/>
    <s v="V7 USB Numeric Keypad"/>
    <x v="4089"/>
    <n v="5"/>
    <n v="0.2"/>
    <n v="-22.743500000000004"/>
  </r>
  <r>
    <n v="5703"/>
    <x v="2844"/>
    <x v="2"/>
    <x v="637"/>
    <d v="2011-12-21T00:00:00"/>
    <s v="Standard Class"/>
    <s v="SS-20875"/>
    <s v="Sung Shariari"/>
    <x v="1"/>
    <s v="United States"/>
    <s v="Marion"/>
    <x v="24"/>
    <n v="43302"/>
    <x v="3"/>
    <s v="OFF-AR-10003829"/>
    <x v="1"/>
    <x v="6"/>
    <s v="Newell 35"/>
    <x v="370"/>
    <n v="1"/>
    <n v="0.2"/>
    <n v="0.29519999999999957"/>
  </r>
  <r>
    <n v="5704"/>
    <x v="2844"/>
    <x v="2"/>
    <x v="637"/>
    <d v="2011-12-21T00:00:00"/>
    <s v="Standard Class"/>
    <s v="SS-20875"/>
    <s v="Sung Shariari"/>
    <x v="1"/>
    <s v="United States"/>
    <s v="Marion"/>
    <x v="24"/>
    <n v="43302"/>
    <x v="3"/>
    <s v="FUR-TA-10002645"/>
    <x v="0"/>
    <x v="3"/>
    <s v="Hon Rectangular Conference Tables"/>
    <x v="4090"/>
    <n v="1"/>
    <n v="0.4"/>
    <n v="-52.336500000000029"/>
  </r>
  <r>
    <n v="5705"/>
    <x v="2844"/>
    <x v="2"/>
    <x v="637"/>
    <d v="2011-12-21T00:00:00"/>
    <s v="Standard Class"/>
    <s v="SS-20875"/>
    <s v="Sung Shariari"/>
    <x v="1"/>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1"/>
    <s v="United States"/>
    <s v="Fairfield"/>
    <x v="29"/>
    <n v="6824"/>
    <x v="3"/>
    <s v="OFF-SU-10002522"/>
    <x v="1"/>
    <x v="14"/>
    <s v="Acme Kleen Earth Office Shears"/>
    <x v="4091"/>
    <n v="3"/>
    <n v="0"/>
    <n v="3.3755999999999986"/>
  </r>
  <r>
    <n v="5707"/>
    <x v="2846"/>
    <x v="3"/>
    <x v="585"/>
    <d v="2014-09-26T00:00:00"/>
    <s v="Second Class"/>
    <s v="SC-20440"/>
    <s v="Shaun Chance"/>
    <x v="2"/>
    <s v="United States"/>
    <s v="New York City"/>
    <x v="15"/>
    <n v="10009"/>
    <x v="3"/>
    <s v="OFF-BI-10004828"/>
    <x v="1"/>
    <x v="8"/>
    <s v="GBC Poly Designer Binding Covers"/>
    <x v="3022"/>
    <n v="3"/>
    <n v="0.2"/>
    <n v="14.563799999999997"/>
  </r>
  <r>
    <n v="5708"/>
    <x v="2847"/>
    <x v="1"/>
    <x v="412"/>
    <d v="2012-05-15T00:00:00"/>
    <s v="Standard Class"/>
    <s v="NW-18400"/>
    <s v="Natalie Webber"/>
    <x v="1"/>
    <s v="United States"/>
    <s v="New York City"/>
    <x v="15"/>
    <n v="10024"/>
    <x v="3"/>
    <s v="FUR-FU-10001095"/>
    <x v="0"/>
    <x v="5"/>
    <s v="DAX Black Cherry Wood-Tone Poster Frame"/>
    <x v="4092"/>
    <n v="3"/>
    <n v="0"/>
    <n v="30.187200000000001"/>
  </r>
  <r>
    <n v="5709"/>
    <x v="2847"/>
    <x v="1"/>
    <x v="412"/>
    <d v="2012-05-15T00:00:00"/>
    <s v="Standard Class"/>
    <s v="NW-18400"/>
    <s v="Natalie Webber"/>
    <x v="1"/>
    <s v="United States"/>
    <s v="New York City"/>
    <x v="15"/>
    <n v="10024"/>
    <x v="3"/>
    <s v="OFF-SU-10000157"/>
    <x v="1"/>
    <x v="14"/>
    <s v="Compact Automatic Electric Letter Opener"/>
    <x v="3956"/>
    <n v="3"/>
    <n v="0"/>
    <n v="7.158600000000007"/>
  </r>
  <r>
    <n v="5710"/>
    <x v="2847"/>
    <x v="1"/>
    <x v="412"/>
    <d v="2012-05-15T00:00:00"/>
    <s v="Standard Class"/>
    <s v="NW-18400"/>
    <s v="Natalie Webber"/>
    <x v="1"/>
    <s v="United States"/>
    <s v="New York City"/>
    <x v="15"/>
    <n v="10024"/>
    <x v="3"/>
    <s v="FUR-CH-10002647"/>
    <x v="0"/>
    <x v="1"/>
    <s v="Situations Contoured Folding Chairs, 4/Set"/>
    <x v="4093"/>
    <n v="2"/>
    <n v="0.1"/>
    <n v="21.294000000000008"/>
  </r>
  <r>
    <n v="5711"/>
    <x v="2847"/>
    <x v="1"/>
    <x v="412"/>
    <d v="2012-05-15T00:00:00"/>
    <s v="Standard Class"/>
    <s v="NW-18400"/>
    <s v="Natalie Webber"/>
    <x v="1"/>
    <s v="United States"/>
    <s v="New York City"/>
    <x v="15"/>
    <n v="10024"/>
    <x v="3"/>
    <s v="TEC-CO-10004115"/>
    <x v="2"/>
    <x v="16"/>
    <s v="Sharp AL-1530CS Digital Copier"/>
    <x v="4094"/>
    <n v="7"/>
    <n v="0.2"/>
    <n v="1014.9797"/>
  </r>
  <r>
    <n v="5712"/>
    <x v="2847"/>
    <x v="1"/>
    <x v="412"/>
    <d v="2012-05-15T00:00:00"/>
    <s v="Standard Class"/>
    <s v="NW-18400"/>
    <s v="Natalie Webber"/>
    <x v="1"/>
    <s v="United States"/>
    <s v="New York City"/>
    <x v="15"/>
    <n v="10024"/>
    <x v="3"/>
    <s v="OFF-PA-10003363"/>
    <x v="1"/>
    <x v="10"/>
    <s v="Xerox 204"/>
    <x v="541"/>
    <n v="3"/>
    <n v="0"/>
    <n v="9.3312000000000008"/>
  </r>
  <r>
    <n v="5713"/>
    <x v="2848"/>
    <x v="3"/>
    <x v="689"/>
    <d v="2014-08-01T00:00:00"/>
    <s v="Same Day"/>
    <s v="KW-16435"/>
    <s v="Katrina Willman"/>
    <x v="1"/>
    <s v="United States"/>
    <s v="Chicago"/>
    <x v="10"/>
    <n v="60653"/>
    <x v="2"/>
    <s v="TEC-PH-10003092"/>
    <x v="2"/>
    <x v="7"/>
    <s v="Motorola L804"/>
    <x v="2204"/>
    <n v="1"/>
    <n v="0.2"/>
    <n v="4.1390999999999991"/>
  </r>
  <r>
    <n v="5714"/>
    <x v="2849"/>
    <x v="2"/>
    <x v="72"/>
    <d v="2011-03-05T00:00:00"/>
    <s v="Standard Class"/>
    <s v="HR-14770"/>
    <s v="Hallie Redmond"/>
    <x v="3"/>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1"/>
    <s v="United States"/>
    <s v="Richmond"/>
    <x v="17"/>
    <n v="23223"/>
    <x v="0"/>
    <s v="OFF-ST-10001476"/>
    <x v="1"/>
    <x v="4"/>
    <s v="Steel Personal Filing/Posting Tote"/>
    <x v="4096"/>
    <n v="5"/>
    <n v="0"/>
    <n v="47.938500000000005"/>
  </r>
  <r>
    <n v="5716"/>
    <x v="2851"/>
    <x v="1"/>
    <x v="330"/>
    <d v="2012-10-12T00:00:00"/>
    <s v="Second Class"/>
    <s v="BM-11650"/>
    <s v="Brian Moss"/>
    <x v="2"/>
    <s v="United States"/>
    <s v="Ann Arbor"/>
    <x v="12"/>
    <n v="48104"/>
    <x v="2"/>
    <s v="TEC-AC-10002049"/>
    <x v="2"/>
    <x v="11"/>
    <s v="Logitech G19 Programmable Gaming Keyboard"/>
    <x v="1008"/>
    <n v="5"/>
    <n v="0"/>
    <n v="111.59099999999995"/>
  </r>
  <r>
    <n v="5717"/>
    <x v="2851"/>
    <x v="1"/>
    <x v="330"/>
    <d v="2012-10-12T00:00:00"/>
    <s v="Second Class"/>
    <s v="BM-11650"/>
    <s v="Brian Moss"/>
    <x v="2"/>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2"/>
    <s v="United States"/>
    <s v="Ann Arbor"/>
    <x v="12"/>
    <n v="48104"/>
    <x v="2"/>
    <s v="OFF-EN-10003286"/>
    <x v="1"/>
    <x v="12"/>
    <s v="Staples"/>
    <x v="4097"/>
    <n v="7"/>
    <n v="0"/>
    <n v="27.241199999999996"/>
  </r>
  <r>
    <n v="5719"/>
    <x v="2851"/>
    <x v="1"/>
    <x v="330"/>
    <d v="2012-10-12T00:00:00"/>
    <s v="Second Class"/>
    <s v="BM-11650"/>
    <s v="Brian Moss"/>
    <x v="2"/>
    <s v="United States"/>
    <s v="Ann Arbor"/>
    <x v="12"/>
    <n v="48104"/>
    <x v="2"/>
    <s v="OFF-AP-10003971"/>
    <x v="1"/>
    <x v="9"/>
    <s v="Belkin 6 Outlet Metallic Surge Strip"/>
    <x v="4098"/>
    <n v="3"/>
    <n v="0.1"/>
    <n v="5.2272000000000007"/>
  </r>
  <r>
    <n v="5720"/>
    <x v="2852"/>
    <x v="3"/>
    <x v="1065"/>
    <d v="2014-04-03T00:00:00"/>
    <s v="Second Class"/>
    <s v="RD-19720"/>
    <s v="Roger Demir"/>
    <x v="1"/>
    <s v="United States"/>
    <s v="Lafayette"/>
    <x v="14"/>
    <n v="47905"/>
    <x v="2"/>
    <s v="OFF-ST-10001031"/>
    <x v="1"/>
    <x v="4"/>
    <s v="Adjustable Personal File Tote"/>
    <x v="4099"/>
    <n v="5"/>
    <n v="0"/>
    <n v="21.164000000000005"/>
  </r>
  <r>
    <n v="5721"/>
    <x v="2853"/>
    <x v="1"/>
    <x v="717"/>
    <d v="2012-11-17T00:00:00"/>
    <s v="First Class"/>
    <s v="KB-16585"/>
    <s v="Ken Black"/>
    <x v="2"/>
    <s v="United States"/>
    <s v="Springfield"/>
    <x v="21"/>
    <n v="97477"/>
    <x v="1"/>
    <s v="OFF-FA-10000304"/>
    <x v="1"/>
    <x v="13"/>
    <s v="Advantus Push Pins"/>
    <x v="525"/>
    <n v="5"/>
    <n v="0.2"/>
    <n v="2.289000000000001"/>
  </r>
  <r>
    <n v="5722"/>
    <x v="2853"/>
    <x v="1"/>
    <x v="717"/>
    <d v="2012-11-17T00:00:00"/>
    <s v="First Class"/>
    <s v="KB-16585"/>
    <s v="Ken Black"/>
    <x v="2"/>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2"/>
    <s v="United States"/>
    <s v="Springfield"/>
    <x v="21"/>
    <n v="97477"/>
    <x v="1"/>
    <s v="TEC-AC-10002800"/>
    <x v="2"/>
    <x v="11"/>
    <s v="Plantronics Audio 478 Stereo USB Headset"/>
    <x v="4101"/>
    <n v="4"/>
    <n v="0.2"/>
    <n v="29.993999999999986"/>
  </r>
  <r>
    <n v="5724"/>
    <x v="2854"/>
    <x v="0"/>
    <x v="182"/>
    <d v="2013-10-01T00:00:00"/>
    <s v="Standard Class"/>
    <s v="DW-13585"/>
    <s v="Dorothy Wardle"/>
    <x v="2"/>
    <s v="United States"/>
    <s v="San Francisco"/>
    <x v="1"/>
    <n v="94109"/>
    <x v="1"/>
    <s v="OFF-PA-10004735"/>
    <x v="1"/>
    <x v="10"/>
    <s v="Xerox 1905"/>
    <x v="91"/>
    <n v="2"/>
    <n v="0"/>
    <n v="6.2208000000000006"/>
  </r>
  <r>
    <n v="5725"/>
    <x v="2855"/>
    <x v="2"/>
    <x v="358"/>
    <d v="2011-09-27T00:00:00"/>
    <s v="Standard Class"/>
    <s v="VG-21805"/>
    <s v="Vivek Grady"/>
    <x v="2"/>
    <s v="United States"/>
    <s v="Chicago"/>
    <x v="10"/>
    <n v="60653"/>
    <x v="2"/>
    <s v="OFF-ST-10002574"/>
    <x v="1"/>
    <x v="4"/>
    <s v="SAFCO Commercial Wire Shelving, Black"/>
    <x v="4102"/>
    <n v="3"/>
    <n v="0.2"/>
    <n v="-82.884"/>
  </r>
  <r>
    <n v="5726"/>
    <x v="2856"/>
    <x v="1"/>
    <x v="12"/>
    <d v="2012-09-27T00:00:00"/>
    <s v="First Class"/>
    <s v="DR-12880"/>
    <s v="Dan Reichenbach"/>
    <x v="2"/>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2"/>
    <s v="United States"/>
    <s v="Houston"/>
    <x v="5"/>
    <n v="77095"/>
    <x v="2"/>
    <s v="TEC-PH-10002922"/>
    <x v="2"/>
    <x v="7"/>
    <s v="ShoreTel ShorePhone IP 230 VoIP phone"/>
    <x v="1266"/>
    <n v="7"/>
    <n v="0.2"/>
    <n v="118.29299999999989"/>
  </r>
  <r>
    <n v="5728"/>
    <x v="2858"/>
    <x v="3"/>
    <x v="166"/>
    <d v="2014-12-14T00:00:00"/>
    <s v="Standard Class"/>
    <s v="JP-15520"/>
    <s v="Jeremy Pistek"/>
    <x v="1"/>
    <s v="United States"/>
    <s v="Madison"/>
    <x v="6"/>
    <n v="53711"/>
    <x v="2"/>
    <s v="TEC-AC-10003023"/>
    <x v="2"/>
    <x v="11"/>
    <s v="Logitech G105 Gaming Keyboard"/>
    <x v="4103"/>
    <n v="3"/>
    <n v="0"/>
    <n v="32.059799999999996"/>
  </r>
  <r>
    <n v="5729"/>
    <x v="2858"/>
    <x v="3"/>
    <x v="166"/>
    <d v="2014-12-14T00:00:00"/>
    <s v="Standard Class"/>
    <s v="JP-15520"/>
    <s v="Jeremy Pistek"/>
    <x v="1"/>
    <s v="United States"/>
    <s v="Madison"/>
    <x v="6"/>
    <n v="53711"/>
    <x v="2"/>
    <s v="OFF-AP-10003590"/>
    <x v="1"/>
    <x v="9"/>
    <s v="Hoover WindTunnel Plus Canister Vacuum"/>
    <x v="1234"/>
    <n v="3"/>
    <n v="0"/>
    <n v="305.13000000000011"/>
  </r>
  <r>
    <n v="5730"/>
    <x v="2858"/>
    <x v="3"/>
    <x v="166"/>
    <d v="2014-12-14T00:00:00"/>
    <s v="Standard Class"/>
    <s v="JP-15520"/>
    <s v="Jeremy Pistek"/>
    <x v="1"/>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1"/>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1"/>
    <s v="United States"/>
    <s v="Madison"/>
    <x v="6"/>
    <n v="53711"/>
    <x v="2"/>
    <s v="OFF-PA-10002713"/>
    <x v="1"/>
    <x v="10"/>
    <s v="Adams Phone Message Book, 200 Message Capacity, 8 1/16” x 11”"/>
    <x v="4105"/>
    <n v="4"/>
    <n v="0"/>
    <n v="12.659199999999998"/>
  </r>
  <r>
    <n v="5733"/>
    <x v="2859"/>
    <x v="3"/>
    <x v="222"/>
    <d v="2014-07-03T00:00:00"/>
    <s v="First Class"/>
    <s v="DR-12880"/>
    <s v="Dan Reichenbach"/>
    <x v="2"/>
    <s v="United States"/>
    <s v="Milford"/>
    <x v="29"/>
    <n v="6460"/>
    <x v="3"/>
    <s v="FUR-BO-10002598"/>
    <x v="0"/>
    <x v="0"/>
    <s v="Hon Metal Bookcases, Putty"/>
    <x v="3166"/>
    <n v="9"/>
    <n v="0"/>
    <n v="185.25779999999997"/>
  </r>
  <r>
    <n v="5734"/>
    <x v="2859"/>
    <x v="3"/>
    <x v="222"/>
    <d v="2014-07-03T00:00:00"/>
    <s v="First Class"/>
    <s v="DR-12880"/>
    <s v="Dan Reichenbach"/>
    <x v="2"/>
    <s v="United States"/>
    <s v="Milford"/>
    <x v="29"/>
    <n v="6460"/>
    <x v="3"/>
    <s v="OFF-SU-10002537"/>
    <x v="1"/>
    <x v="14"/>
    <s v="Acme Box Cutter Scissors"/>
    <x v="4106"/>
    <n v="3"/>
    <n v="0"/>
    <n v="7.9794000000000018"/>
  </r>
  <r>
    <n v="5735"/>
    <x v="2859"/>
    <x v="3"/>
    <x v="222"/>
    <d v="2014-07-03T00:00:00"/>
    <s v="First Class"/>
    <s v="DR-12880"/>
    <s v="Dan Reichenbach"/>
    <x v="2"/>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1"/>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1"/>
    <s v="United States"/>
    <s v="Los Angeles"/>
    <x v="1"/>
    <n v="90049"/>
    <x v="1"/>
    <s v="OFF-PA-10002893"/>
    <x v="1"/>
    <x v="10"/>
    <s v="Wirebound Service Call Books, 5 1/2&quot; x 4&quot;"/>
    <x v="2439"/>
    <n v="2"/>
    <n v="0"/>
    <n v="9.2927999999999997"/>
  </r>
  <r>
    <n v="5738"/>
    <x v="2861"/>
    <x v="2"/>
    <x v="407"/>
    <d v="2011-01-26T00:00:00"/>
    <s v="Standard Class"/>
    <s v="MV-17485"/>
    <s v="Mark Van Huff"/>
    <x v="1"/>
    <s v="United States"/>
    <s v="Los Angeles"/>
    <x v="1"/>
    <n v="90049"/>
    <x v="1"/>
    <s v="FUR-FU-10003194"/>
    <x v="0"/>
    <x v="5"/>
    <s v="Eldon Expressions Desk Accessory, Wood Pencil Holder, Oak"/>
    <x v="78"/>
    <n v="2"/>
    <n v="0"/>
    <n v="5.7899999999999991"/>
  </r>
  <r>
    <n v="5739"/>
    <x v="2862"/>
    <x v="3"/>
    <x v="413"/>
    <d v="2014-01-07T00:00:00"/>
    <s v="Standard Class"/>
    <s v="BP-11155"/>
    <s v="Becky Pak"/>
    <x v="1"/>
    <s v="United States"/>
    <s v="San Francisco"/>
    <x v="1"/>
    <n v="94109"/>
    <x v="1"/>
    <s v="OFF-BI-10004233"/>
    <x v="1"/>
    <x v="8"/>
    <s v="GBC Pre-Punched Binding Paper, Plastic, White, 8-1/2&quot; x 11&quot;"/>
    <x v="4108"/>
    <n v="3"/>
    <n v="0.2"/>
    <n v="13.4316"/>
  </r>
  <r>
    <n v="5740"/>
    <x v="2863"/>
    <x v="3"/>
    <x v="615"/>
    <d v="2014-04-01T00:00:00"/>
    <s v="First Class"/>
    <s v="DH-13075"/>
    <s v="Dave Hallsten"/>
    <x v="2"/>
    <s v="United States"/>
    <s v="Fairfield"/>
    <x v="1"/>
    <n v="94533"/>
    <x v="1"/>
    <s v="OFF-PA-10000232"/>
    <x v="1"/>
    <x v="10"/>
    <s v="Xerox 1975"/>
    <x v="91"/>
    <n v="2"/>
    <n v="0"/>
    <n v="6.3504000000000005"/>
  </r>
  <r>
    <n v="5741"/>
    <x v="2863"/>
    <x v="3"/>
    <x v="615"/>
    <d v="2014-04-01T00:00:00"/>
    <s v="First Class"/>
    <s v="DH-13075"/>
    <s v="Dave Hallsten"/>
    <x v="2"/>
    <s v="United States"/>
    <s v="Fairfield"/>
    <x v="1"/>
    <n v="94533"/>
    <x v="1"/>
    <s v="FUR-FU-10001095"/>
    <x v="0"/>
    <x v="5"/>
    <s v="DAX Black Cherry Wood-Tone Poster Frame"/>
    <x v="4109"/>
    <n v="1"/>
    <n v="0"/>
    <n v="10.0624"/>
  </r>
  <r>
    <n v="5742"/>
    <x v="2863"/>
    <x v="3"/>
    <x v="615"/>
    <d v="2014-04-01T00:00:00"/>
    <s v="First Class"/>
    <s v="DH-13075"/>
    <s v="Dave Hallsten"/>
    <x v="2"/>
    <s v="United States"/>
    <s v="Fairfield"/>
    <x v="1"/>
    <n v="94533"/>
    <x v="1"/>
    <s v="TEC-MA-10004679"/>
    <x v="2"/>
    <x v="15"/>
    <s v="StarTech.com 10/100 VDSL2 Ethernet Extender Kit"/>
    <x v="4110"/>
    <n v="2"/>
    <n v="0.2"/>
    <n v="53.271999999999991"/>
  </r>
  <r>
    <n v="5743"/>
    <x v="2863"/>
    <x v="3"/>
    <x v="615"/>
    <d v="2014-04-01T00:00:00"/>
    <s v="First Class"/>
    <s v="DH-13075"/>
    <s v="Dave Hallsten"/>
    <x v="2"/>
    <s v="United States"/>
    <s v="Fairfield"/>
    <x v="1"/>
    <n v="94533"/>
    <x v="1"/>
    <s v="OFF-PA-10003651"/>
    <x v="1"/>
    <x v="10"/>
    <s v="Xerox 1968"/>
    <x v="4111"/>
    <n v="4"/>
    <n v="0"/>
    <n v="12.8256"/>
  </r>
  <r>
    <n v="5744"/>
    <x v="2863"/>
    <x v="3"/>
    <x v="615"/>
    <d v="2014-04-01T00:00:00"/>
    <s v="First Class"/>
    <s v="DH-13075"/>
    <s v="Dave Hallsten"/>
    <x v="2"/>
    <s v="United States"/>
    <s v="Fairfield"/>
    <x v="1"/>
    <n v="94533"/>
    <x v="1"/>
    <s v="OFF-PA-10000743"/>
    <x v="1"/>
    <x v="10"/>
    <s v="Xerox 1977"/>
    <x v="130"/>
    <n v="3"/>
    <n v="0"/>
    <n v="9.6191999999999993"/>
  </r>
  <r>
    <n v="5745"/>
    <x v="2863"/>
    <x v="3"/>
    <x v="615"/>
    <d v="2014-04-01T00:00:00"/>
    <s v="First Class"/>
    <s v="DH-13075"/>
    <s v="Dave Hallsten"/>
    <x v="2"/>
    <s v="United States"/>
    <s v="Fairfield"/>
    <x v="1"/>
    <n v="94533"/>
    <x v="1"/>
    <s v="OFF-ST-10002743"/>
    <x v="1"/>
    <x v="4"/>
    <s v="SAFCO Boltless Steel Shelving"/>
    <x v="4112"/>
    <n v="7"/>
    <n v="0"/>
    <n v="7.9547999999999632"/>
  </r>
  <r>
    <n v="5746"/>
    <x v="2863"/>
    <x v="3"/>
    <x v="615"/>
    <d v="2014-04-01T00:00:00"/>
    <s v="First Class"/>
    <s v="DH-13075"/>
    <s v="Dave Hallsten"/>
    <x v="2"/>
    <s v="United States"/>
    <s v="Fairfield"/>
    <x v="1"/>
    <n v="94533"/>
    <x v="1"/>
    <s v="FUR-FU-10003829"/>
    <x v="0"/>
    <x v="5"/>
    <s v="Stackable Trays"/>
    <x v="748"/>
    <n v="7"/>
    <n v="0"/>
    <n v="6.8991999999999987"/>
  </r>
  <r>
    <n v="5747"/>
    <x v="2864"/>
    <x v="0"/>
    <x v="16"/>
    <d v="2013-12-13T00:00:00"/>
    <s v="Standard Class"/>
    <s v="LH-16900"/>
    <s v="Lena Hernandez"/>
    <x v="1"/>
    <s v="United States"/>
    <s v="Greenville"/>
    <x v="3"/>
    <n v="27834"/>
    <x v="0"/>
    <s v="TEC-PH-10002496"/>
    <x v="2"/>
    <x v="7"/>
    <s v="Cisco SPA301"/>
    <x v="2528"/>
    <n v="2"/>
    <n v="0.2"/>
    <n v="31.197999999999986"/>
  </r>
  <r>
    <n v="5748"/>
    <x v="2864"/>
    <x v="0"/>
    <x v="16"/>
    <d v="2013-12-13T00:00:00"/>
    <s v="Standard Class"/>
    <s v="LH-16900"/>
    <s v="Lena Hernandez"/>
    <x v="1"/>
    <s v="United States"/>
    <s v="Greenville"/>
    <x v="3"/>
    <n v="27834"/>
    <x v="0"/>
    <s v="TEC-AC-10002473"/>
    <x v="2"/>
    <x v="11"/>
    <s v="Maxell 4.7GB DVD-R"/>
    <x v="3147"/>
    <n v="3"/>
    <n v="0.2"/>
    <n v="17.879399999999997"/>
  </r>
  <r>
    <n v="5749"/>
    <x v="2864"/>
    <x v="0"/>
    <x v="16"/>
    <d v="2013-12-13T00:00:00"/>
    <s v="Standard Class"/>
    <s v="LH-16900"/>
    <s v="Lena Hernandez"/>
    <x v="1"/>
    <s v="United States"/>
    <s v="Greenville"/>
    <x v="3"/>
    <n v="27834"/>
    <x v="0"/>
    <s v="TEC-AC-10004877"/>
    <x v="2"/>
    <x v="11"/>
    <s v="Imation 30456 USB Flash Drive 8GB"/>
    <x v="4113"/>
    <n v="3"/>
    <n v="0.2"/>
    <n v="-2.4840000000000018"/>
  </r>
  <r>
    <n v="5750"/>
    <x v="2865"/>
    <x v="3"/>
    <x v="551"/>
    <d v="2014-11-23T00:00:00"/>
    <s v="Standard Class"/>
    <s v="DK-13090"/>
    <s v="Dave Kipp"/>
    <x v="1"/>
    <s v="United States"/>
    <s v="Long Beach"/>
    <x v="15"/>
    <n v="11561"/>
    <x v="3"/>
    <s v="TEC-PH-10000923"/>
    <x v="2"/>
    <x v="7"/>
    <s v="Belkin SportFit Armband For iPhone 5s/5c, Fuchsia"/>
    <x v="4114"/>
    <n v="5"/>
    <n v="0"/>
    <n v="36.725500000000004"/>
  </r>
  <r>
    <n v="5751"/>
    <x v="2866"/>
    <x v="2"/>
    <x v="992"/>
    <d v="2011-06-05T00:00:00"/>
    <s v="Standard Class"/>
    <s v="SS-20410"/>
    <s v="Shahid Shariari"/>
    <x v="1"/>
    <s v="United States"/>
    <s v="Buffalo Grove"/>
    <x v="10"/>
    <n v="60089"/>
    <x v="2"/>
    <s v="FUR-TA-10001539"/>
    <x v="0"/>
    <x v="3"/>
    <s v="Chromcraft Rectangular Conference Tables"/>
    <x v="4115"/>
    <n v="3"/>
    <n v="0.5"/>
    <n v="-184.83660000000003"/>
  </r>
  <r>
    <n v="5752"/>
    <x v="2867"/>
    <x v="0"/>
    <x v="115"/>
    <d v="2013-01-28T00:00:00"/>
    <s v="Standard Class"/>
    <s v="FP-14320"/>
    <s v="Frank Preis"/>
    <x v="1"/>
    <s v="United States"/>
    <s v="San Diego"/>
    <x v="1"/>
    <n v="92037"/>
    <x v="1"/>
    <s v="OFF-LA-10003498"/>
    <x v="1"/>
    <x v="2"/>
    <s v="Avery 475"/>
    <x v="1851"/>
    <n v="3"/>
    <n v="0"/>
    <n v="22.200000000000003"/>
  </r>
  <r>
    <n v="5753"/>
    <x v="2867"/>
    <x v="0"/>
    <x v="115"/>
    <d v="2013-01-28T00:00:00"/>
    <s v="Standard Class"/>
    <s v="FP-14320"/>
    <s v="Frank Preis"/>
    <x v="1"/>
    <s v="United States"/>
    <s v="San Diego"/>
    <x v="1"/>
    <n v="92037"/>
    <x v="1"/>
    <s v="OFF-LA-10004484"/>
    <x v="1"/>
    <x v="2"/>
    <s v="Avery 476"/>
    <x v="2809"/>
    <n v="5"/>
    <n v="0"/>
    <n v="9.4989999999999988"/>
  </r>
  <r>
    <n v="5754"/>
    <x v="2868"/>
    <x v="0"/>
    <x v="1066"/>
    <d v="2013-02-10T00:00:00"/>
    <s v="Standard Class"/>
    <s v="LC-17050"/>
    <s v="Liz Carlisle"/>
    <x v="1"/>
    <s v="United States"/>
    <s v="Richmond"/>
    <x v="0"/>
    <n v="40475"/>
    <x v="0"/>
    <s v="FUR-CH-10000015"/>
    <x v="0"/>
    <x v="1"/>
    <s v="Hon Multipurpose Stacking Arm Chairs"/>
    <x v="405"/>
    <n v="4"/>
    <n v="0"/>
    <n v="225.26400000000001"/>
  </r>
  <r>
    <n v="5755"/>
    <x v="2869"/>
    <x v="1"/>
    <x v="368"/>
    <d v="2012-04-03T00:00:00"/>
    <s v="Second Class"/>
    <s v="AS-10240"/>
    <s v="Alan Shonely"/>
    <x v="1"/>
    <s v="United States"/>
    <s v="Springfield"/>
    <x v="17"/>
    <n v="22153"/>
    <x v="0"/>
    <s v="OFF-AR-10003732"/>
    <x v="1"/>
    <x v="6"/>
    <s v="Newell 333"/>
    <x v="348"/>
    <n v="2"/>
    <n v="0"/>
    <n v="1.4455999999999998"/>
  </r>
  <r>
    <n v="5756"/>
    <x v="2870"/>
    <x v="2"/>
    <x v="1005"/>
    <d v="2011-10-18T00:00:00"/>
    <s v="Standard Class"/>
    <s v="HG-15025"/>
    <s v="Hunter Glantz"/>
    <x v="1"/>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1"/>
    <s v="United States"/>
    <s v="Fort Worth"/>
    <x v="5"/>
    <n v="76106"/>
    <x v="2"/>
    <s v="TEC-CO-10002095"/>
    <x v="2"/>
    <x v="16"/>
    <s v="Hewlett Packard 610 Color Digital Copier / Printer"/>
    <x v="4117"/>
    <n v="5"/>
    <n v="0.2"/>
    <n v="624.98749999999995"/>
  </r>
  <r>
    <n v="5758"/>
    <x v="2871"/>
    <x v="1"/>
    <x v="1067"/>
    <d v="2012-08-16T00:00:00"/>
    <s v="Standard Class"/>
    <s v="BW-11065"/>
    <s v="Barry Weirich"/>
    <x v="1"/>
    <s v="United States"/>
    <s v="Raleigh"/>
    <x v="3"/>
    <n v="27604"/>
    <x v="0"/>
    <s v="FUR-FU-10004270"/>
    <x v="0"/>
    <x v="5"/>
    <s v="Executive Impressions 13&quot; Clairmont Wall Clock"/>
    <x v="4118"/>
    <n v="3"/>
    <n v="0.2"/>
    <n v="12.114900000000002"/>
  </r>
  <r>
    <n v="5759"/>
    <x v="2872"/>
    <x v="1"/>
    <x v="6"/>
    <d v="2012-11-23T00:00:00"/>
    <s v="First Class"/>
    <s v="BH-11710"/>
    <s v="Brosina Hoffman"/>
    <x v="1"/>
    <s v="United States"/>
    <s v="Hialeah"/>
    <x v="2"/>
    <n v="33012"/>
    <x v="0"/>
    <s v="TEC-MA-10000423"/>
    <x v="2"/>
    <x v="15"/>
    <s v="Texas Instruments TI-34 Scientific Calculator"/>
    <x v="4119"/>
    <n v="3"/>
    <n v="0.5"/>
    <n v="-1.9791000000000025"/>
  </r>
  <r>
    <n v="5760"/>
    <x v="2873"/>
    <x v="0"/>
    <x v="945"/>
    <d v="2013-12-31T00:00:00"/>
    <s v="Same Day"/>
    <s v="JP-16135"/>
    <s v="Julie Prescott"/>
    <x v="3"/>
    <s v="United States"/>
    <s v="Los Angeles"/>
    <x v="1"/>
    <n v="90032"/>
    <x v="1"/>
    <s v="OFF-ST-10001526"/>
    <x v="1"/>
    <x v="4"/>
    <s v="Iceberg Mobile Mega Data/Printer Cart "/>
    <x v="2289"/>
    <n v="4"/>
    <n v="0"/>
    <n v="125.14319999999998"/>
  </r>
  <r>
    <n v="5761"/>
    <x v="2873"/>
    <x v="0"/>
    <x v="945"/>
    <d v="2013-12-31T00:00:00"/>
    <s v="Same Day"/>
    <s v="JP-16135"/>
    <s v="Julie Prescott"/>
    <x v="3"/>
    <s v="United States"/>
    <s v="Los Angeles"/>
    <x v="1"/>
    <n v="90032"/>
    <x v="1"/>
    <s v="OFF-BI-10002194"/>
    <x v="1"/>
    <x v="8"/>
    <s v="Cardinal Hold-It CD Pocket"/>
    <x v="4120"/>
    <n v="1"/>
    <n v="0.2"/>
    <n v="2.1546000000000003"/>
  </r>
  <r>
    <n v="5762"/>
    <x v="2874"/>
    <x v="3"/>
    <x v="801"/>
    <d v="2014-08-16T00:00:00"/>
    <s v="First Class"/>
    <s v="JM-16195"/>
    <s v="Justin MacKendrick"/>
    <x v="1"/>
    <s v="United States"/>
    <s v="Lake Forest"/>
    <x v="1"/>
    <n v="92630"/>
    <x v="1"/>
    <s v="OFF-AP-10000828"/>
    <x v="1"/>
    <x v="9"/>
    <s v="Avanti 4.4 Cu. Ft. Refrigerator"/>
    <x v="3116"/>
    <n v="3"/>
    <n v="0"/>
    <n v="152.02319999999997"/>
  </r>
  <r>
    <n v="5763"/>
    <x v="2874"/>
    <x v="3"/>
    <x v="801"/>
    <d v="2014-08-16T00:00:00"/>
    <s v="First Class"/>
    <s v="JM-16195"/>
    <s v="Justin MacKendrick"/>
    <x v="1"/>
    <s v="United States"/>
    <s v="Lake Forest"/>
    <x v="1"/>
    <n v="92630"/>
    <x v="1"/>
    <s v="FUR-FU-10001473"/>
    <x v="0"/>
    <x v="5"/>
    <s v="DAX Wood Document Frame"/>
    <x v="4121"/>
    <n v="4"/>
    <n v="0"/>
    <n v="19.7712"/>
  </r>
  <r>
    <n v="5764"/>
    <x v="2875"/>
    <x v="1"/>
    <x v="502"/>
    <d v="2012-11-05T00:00:00"/>
    <s v="First Class"/>
    <s v="FH-14365"/>
    <s v="Fred Hopkins"/>
    <x v="2"/>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1"/>
    <s v="United States"/>
    <s v="Seattle"/>
    <x v="4"/>
    <n v="98103"/>
    <x v="1"/>
    <s v="OFF-ST-10003994"/>
    <x v="1"/>
    <x v="4"/>
    <s v="Belkin 19&quot; Center-Weighted Shelf, Gray"/>
    <x v="4123"/>
    <n v="6"/>
    <n v="0"/>
    <n v="17.693999999999988"/>
  </r>
  <r>
    <n v="5766"/>
    <x v="2877"/>
    <x v="2"/>
    <x v="1068"/>
    <d v="2011-11-14T00:00:00"/>
    <s v="Standard Class"/>
    <s v="EB-13870"/>
    <s v="Emily Burns"/>
    <x v="1"/>
    <s v="United States"/>
    <s v="Redding"/>
    <x v="1"/>
    <n v="96003"/>
    <x v="1"/>
    <s v="TEC-PH-10004447"/>
    <x v="2"/>
    <x v="7"/>
    <s v="Toshiba IPT2010-SD IP Telephone"/>
    <x v="3844"/>
    <n v="3"/>
    <n v="0.2"/>
    <n v="25.018199999999993"/>
  </r>
  <r>
    <n v="5767"/>
    <x v="2878"/>
    <x v="0"/>
    <x v="750"/>
    <d v="2013-10-16T00:00:00"/>
    <s v="Standard Class"/>
    <s v="PM-19135"/>
    <s v="Peter McVee"/>
    <x v="3"/>
    <s v="United States"/>
    <s v="San Antonio"/>
    <x v="5"/>
    <n v="78207"/>
    <x v="2"/>
    <s v="OFF-LA-10004545"/>
    <x v="1"/>
    <x v="2"/>
    <s v="Avery 50"/>
    <x v="4124"/>
    <n v="6"/>
    <n v="0.2"/>
    <n v="20.298599999999993"/>
  </r>
  <r>
    <n v="5768"/>
    <x v="2879"/>
    <x v="3"/>
    <x v="565"/>
    <d v="2014-09-13T00:00:00"/>
    <s v="Second Class"/>
    <s v="AR-10345"/>
    <s v="Alex Russell"/>
    <x v="2"/>
    <s v="United States"/>
    <s v="Houston"/>
    <x v="5"/>
    <n v="77070"/>
    <x v="2"/>
    <s v="TEC-AC-10003116"/>
    <x v="2"/>
    <x v="11"/>
    <s v="Memorex Froggy Flash Drive 8 GB"/>
    <x v="4125"/>
    <n v="6"/>
    <n v="0.2"/>
    <n v="20.234999999999996"/>
  </r>
  <r>
    <n v="5769"/>
    <x v="2880"/>
    <x v="1"/>
    <x v="1069"/>
    <d v="2012-03-01T00:00:00"/>
    <s v="Standard Class"/>
    <s v="SS-20875"/>
    <s v="Sung Shariari"/>
    <x v="1"/>
    <s v="United States"/>
    <s v="Leominster"/>
    <x v="31"/>
    <n v="1453"/>
    <x v="3"/>
    <s v="OFF-LA-10001641"/>
    <x v="1"/>
    <x v="2"/>
    <s v="Avery 518"/>
    <x v="982"/>
    <n v="1"/>
    <n v="0"/>
    <n v="1.512"/>
  </r>
  <r>
    <n v="5770"/>
    <x v="2880"/>
    <x v="1"/>
    <x v="1069"/>
    <d v="2012-03-01T00:00:00"/>
    <s v="Standard Class"/>
    <s v="SS-20875"/>
    <s v="Sung Shariari"/>
    <x v="1"/>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2"/>
    <s v="United States"/>
    <s v="Los Angeles"/>
    <x v="1"/>
    <n v="90032"/>
    <x v="1"/>
    <s v="FUR-FU-10000010"/>
    <x v="0"/>
    <x v="5"/>
    <s v="DAX Value U-Channel Document Frames, Easel Back"/>
    <x v="4126"/>
    <n v="3"/>
    <n v="0"/>
    <n v="4.6220999999999997"/>
  </r>
  <r>
    <n v="5772"/>
    <x v="2881"/>
    <x v="1"/>
    <x v="496"/>
    <d v="2012-09-28T00:00:00"/>
    <s v="Standard Class"/>
    <s v="SC-20440"/>
    <s v="Shaun Chance"/>
    <x v="2"/>
    <s v="United States"/>
    <s v="Los Angeles"/>
    <x v="1"/>
    <n v="90032"/>
    <x v="1"/>
    <s v="OFF-AP-10002651"/>
    <x v="1"/>
    <x v="9"/>
    <s v="Hoover Upright Vacuum With Dirt Cup"/>
    <x v="4127"/>
    <n v="4"/>
    <n v="0"/>
    <n v="335.85479999999984"/>
  </r>
  <r>
    <n v="5773"/>
    <x v="2882"/>
    <x v="1"/>
    <x v="650"/>
    <d v="2012-12-01T00:00:00"/>
    <s v="Standard Class"/>
    <s v="EA-14035"/>
    <s v="Erin Ashbrook"/>
    <x v="2"/>
    <s v="United States"/>
    <s v="Springfield"/>
    <x v="25"/>
    <n v="65807"/>
    <x v="2"/>
    <s v="TEC-CO-10002313"/>
    <x v="2"/>
    <x v="16"/>
    <s v="Canon PC1080F Personal Copier"/>
    <x v="4128"/>
    <n v="1"/>
    <n v="0"/>
    <n v="233.99610000000001"/>
  </r>
  <r>
    <n v="5774"/>
    <x v="2883"/>
    <x v="0"/>
    <x v="1070"/>
    <d v="2013-09-07T00:00:00"/>
    <s v="Standard Class"/>
    <s v="TP-21130"/>
    <s v="Theone Pippenger"/>
    <x v="1"/>
    <s v="United States"/>
    <s v="Waco"/>
    <x v="5"/>
    <n v="76706"/>
    <x v="2"/>
    <s v="OFF-ST-10001580"/>
    <x v="1"/>
    <x v="4"/>
    <s v="Super Decoflex Portable Personal File"/>
    <x v="942"/>
    <n v="2"/>
    <n v="0.2"/>
    <n v="2.3967999999999989"/>
  </r>
  <r>
    <n v="5775"/>
    <x v="2884"/>
    <x v="0"/>
    <x v="408"/>
    <d v="2013-04-17T00:00:00"/>
    <s v="Standard Class"/>
    <s v="BP-11290"/>
    <s v="Beth Paige"/>
    <x v="1"/>
    <s v="United States"/>
    <s v="Los Angeles"/>
    <x v="1"/>
    <n v="90036"/>
    <x v="1"/>
    <s v="FUR-CH-10001545"/>
    <x v="0"/>
    <x v="1"/>
    <s v="Hon Comfortask Task/Swivel Chairs"/>
    <x v="4129"/>
    <n v="7"/>
    <n v="0.2"/>
    <n v="-31.914400000000015"/>
  </r>
  <r>
    <n v="5776"/>
    <x v="2884"/>
    <x v="0"/>
    <x v="408"/>
    <d v="2013-04-17T00:00:00"/>
    <s v="Standard Class"/>
    <s v="BP-11290"/>
    <s v="Beth Paige"/>
    <x v="1"/>
    <s v="United States"/>
    <s v="Los Angeles"/>
    <x v="1"/>
    <n v="90036"/>
    <x v="1"/>
    <s v="OFF-BI-10004826"/>
    <x v="1"/>
    <x v="8"/>
    <s v="JM Magazine Binder"/>
    <x v="4130"/>
    <n v="1"/>
    <n v="0.2"/>
    <n v="4.6228000000000007"/>
  </r>
  <r>
    <n v="5777"/>
    <x v="2885"/>
    <x v="0"/>
    <x v="429"/>
    <d v="2013-12-09T00:00:00"/>
    <s v="Standard Class"/>
    <s v="LM-17065"/>
    <s v="Liz MacKendrick"/>
    <x v="1"/>
    <s v="United States"/>
    <s v="Auburn"/>
    <x v="15"/>
    <n v="13021"/>
    <x v="3"/>
    <s v="OFF-BI-10000301"/>
    <x v="1"/>
    <x v="8"/>
    <s v="GBC Instant Report Kit"/>
    <x v="1654"/>
    <n v="3"/>
    <n v="0.2"/>
    <n v="5.8230000000000004"/>
  </r>
  <r>
    <n v="5778"/>
    <x v="2886"/>
    <x v="0"/>
    <x v="429"/>
    <d v="2013-12-10T00:00:00"/>
    <s v="Standard Class"/>
    <s v="KT-16465"/>
    <s v="Kean Takahito"/>
    <x v="1"/>
    <s v="United States"/>
    <s v="San Francisco"/>
    <x v="1"/>
    <n v="94109"/>
    <x v="1"/>
    <s v="OFF-PA-10000994"/>
    <x v="1"/>
    <x v="10"/>
    <s v="Xerox 1915"/>
    <x v="2840"/>
    <n v="1"/>
    <n v="0"/>
    <n v="50.327999999999996"/>
  </r>
  <r>
    <n v="5779"/>
    <x v="2887"/>
    <x v="2"/>
    <x v="7"/>
    <d v="2011-11-18T00:00:00"/>
    <s v="Standard Class"/>
    <s v="AP-10915"/>
    <s v="Arthur Prichep"/>
    <x v="1"/>
    <s v="United States"/>
    <s v="Los Angeles"/>
    <x v="1"/>
    <n v="90008"/>
    <x v="1"/>
    <s v="OFF-AR-10003156"/>
    <x v="1"/>
    <x v="6"/>
    <s v="50 Colored Long Pencils"/>
    <x v="429"/>
    <n v="3"/>
    <n v="0"/>
    <n v="7.9248000000000012"/>
  </r>
  <r>
    <n v="5780"/>
    <x v="2887"/>
    <x v="2"/>
    <x v="7"/>
    <d v="2011-11-18T00:00:00"/>
    <s v="Standard Class"/>
    <s v="AP-10915"/>
    <s v="Arthur Prichep"/>
    <x v="1"/>
    <s v="United States"/>
    <s v="Los Angeles"/>
    <x v="1"/>
    <n v="90008"/>
    <x v="1"/>
    <s v="FUR-CH-10000988"/>
    <x v="0"/>
    <x v="1"/>
    <s v="Hon Olson Stacker Stools"/>
    <x v="4131"/>
    <n v="1"/>
    <n v="0.2"/>
    <n v="11.264799999999997"/>
  </r>
  <r>
    <n v="5781"/>
    <x v="2888"/>
    <x v="1"/>
    <x v="788"/>
    <d v="2012-04-09T00:00:00"/>
    <s v="Standard Class"/>
    <s v="JD-15790"/>
    <s v="John Dryer"/>
    <x v="1"/>
    <s v="United States"/>
    <s v="Los Angeles"/>
    <x v="1"/>
    <n v="90049"/>
    <x v="1"/>
    <s v="TEC-MA-10003329"/>
    <x v="2"/>
    <x v="15"/>
    <s v="Vtech AT&amp;T CL2940 Corded Speakerphone, Black"/>
    <x v="981"/>
    <n v="3"/>
    <n v="0.2"/>
    <n v="24.291899999999998"/>
  </r>
  <r>
    <n v="5782"/>
    <x v="2889"/>
    <x v="1"/>
    <x v="295"/>
    <d v="2012-12-16T00:00:00"/>
    <s v="Second Class"/>
    <s v="XP-21865"/>
    <s v="Xylona Preis"/>
    <x v="1"/>
    <s v="United States"/>
    <s v="Chico"/>
    <x v="1"/>
    <n v="95928"/>
    <x v="1"/>
    <s v="OFF-AR-10001547"/>
    <x v="1"/>
    <x v="6"/>
    <s v="Newell 311"/>
    <x v="4132"/>
    <n v="1"/>
    <n v="0"/>
    <n v="0.59670000000000001"/>
  </r>
  <r>
    <n v="5783"/>
    <x v="2889"/>
    <x v="1"/>
    <x v="295"/>
    <d v="2012-12-16T00:00:00"/>
    <s v="Second Class"/>
    <s v="XP-21865"/>
    <s v="Xylona Preis"/>
    <x v="1"/>
    <s v="United States"/>
    <s v="Chico"/>
    <x v="1"/>
    <n v="95928"/>
    <x v="1"/>
    <s v="OFF-EN-10003072"/>
    <x v="1"/>
    <x v="12"/>
    <s v="Peel &amp; Seel Envelopes"/>
    <x v="2887"/>
    <n v="4"/>
    <n v="0"/>
    <n v="7.4496000000000002"/>
  </r>
  <r>
    <n v="5784"/>
    <x v="2889"/>
    <x v="1"/>
    <x v="295"/>
    <d v="2012-12-16T00:00:00"/>
    <s v="Second Class"/>
    <s v="XP-21865"/>
    <s v="Xylona Preis"/>
    <x v="1"/>
    <s v="United States"/>
    <s v="Chico"/>
    <x v="1"/>
    <n v="95928"/>
    <x v="1"/>
    <s v="OFF-PA-10000726"/>
    <x v="1"/>
    <x v="10"/>
    <s v="Black Print Carbonless Snap-Off Rapid Letter, 8 1/2&quot; x 7&quot;"/>
    <x v="2978"/>
    <n v="4"/>
    <n v="0"/>
    <n v="16.397999999999996"/>
  </r>
  <r>
    <n v="5785"/>
    <x v="2890"/>
    <x v="3"/>
    <x v="280"/>
    <d v="2014-10-09T00:00:00"/>
    <s v="Standard Class"/>
    <s v="JK-16090"/>
    <s v="Juliana Krohn"/>
    <x v="1"/>
    <s v="United States"/>
    <s v="Springfield"/>
    <x v="21"/>
    <n v="97477"/>
    <x v="1"/>
    <s v="FUR-BO-10001972"/>
    <x v="0"/>
    <x v="0"/>
    <s v="O'Sullivan 4-Shelf Bookcase in Odessa Pine"/>
    <x v="4133"/>
    <n v="6"/>
    <n v="0.7"/>
    <n v="-384.71640000000002"/>
  </r>
  <r>
    <n v="5786"/>
    <x v="2890"/>
    <x v="3"/>
    <x v="280"/>
    <d v="2014-10-09T00:00:00"/>
    <s v="Standard Class"/>
    <s v="JK-16090"/>
    <s v="Juliana Krohn"/>
    <x v="1"/>
    <s v="United States"/>
    <s v="Springfield"/>
    <x v="21"/>
    <n v="97477"/>
    <x v="1"/>
    <s v="OFF-SU-10004664"/>
    <x v="1"/>
    <x v="14"/>
    <s v="Acme Softgrip Scissors"/>
    <x v="384"/>
    <n v="6"/>
    <n v="0.2"/>
    <n v="4.3955999999999982"/>
  </r>
  <r>
    <n v="5787"/>
    <x v="2890"/>
    <x v="3"/>
    <x v="280"/>
    <d v="2014-10-09T00:00:00"/>
    <s v="Standard Class"/>
    <s v="JK-16090"/>
    <s v="Juliana Krohn"/>
    <x v="1"/>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1"/>
    <s v="United States"/>
    <s v="Springfield"/>
    <x v="21"/>
    <n v="97477"/>
    <x v="1"/>
    <s v="OFF-AR-10003727"/>
    <x v="1"/>
    <x v="6"/>
    <s v="Berol Giant Pencil Sharpener"/>
    <x v="4135"/>
    <n v="7"/>
    <n v="0.2"/>
    <n v="10.703699999999987"/>
  </r>
  <r>
    <n v="5789"/>
    <x v="2891"/>
    <x v="3"/>
    <x v="318"/>
    <d v="2014-04-15T00:00:00"/>
    <s v="Second Class"/>
    <s v="MG-18205"/>
    <s v="Mitch Gastineau"/>
    <x v="2"/>
    <s v="United States"/>
    <s v="Jacksonville"/>
    <x v="2"/>
    <n v="32216"/>
    <x v="0"/>
    <s v="FUR-FU-10003829"/>
    <x v="0"/>
    <x v="5"/>
    <s v="Stackable Trays"/>
    <x v="4136"/>
    <n v="5"/>
    <n v="0.2"/>
    <n v="1.8479999999999985"/>
  </r>
  <r>
    <n v="5790"/>
    <x v="2891"/>
    <x v="3"/>
    <x v="318"/>
    <d v="2014-04-15T00:00:00"/>
    <s v="Second Class"/>
    <s v="MG-18205"/>
    <s v="Mitch Gastineau"/>
    <x v="2"/>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1"/>
    <s v="United States"/>
    <s v="Bakersfield"/>
    <x v="1"/>
    <n v="93309"/>
    <x v="1"/>
    <s v="OFF-FA-10002280"/>
    <x v="1"/>
    <x v="13"/>
    <s v="Advantus Plastic Paper Clips"/>
    <x v="768"/>
    <n v="7"/>
    <n v="0"/>
    <n v="16.8"/>
  </r>
  <r>
    <n v="5792"/>
    <x v="2892"/>
    <x v="3"/>
    <x v="365"/>
    <d v="2014-10-03T00:00:00"/>
    <s v="First Class"/>
    <s v="PG-18820"/>
    <s v="Patrick Gardner"/>
    <x v="1"/>
    <s v="United States"/>
    <s v="Bakersfield"/>
    <x v="1"/>
    <n v="93309"/>
    <x v="1"/>
    <s v="FUR-CH-10002961"/>
    <x v="0"/>
    <x v="1"/>
    <s v="Leather Task Chair, Black"/>
    <x v="74"/>
    <n v="1"/>
    <n v="0.2"/>
    <n v="0"/>
  </r>
  <r>
    <n v="5793"/>
    <x v="2892"/>
    <x v="3"/>
    <x v="365"/>
    <d v="2014-10-03T00:00:00"/>
    <s v="First Class"/>
    <s v="PG-18820"/>
    <s v="Patrick Gardner"/>
    <x v="1"/>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1"/>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1"/>
    <s v="United States"/>
    <s v="Bakersfield"/>
    <x v="1"/>
    <n v="93309"/>
    <x v="1"/>
    <s v="OFF-BI-10003364"/>
    <x v="1"/>
    <x v="8"/>
    <s v="Binding Machine Supplies"/>
    <x v="1004"/>
    <n v="2"/>
    <n v="0.2"/>
    <n v="16.3352"/>
  </r>
  <r>
    <n v="5796"/>
    <x v="2893"/>
    <x v="2"/>
    <x v="411"/>
    <d v="2011-10-03T00:00:00"/>
    <s v="Second Class"/>
    <s v="LD-17005"/>
    <s v="Lisa DeCherney"/>
    <x v="1"/>
    <s v="United States"/>
    <s v="New York City"/>
    <x v="15"/>
    <n v="10011"/>
    <x v="3"/>
    <s v="OFF-ST-10002615"/>
    <x v="1"/>
    <x v="4"/>
    <s v="Dual Level, Single-Width Filing Carts"/>
    <x v="4137"/>
    <n v="9"/>
    <n v="0"/>
    <n v="362.84040000000005"/>
  </r>
  <r>
    <n v="5797"/>
    <x v="2893"/>
    <x v="2"/>
    <x v="411"/>
    <d v="2011-10-03T00:00:00"/>
    <s v="Second Class"/>
    <s v="LD-17005"/>
    <s v="Lisa DeCherney"/>
    <x v="1"/>
    <s v="United States"/>
    <s v="New York City"/>
    <x v="15"/>
    <n v="10011"/>
    <x v="3"/>
    <s v="FUR-FU-10000521"/>
    <x v="0"/>
    <x v="5"/>
    <s v="Seth Thomas 14&quot; Putty-Colored Wall Clock"/>
    <x v="4138"/>
    <n v="4"/>
    <n v="0"/>
    <n v="36.381599999999992"/>
  </r>
  <r>
    <n v="5798"/>
    <x v="2893"/>
    <x v="2"/>
    <x v="411"/>
    <d v="2011-10-03T00:00:00"/>
    <s v="Second Class"/>
    <s v="LD-17005"/>
    <s v="Lisa DeCherney"/>
    <x v="1"/>
    <s v="United States"/>
    <s v="New York City"/>
    <x v="15"/>
    <n v="10011"/>
    <x v="3"/>
    <s v="OFF-LA-10000121"/>
    <x v="1"/>
    <x v="2"/>
    <s v="Avery 48"/>
    <x v="1381"/>
    <n v="3"/>
    <n v="0"/>
    <n v="8.6939999999999991"/>
  </r>
  <r>
    <n v="5799"/>
    <x v="2893"/>
    <x v="2"/>
    <x v="411"/>
    <d v="2011-10-03T00:00:00"/>
    <s v="Second Class"/>
    <s v="LD-17005"/>
    <s v="Lisa DeCherney"/>
    <x v="1"/>
    <s v="United States"/>
    <s v="New York City"/>
    <x v="15"/>
    <n v="10011"/>
    <x v="3"/>
    <s v="OFF-PA-10001289"/>
    <x v="1"/>
    <x v="10"/>
    <s v="White Computer Printout Paper by Universal"/>
    <x v="2723"/>
    <n v="2"/>
    <n v="0"/>
    <n v="37.9848"/>
  </r>
  <r>
    <n v="5800"/>
    <x v="2894"/>
    <x v="2"/>
    <x v="1071"/>
    <d v="2011-08-25T00:00:00"/>
    <s v="Second Class"/>
    <s v="CR-12730"/>
    <s v="Craig Reiter"/>
    <x v="1"/>
    <s v="United States"/>
    <s v="Chicago"/>
    <x v="10"/>
    <n v="60610"/>
    <x v="2"/>
    <s v="FUR-CH-10004495"/>
    <x v="0"/>
    <x v="1"/>
    <s v="Global Leather and Oak Executive Chair, Black"/>
    <x v="4139"/>
    <n v="2"/>
    <n v="0.3"/>
    <n v="-6.0196000000000538"/>
  </r>
  <r>
    <n v="5801"/>
    <x v="2895"/>
    <x v="2"/>
    <x v="384"/>
    <d v="2011-07-14T00:00:00"/>
    <s v="First Class"/>
    <s v="MN-17935"/>
    <s v="Michael Nguyen"/>
    <x v="1"/>
    <s v="United States"/>
    <s v="El Paso"/>
    <x v="5"/>
    <n v="79907"/>
    <x v="2"/>
    <s v="TEC-PH-10000895"/>
    <x v="2"/>
    <x v="7"/>
    <s v="Polycom VVX 310 VoIP phone"/>
    <x v="4140"/>
    <n v="4"/>
    <n v="0.2"/>
    <n v="43.197600000000023"/>
  </r>
  <r>
    <n v="5802"/>
    <x v="2895"/>
    <x v="2"/>
    <x v="384"/>
    <d v="2011-07-14T00:00:00"/>
    <s v="First Class"/>
    <s v="MN-17935"/>
    <s v="Michael Nguyen"/>
    <x v="1"/>
    <s v="United States"/>
    <s v="El Paso"/>
    <x v="5"/>
    <n v="79907"/>
    <x v="2"/>
    <s v="OFF-PA-10000552"/>
    <x v="1"/>
    <x v="10"/>
    <s v="Xerox 200"/>
    <x v="563"/>
    <n v="2"/>
    <n v="0.2"/>
    <n v="3.6288"/>
  </r>
  <r>
    <n v="5803"/>
    <x v="2896"/>
    <x v="1"/>
    <x v="204"/>
    <d v="2012-03-24T00:00:00"/>
    <s v="First Class"/>
    <s v="RD-19900"/>
    <s v="Ruben Dartt"/>
    <x v="1"/>
    <s v="United States"/>
    <s v="Thousand Oaks"/>
    <x v="1"/>
    <n v="91360"/>
    <x v="1"/>
    <s v="TEC-PH-10000376"/>
    <x v="2"/>
    <x v="7"/>
    <s v="Square Credit Card Reader"/>
    <x v="2992"/>
    <n v="2"/>
    <n v="0.2"/>
    <n v="1.1988000000000003"/>
  </r>
  <r>
    <n v="5804"/>
    <x v="2897"/>
    <x v="3"/>
    <x v="605"/>
    <d v="2014-05-20T00:00:00"/>
    <s v="Standard Class"/>
    <s v="JP-16135"/>
    <s v="Julie Prescott"/>
    <x v="3"/>
    <s v="United States"/>
    <s v="Springfield"/>
    <x v="24"/>
    <n v="45503"/>
    <x v="3"/>
    <s v="OFF-AR-10003504"/>
    <x v="1"/>
    <x v="6"/>
    <s v="Newell 347"/>
    <x v="1518"/>
    <n v="3"/>
    <n v="0.2"/>
    <n v="1.1555999999999984"/>
  </r>
  <r>
    <n v="5805"/>
    <x v="2898"/>
    <x v="3"/>
    <x v="38"/>
    <d v="2014-11-20T00:00:00"/>
    <s v="Standard Class"/>
    <s v="KE-16420"/>
    <s v="Katrina Edelman"/>
    <x v="2"/>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2"/>
    <s v="United States"/>
    <s v="Dallas"/>
    <x v="5"/>
    <n v="75220"/>
    <x v="2"/>
    <s v="FUR-BO-10003441"/>
    <x v="0"/>
    <x v="0"/>
    <s v="Bush Westfield Collection Bookcases, Fully Assembled"/>
    <x v="4141"/>
    <n v="3"/>
    <n v="0.32"/>
    <n v="-27.264600000000016"/>
  </r>
  <r>
    <n v="5807"/>
    <x v="2899"/>
    <x v="0"/>
    <x v="913"/>
    <d v="2013-09-08T00:00:00"/>
    <s v="Second Class"/>
    <s v="DL-13315"/>
    <s v="Delfina Latchford"/>
    <x v="1"/>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1"/>
    <s v="United States"/>
    <s v="Knoxville"/>
    <x v="18"/>
    <n v="37918"/>
    <x v="0"/>
    <s v="OFF-AP-10001205"/>
    <x v="1"/>
    <x v="9"/>
    <s v="Belkin 5 Outlet SurgeMaster Power Centers"/>
    <x v="2802"/>
    <n v="2"/>
    <n v="0.2"/>
    <n v="8.7168000000000063"/>
  </r>
  <r>
    <n v="5809"/>
    <x v="2899"/>
    <x v="0"/>
    <x v="913"/>
    <d v="2013-09-08T00:00:00"/>
    <s v="Second Class"/>
    <s v="DL-13315"/>
    <s v="Delfina Latchford"/>
    <x v="1"/>
    <s v="United States"/>
    <s v="Knoxville"/>
    <x v="18"/>
    <n v="37918"/>
    <x v="0"/>
    <s v="OFF-AR-10002987"/>
    <x v="1"/>
    <x v="6"/>
    <s v="Prismacolor Color Pencil Set"/>
    <x v="4142"/>
    <n v="2"/>
    <n v="0.2"/>
    <n v="8.3328000000000024"/>
  </r>
  <r>
    <n v="5810"/>
    <x v="2900"/>
    <x v="0"/>
    <x v="1072"/>
    <d v="2013-02-11T00:00:00"/>
    <s v="Standard Class"/>
    <s v="KB-16240"/>
    <s v="Karen Bern"/>
    <x v="2"/>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2"/>
    <s v="United States"/>
    <s v="San Diego"/>
    <x v="1"/>
    <n v="92037"/>
    <x v="1"/>
    <s v="OFF-PA-10003127"/>
    <x v="1"/>
    <x v="10"/>
    <s v="Staples"/>
    <x v="151"/>
    <n v="4"/>
    <n v="0"/>
    <n v="48.539199999999994"/>
  </r>
  <r>
    <n v="5812"/>
    <x v="2901"/>
    <x v="1"/>
    <x v="204"/>
    <d v="2012-03-26T00:00:00"/>
    <s v="Standard Class"/>
    <s v="JD-16150"/>
    <s v="Justin Deggeller"/>
    <x v="2"/>
    <s v="United States"/>
    <s v="San Diego"/>
    <x v="1"/>
    <n v="92037"/>
    <x v="1"/>
    <s v="FUR-FU-10000747"/>
    <x v="0"/>
    <x v="5"/>
    <s v="Tenex B1-RE Series Chair Mats for Low Pile Carpets"/>
    <x v="1377"/>
    <n v="2"/>
    <n v="0"/>
    <n v="15.633199999999988"/>
  </r>
  <r>
    <n v="5813"/>
    <x v="2901"/>
    <x v="1"/>
    <x v="204"/>
    <d v="2012-03-26T00:00:00"/>
    <s v="Standard Class"/>
    <s v="JD-16150"/>
    <s v="Justin Deggeller"/>
    <x v="2"/>
    <s v="United States"/>
    <s v="San Diego"/>
    <x v="1"/>
    <n v="92037"/>
    <x v="1"/>
    <s v="TEC-PH-10001795"/>
    <x v="2"/>
    <x v="7"/>
    <s v="ClearOne CHATAttach 160 - speaker phone"/>
    <x v="4144"/>
    <n v="3"/>
    <n v="0.2"/>
    <n v="185.99699999999984"/>
  </r>
  <r>
    <n v="5814"/>
    <x v="2902"/>
    <x v="1"/>
    <x v="740"/>
    <d v="2012-07-03T00:00:00"/>
    <s v="First Class"/>
    <s v="SR-20740"/>
    <s v="Steven Roelle"/>
    <x v="3"/>
    <s v="United States"/>
    <s v="New York City"/>
    <x v="15"/>
    <n v="10024"/>
    <x v="3"/>
    <s v="OFF-PA-10003797"/>
    <x v="1"/>
    <x v="10"/>
    <s v="Xerox 209"/>
    <x v="541"/>
    <n v="3"/>
    <n v="0"/>
    <n v="9.3312000000000008"/>
  </r>
  <r>
    <n v="5815"/>
    <x v="2903"/>
    <x v="1"/>
    <x v="925"/>
    <d v="2012-06-17T00:00:00"/>
    <s v="First Class"/>
    <s v="AC-10450"/>
    <s v="Amy Cox"/>
    <x v="1"/>
    <s v="United States"/>
    <s v="Tampa"/>
    <x v="2"/>
    <n v="33614"/>
    <x v="0"/>
    <s v="TEC-AC-10002718"/>
    <x v="2"/>
    <x v="11"/>
    <s v="Belkin Standard 104 key USB Keyboard"/>
    <x v="4145"/>
    <n v="1"/>
    <n v="0.2"/>
    <n v="-0.7295000000000007"/>
  </r>
  <r>
    <n v="5816"/>
    <x v="2904"/>
    <x v="2"/>
    <x v="35"/>
    <d v="2011-11-26T00:00:00"/>
    <s v="Same Day"/>
    <s v="LS-17245"/>
    <s v="Lynn Smith"/>
    <x v="1"/>
    <s v="United States"/>
    <s v="Utica"/>
    <x v="15"/>
    <n v="13501"/>
    <x v="3"/>
    <s v="TEC-PH-10002170"/>
    <x v="2"/>
    <x v="7"/>
    <s v="ClearSounds CSC500 Amplified Spirit Phone Corded phone"/>
    <x v="463"/>
    <n v="4"/>
    <n v="0"/>
    <n v="78.388800000000003"/>
  </r>
  <r>
    <n v="5817"/>
    <x v="2904"/>
    <x v="2"/>
    <x v="35"/>
    <d v="2011-11-26T00:00:00"/>
    <s v="Same Day"/>
    <s v="LS-17245"/>
    <s v="Lynn Smith"/>
    <x v="1"/>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1"/>
    <s v="United States"/>
    <s v="Utica"/>
    <x v="15"/>
    <n v="13501"/>
    <x v="3"/>
    <s v="OFF-BI-10001031"/>
    <x v="1"/>
    <x v="8"/>
    <s v="Pressboard Data Binders by Wilson Jones"/>
    <x v="1232"/>
    <n v="4"/>
    <n v="0.2"/>
    <n v="5.767199999999999"/>
  </r>
  <r>
    <n v="5819"/>
    <x v="2904"/>
    <x v="2"/>
    <x v="35"/>
    <d v="2011-11-26T00:00:00"/>
    <s v="Same Day"/>
    <s v="LS-17245"/>
    <s v="Lynn Smith"/>
    <x v="1"/>
    <s v="United States"/>
    <s v="Utica"/>
    <x v="15"/>
    <n v="13501"/>
    <x v="3"/>
    <s v="OFF-LA-10001158"/>
    <x v="1"/>
    <x v="2"/>
    <s v="Avery Address/Shipping Labels for Typewriters, 4&quot; x 2&quot;"/>
    <x v="4147"/>
    <n v="9"/>
    <n v="0"/>
    <n v="44.712000000000003"/>
  </r>
  <r>
    <n v="5820"/>
    <x v="2904"/>
    <x v="2"/>
    <x v="35"/>
    <d v="2011-11-26T00:00:00"/>
    <s v="Same Day"/>
    <s v="LS-17245"/>
    <s v="Lynn Smith"/>
    <x v="1"/>
    <s v="United States"/>
    <s v="Utica"/>
    <x v="15"/>
    <n v="13501"/>
    <x v="3"/>
    <s v="OFF-LA-10001613"/>
    <x v="1"/>
    <x v="2"/>
    <s v="Avery File Folder Labels"/>
    <x v="132"/>
    <n v="4"/>
    <n v="0"/>
    <n v="5.6448"/>
  </r>
  <r>
    <n v="5821"/>
    <x v="2905"/>
    <x v="3"/>
    <x v="605"/>
    <d v="2014-05-19T00:00:00"/>
    <s v="Standard Class"/>
    <s v="CS-12175"/>
    <s v="Charles Sheldon"/>
    <x v="2"/>
    <s v="United States"/>
    <s v="San Francisco"/>
    <x v="1"/>
    <n v="94122"/>
    <x v="1"/>
    <s v="OFF-SU-10000157"/>
    <x v="1"/>
    <x v="14"/>
    <s v="Compact Automatic Electric Letter Opener"/>
    <x v="4148"/>
    <n v="2"/>
    <n v="0"/>
    <n v="4.7724000000000046"/>
  </r>
  <r>
    <n v="5822"/>
    <x v="2905"/>
    <x v="3"/>
    <x v="605"/>
    <d v="2014-05-19T00:00:00"/>
    <s v="Standard Class"/>
    <s v="CS-12175"/>
    <s v="Charles Sheldon"/>
    <x v="2"/>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2"/>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2"/>
    <s v="United States"/>
    <s v="San Francisco"/>
    <x v="1"/>
    <n v="94122"/>
    <x v="1"/>
    <s v="OFF-BI-10001900"/>
    <x v="1"/>
    <x v="8"/>
    <s v="DXL Angle-View Binders with Locking Rings, Black"/>
    <x v="4151"/>
    <n v="4"/>
    <n v="0.2"/>
    <n v="6.4691999999999998"/>
  </r>
  <r>
    <n v="5825"/>
    <x v="2906"/>
    <x v="2"/>
    <x v="1073"/>
    <d v="2011-05-02T00:00:00"/>
    <s v="Same Day"/>
    <s v="AR-10510"/>
    <s v="Andrew Roberts"/>
    <x v="1"/>
    <s v="United States"/>
    <s v="Columbus"/>
    <x v="24"/>
    <n v="43229"/>
    <x v="3"/>
    <s v="OFF-AP-10003971"/>
    <x v="1"/>
    <x v="9"/>
    <s v="Belkin 6 Outlet Metallic Surge Strip"/>
    <x v="4152"/>
    <n v="3"/>
    <n v="0.2"/>
    <n v="1.9602000000000004"/>
  </r>
  <r>
    <n v="5826"/>
    <x v="2907"/>
    <x v="3"/>
    <x v="213"/>
    <d v="2014-09-07T00:00:00"/>
    <s v="Second Class"/>
    <s v="KB-16405"/>
    <s v="Katrina Bavinger"/>
    <x v="3"/>
    <s v="United States"/>
    <s v="New York City"/>
    <x v="15"/>
    <n v="10035"/>
    <x v="3"/>
    <s v="OFF-PA-10000418"/>
    <x v="1"/>
    <x v="10"/>
    <s v="Xerox 189"/>
    <x v="1257"/>
    <n v="4"/>
    <n v="0"/>
    <n v="201.31199999999998"/>
  </r>
  <r>
    <n v="5827"/>
    <x v="2907"/>
    <x v="3"/>
    <x v="213"/>
    <d v="2014-09-07T00:00:00"/>
    <s v="Second Class"/>
    <s v="KB-16405"/>
    <s v="Katrina Bavinger"/>
    <x v="3"/>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3"/>
    <s v="United States"/>
    <s v="New York City"/>
    <x v="15"/>
    <n v="10035"/>
    <x v="3"/>
    <s v="FUR-CH-10004860"/>
    <x v="0"/>
    <x v="1"/>
    <s v="Global Low Back Tilter Chair"/>
    <x v="4154"/>
    <n v="2"/>
    <n v="0.1"/>
    <n v="-8.0784000000000198"/>
  </r>
  <r>
    <n v="5829"/>
    <x v="2907"/>
    <x v="3"/>
    <x v="213"/>
    <d v="2014-09-07T00:00:00"/>
    <s v="Second Class"/>
    <s v="KB-16405"/>
    <s v="Katrina Bavinger"/>
    <x v="3"/>
    <s v="United States"/>
    <s v="New York City"/>
    <x v="15"/>
    <n v="10035"/>
    <x v="3"/>
    <s v="OFF-AR-10003251"/>
    <x v="1"/>
    <x v="6"/>
    <s v="Prang Drawing Pencil Set"/>
    <x v="348"/>
    <n v="2"/>
    <n v="0"/>
    <n v="2.2239999999999998"/>
  </r>
  <r>
    <n v="5830"/>
    <x v="2908"/>
    <x v="0"/>
    <x v="275"/>
    <d v="2013-12-08T00:00:00"/>
    <s v="Standard Class"/>
    <s v="MM-17920"/>
    <s v="Michael Moore"/>
    <x v="1"/>
    <s v="United States"/>
    <s v="Richmond"/>
    <x v="14"/>
    <n v="47374"/>
    <x v="2"/>
    <s v="FUR-TA-10004575"/>
    <x v="0"/>
    <x v="3"/>
    <s v="Hon 5100 Series Wood Tables"/>
    <x v="4155"/>
    <n v="2"/>
    <n v="0"/>
    <n v="104.75279999999998"/>
  </r>
  <r>
    <n v="5831"/>
    <x v="2908"/>
    <x v="0"/>
    <x v="275"/>
    <d v="2013-12-08T00:00:00"/>
    <s v="Standard Class"/>
    <s v="MM-17920"/>
    <s v="Michael Moore"/>
    <x v="1"/>
    <s v="United States"/>
    <s v="Richmond"/>
    <x v="14"/>
    <n v="47374"/>
    <x v="2"/>
    <s v="FUR-CH-10004754"/>
    <x v="0"/>
    <x v="1"/>
    <s v="Global Stack Chair with Arms, Black"/>
    <x v="4156"/>
    <n v="1"/>
    <n v="0"/>
    <n v="8.0945999999999998"/>
  </r>
  <r>
    <n v="5832"/>
    <x v="2909"/>
    <x v="1"/>
    <x v="1074"/>
    <d v="2012-07-22T00:00:00"/>
    <s v="Standard Class"/>
    <s v="RF-19735"/>
    <s v="Roland Fjeld"/>
    <x v="1"/>
    <s v="United States"/>
    <s v="San Diego"/>
    <x v="1"/>
    <n v="92105"/>
    <x v="1"/>
    <s v="TEC-AC-10003095"/>
    <x v="2"/>
    <x v="11"/>
    <s v="Logitech G35 7.1-Channel Surround Sound Headset"/>
    <x v="4157"/>
    <n v="4"/>
    <n v="0"/>
    <n v="176.78640000000001"/>
  </r>
  <r>
    <n v="5833"/>
    <x v="2910"/>
    <x v="0"/>
    <x v="658"/>
    <d v="2013-07-27T00:00:00"/>
    <s v="Standard Class"/>
    <s v="BP-11290"/>
    <s v="Beth Paige"/>
    <x v="1"/>
    <s v="United States"/>
    <s v="Concord"/>
    <x v="3"/>
    <n v="28027"/>
    <x v="0"/>
    <s v="OFF-LA-10000262"/>
    <x v="1"/>
    <x v="2"/>
    <s v="Avery 494"/>
    <x v="303"/>
    <n v="3"/>
    <n v="0.2"/>
    <n v="2.0358000000000001"/>
  </r>
  <r>
    <n v="5834"/>
    <x v="2910"/>
    <x v="0"/>
    <x v="658"/>
    <d v="2013-07-27T00:00:00"/>
    <s v="Standard Class"/>
    <s v="BP-11290"/>
    <s v="Beth Paige"/>
    <x v="1"/>
    <s v="United States"/>
    <s v="Concord"/>
    <x v="3"/>
    <n v="28027"/>
    <x v="0"/>
    <s v="FUR-CH-10002961"/>
    <x v="0"/>
    <x v="1"/>
    <s v="Leather Task Chair, Black"/>
    <x v="4158"/>
    <n v="5"/>
    <n v="0.2"/>
    <n v="0"/>
  </r>
  <r>
    <n v="5835"/>
    <x v="2911"/>
    <x v="1"/>
    <x v="988"/>
    <d v="2012-06-16T00:00:00"/>
    <s v="Standard Class"/>
    <s v="MJ-17740"/>
    <s v="Max Jones"/>
    <x v="1"/>
    <s v="United States"/>
    <s v="Miami"/>
    <x v="2"/>
    <n v="33178"/>
    <x v="0"/>
    <s v="OFF-BI-10003876"/>
    <x v="1"/>
    <x v="8"/>
    <s v="Green Canvas Binder for 8-1/2&quot; x 14&quot; Sheets"/>
    <x v="4159"/>
    <n v="5"/>
    <n v="0.7"/>
    <n v="-42.799999999999983"/>
  </r>
  <r>
    <n v="5836"/>
    <x v="2911"/>
    <x v="1"/>
    <x v="988"/>
    <d v="2012-06-16T00:00:00"/>
    <s v="Standard Class"/>
    <s v="MJ-17740"/>
    <s v="Max Jones"/>
    <x v="1"/>
    <s v="United States"/>
    <s v="Miami"/>
    <x v="2"/>
    <n v="33178"/>
    <x v="0"/>
    <s v="OFF-BI-10002133"/>
    <x v="1"/>
    <x v="8"/>
    <s v="Wilson Jones Elliptical Ring 3 1/2&quot; Capacity Binders, 800 sheets"/>
    <x v="1811"/>
    <n v="3"/>
    <n v="0.7"/>
    <n v="-26.963999999999999"/>
  </r>
  <r>
    <n v="5837"/>
    <x v="2911"/>
    <x v="1"/>
    <x v="988"/>
    <d v="2012-06-16T00:00:00"/>
    <s v="Standard Class"/>
    <s v="MJ-17740"/>
    <s v="Max Jones"/>
    <x v="1"/>
    <s v="United States"/>
    <s v="Miami"/>
    <x v="2"/>
    <n v="33178"/>
    <x v="0"/>
    <s v="TEC-AC-10004396"/>
    <x v="2"/>
    <x v="11"/>
    <s v="Logitech Keyboard K120"/>
    <x v="4160"/>
    <n v="5"/>
    <n v="0.2"/>
    <n v="-8.1674999999999933"/>
  </r>
  <r>
    <n v="5838"/>
    <x v="2912"/>
    <x v="3"/>
    <x v="344"/>
    <d v="2014-12-04T00:00:00"/>
    <s v="Standard Class"/>
    <s v="DO-13645"/>
    <s v="Doug O'Connell"/>
    <x v="1"/>
    <s v="United States"/>
    <s v="Los Angeles"/>
    <x v="1"/>
    <n v="90036"/>
    <x v="1"/>
    <s v="TEC-PH-10004100"/>
    <x v="2"/>
    <x v="7"/>
    <s v="Griffin GC17055 Auxiliary Audio Cable"/>
    <x v="4161"/>
    <n v="4"/>
    <n v="0.2"/>
    <n v="5.7568000000000019"/>
  </r>
  <r>
    <n v="5839"/>
    <x v="2913"/>
    <x v="1"/>
    <x v="1075"/>
    <d v="2012-04-03T00:00:00"/>
    <s v="Standard Class"/>
    <s v="MV-17485"/>
    <s v="Mark Van Huff"/>
    <x v="1"/>
    <s v="United States"/>
    <s v="Seattle"/>
    <x v="4"/>
    <n v="98115"/>
    <x v="1"/>
    <s v="OFF-ST-10000636"/>
    <x v="1"/>
    <x v="4"/>
    <s v="Rogers Profile Extra Capacity Storage Tub"/>
    <x v="4162"/>
    <n v="5"/>
    <n v="0"/>
    <n v="3.3479999999999954"/>
  </r>
  <r>
    <n v="5840"/>
    <x v="2914"/>
    <x v="1"/>
    <x v="357"/>
    <d v="2012-09-26T00:00:00"/>
    <s v="Second Class"/>
    <s v="MG-17875"/>
    <s v="Michael Grace"/>
    <x v="3"/>
    <s v="United States"/>
    <s v="Arlington"/>
    <x v="17"/>
    <n v="22204"/>
    <x v="0"/>
    <s v="OFF-PA-10001972"/>
    <x v="1"/>
    <x v="10"/>
    <s v="Xerox 214"/>
    <x v="56"/>
    <n v="5"/>
    <n v="0"/>
    <n v="15.552000000000001"/>
  </r>
  <r>
    <n v="5841"/>
    <x v="2914"/>
    <x v="1"/>
    <x v="357"/>
    <d v="2012-09-26T00:00:00"/>
    <s v="Second Class"/>
    <s v="MG-17875"/>
    <s v="Michael Grace"/>
    <x v="3"/>
    <s v="United States"/>
    <s v="Arlington"/>
    <x v="17"/>
    <n v="22204"/>
    <x v="0"/>
    <s v="FUR-FU-10002554"/>
    <x v="0"/>
    <x v="5"/>
    <s v="Westinghouse Floor Lamp with Metal Mesh Shade, Black"/>
    <x v="3264"/>
    <n v="2"/>
    <n v="0"/>
    <n v="11.035399999999996"/>
  </r>
  <r>
    <n v="5842"/>
    <x v="2915"/>
    <x v="1"/>
    <x v="972"/>
    <d v="2012-11-21T00:00:00"/>
    <s v="Standard Class"/>
    <s v="BS-11665"/>
    <s v="Brian Stugart"/>
    <x v="1"/>
    <s v="United States"/>
    <s v="San Diego"/>
    <x v="1"/>
    <n v="92105"/>
    <x v="1"/>
    <s v="TEC-PH-10003174"/>
    <x v="2"/>
    <x v="7"/>
    <s v="RCA ViSYS 25825 Wireless digital phone"/>
    <x v="4163"/>
    <n v="4"/>
    <n v="0.2"/>
    <n v="51.995999999999981"/>
  </r>
  <r>
    <n v="5843"/>
    <x v="2915"/>
    <x v="1"/>
    <x v="972"/>
    <d v="2012-11-21T00:00:00"/>
    <s v="Standard Class"/>
    <s v="BS-11665"/>
    <s v="Brian Stugart"/>
    <x v="1"/>
    <s v="United States"/>
    <s v="San Diego"/>
    <x v="1"/>
    <n v="92105"/>
    <x v="1"/>
    <s v="OFF-ST-10001418"/>
    <x v="1"/>
    <x v="4"/>
    <s v="Carina Media Storage Towers in Natural &amp; Black"/>
    <x v="4164"/>
    <n v="5"/>
    <n v="0"/>
    <n v="6.097999999999999"/>
  </r>
  <r>
    <n v="5844"/>
    <x v="2915"/>
    <x v="1"/>
    <x v="972"/>
    <d v="2012-11-21T00:00:00"/>
    <s v="Standard Class"/>
    <s v="BS-11665"/>
    <s v="Brian Stugart"/>
    <x v="1"/>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1"/>
    <s v="United States"/>
    <s v="San Diego"/>
    <x v="1"/>
    <n v="92105"/>
    <x v="1"/>
    <s v="OFF-ST-10000129"/>
    <x v="1"/>
    <x v="4"/>
    <s v="Fellowes Recycled Storage Drawers"/>
    <x v="4166"/>
    <n v="7"/>
    <n v="0"/>
    <n v="54.404699999999963"/>
  </r>
  <r>
    <n v="5846"/>
    <x v="2915"/>
    <x v="1"/>
    <x v="972"/>
    <d v="2012-11-21T00:00:00"/>
    <s v="Standard Class"/>
    <s v="BS-11665"/>
    <s v="Brian Stugart"/>
    <x v="1"/>
    <s v="United States"/>
    <s v="San Diego"/>
    <x v="1"/>
    <n v="92105"/>
    <x v="1"/>
    <s v="OFF-PA-10001639"/>
    <x v="1"/>
    <x v="10"/>
    <s v="Xerox 203"/>
    <x v="56"/>
    <n v="5"/>
    <n v="0"/>
    <n v="15.552000000000001"/>
  </r>
  <r>
    <n v="5847"/>
    <x v="2915"/>
    <x v="1"/>
    <x v="972"/>
    <d v="2012-11-21T00:00:00"/>
    <s v="Standard Class"/>
    <s v="BS-11665"/>
    <s v="Brian Stugart"/>
    <x v="1"/>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1"/>
    <s v="United States"/>
    <s v="San Diego"/>
    <x v="1"/>
    <n v="92105"/>
    <x v="1"/>
    <s v="FUR-FU-10001591"/>
    <x v="0"/>
    <x v="5"/>
    <s v="Advantus Panel Wall Certificate Holder - 8.5x11"/>
    <x v="4168"/>
    <n v="3"/>
    <n v="0"/>
    <n v="15.372000000000002"/>
  </r>
  <r>
    <n v="5849"/>
    <x v="2916"/>
    <x v="1"/>
    <x v="113"/>
    <d v="2012-11-14T00:00:00"/>
    <s v="Standard Class"/>
    <s v="PO-19180"/>
    <s v="Philisse Overcash"/>
    <x v="3"/>
    <s v="United States"/>
    <s v="Roseville"/>
    <x v="11"/>
    <n v="55113"/>
    <x v="2"/>
    <s v="OFF-AP-10003849"/>
    <x v="1"/>
    <x v="9"/>
    <s v="Hoover Shoulder Vac Commercial Portable Vacuum"/>
    <x v="4169"/>
    <n v="2"/>
    <n v="0"/>
    <n v="178.90999999999997"/>
  </r>
  <r>
    <n v="5850"/>
    <x v="2916"/>
    <x v="1"/>
    <x v="113"/>
    <d v="2012-11-14T00:00:00"/>
    <s v="Standard Class"/>
    <s v="PO-19180"/>
    <s v="Philisse Overcash"/>
    <x v="3"/>
    <s v="United States"/>
    <s v="Roseville"/>
    <x v="11"/>
    <n v="55113"/>
    <x v="2"/>
    <s v="OFF-ST-10000078"/>
    <x v="1"/>
    <x v="4"/>
    <s v="Tennsco 6- and 18-Compartment Lockers"/>
    <x v="4170"/>
    <n v="3"/>
    <n v="0"/>
    <n v="143.19179999999994"/>
  </r>
  <r>
    <n v="5851"/>
    <x v="2916"/>
    <x v="1"/>
    <x v="113"/>
    <d v="2012-11-14T00:00:00"/>
    <s v="Standard Class"/>
    <s v="PO-19180"/>
    <s v="Philisse Overcash"/>
    <x v="3"/>
    <s v="United States"/>
    <s v="Roseville"/>
    <x v="11"/>
    <n v="55113"/>
    <x v="2"/>
    <s v="TEC-CO-10001571"/>
    <x v="2"/>
    <x v="16"/>
    <s v="Sharp 1540cs Digital Laser Copier"/>
    <x v="3745"/>
    <n v="1"/>
    <n v="0"/>
    <n v="274.995"/>
  </r>
  <r>
    <n v="5852"/>
    <x v="2916"/>
    <x v="1"/>
    <x v="113"/>
    <d v="2012-11-14T00:00:00"/>
    <s v="Standard Class"/>
    <s v="PO-19180"/>
    <s v="Philisse Overcash"/>
    <x v="3"/>
    <s v="United States"/>
    <s v="Roseville"/>
    <x v="11"/>
    <n v="55113"/>
    <x v="2"/>
    <s v="OFF-BI-10001658"/>
    <x v="1"/>
    <x v="8"/>
    <s v="GBC Standard Therm-A-Bind Covers"/>
    <x v="4171"/>
    <n v="3"/>
    <n v="0"/>
    <n v="34.389600000000002"/>
  </r>
  <r>
    <n v="5853"/>
    <x v="2916"/>
    <x v="1"/>
    <x v="113"/>
    <d v="2012-11-14T00:00:00"/>
    <s v="Standard Class"/>
    <s v="PO-19180"/>
    <s v="Philisse Overcash"/>
    <x v="3"/>
    <s v="United States"/>
    <s v="Roseville"/>
    <x v="11"/>
    <n v="55113"/>
    <x v="2"/>
    <s v="FUR-FU-10004351"/>
    <x v="0"/>
    <x v="5"/>
    <s v="Staples"/>
    <x v="4172"/>
    <n v="3"/>
    <n v="0"/>
    <n v="12.856800000000002"/>
  </r>
  <r>
    <n v="5854"/>
    <x v="2917"/>
    <x v="2"/>
    <x v="1076"/>
    <d v="2011-09-14T00:00:00"/>
    <s v="Standard Class"/>
    <s v="DA-13450"/>
    <s v="Dianna Arnett"/>
    <x v="3"/>
    <s v="United States"/>
    <s v="Virginia Beach"/>
    <x v="17"/>
    <n v="23464"/>
    <x v="0"/>
    <s v="OFF-BI-10003314"/>
    <x v="1"/>
    <x v="8"/>
    <s v="Tuff Stuff Recycled Round Ring Binders"/>
    <x v="1328"/>
    <n v="2"/>
    <n v="0"/>
    <n v="4.7236000000000002"/>
  </r>
  <r>
    <n v="5855"/>
    <x v="2918"/>
    <x v="1"/>
    <x v="1077"/>
    <d v="2012-08-11T00:00:00"/>
    <s v="Standard Class"/>
    <s v="AH-10690"/>
    <s v="Anna Häberlin"/>
    <x v="2"/>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2"/>
    <s v="United States"/>
    <s v="Dallas"/>
    <x v="5"/>
    <n v="75220"/>
    <x v="2"/>
    <s v="OFF-SU-10003567"/>
    <x v="1"/>
    <x v="14"/>
    <s v="Stiletto Hand Letter Openers"/>
    <x v="4173"/>
    <n v="3"/>
    <n v="0.2"/>
    <n v="-4.895999999999999"/>
  </r>
  <r>
    <n v="5857"/>
    <x v="2918"/>
    <x v="1"/>
    <x v="1077"/>
    <d v="2012-08-11T00:00:00"/>
    <s v="Standard Class"/>
    <s v="AH-10690"/>
    <s v="Anna Häberlin"/>
    <x v="2"/>
    <s v="United States"/>
    <s v="Dallas"/>
    <x v="5"/>
    <n v="75220"/>
    <x v="2"/>
    <s v="OFF-BI-10002982"/>
    <x v="1"/>
    <x v="8"/>
    <s v="Avery Self-Adhesive Photo Pockets for Polaroid Photos"/>
    <x v="4174"/>
    <n v="1"/>
    <n v="0.8"/>
    <n v="-2.1792000000000007"/>
  </r>
  <r>
    <n v="5858"/>
    <x v="2918"/>
    <x v="1"/>
    <x v="1077"/>
    <d v="2012-08-11T00:00:00"/>
    <s v="Standard Class"/>
    <s v="AH-10690"/>
    <s v="Anna Häberlin"/>
    <x v="2"/>
    <s v="United States"/>
    <s v="Dallas"/>
    <x v="5"/>
    <n v="75220"/>
    <x v="2"/>
    <s v="FUR-FU-10002364"/>
    <x v="0"/>
    <x v="5"/>
    <s v="Eldon Expressions Wood Desk Accessories, Oak"/>
    <x v="1816"/>
    <n v="5"/>
    <n v="0.6"/>
    <n v="-11.439000000000004"/>
  </r>
  <r>
    <n v="5859"/>
    <x v="2919"/>
    <x v="3"/>
    <x v="213"/>
    <d v="2014-09-08T00:00:00"/>
    <s v="Second Class"/>
    <s v="JK-15730"/>
    <s v="Joe Kamberova"/>
    <x v="1"/>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1"/>
    <s v="United States"/>
    <s v="Conway"/>
    <x v="36"/>
    <n v="72032"/>
    <x v="0"/>
    <s v="FUR-TA-10002530"/>
    <x v="0"/>
    <x v="3"/>
    <s v="Iceberg OfficeWorks 42&quot; Round Tables"/>
    <x v="85"/>
    <n v="2"/>
    <n v="0"/>
    <n v="45.293999999999983"/>
  </r>
  <r>
    <n v="5861"/>
    <x v="2921"/>
    <x v="1"/>
    <x v="1078"/>
    <d v="2012-05-04T00:00:00"/>
    <s v="Second Class"/>
    <s v="JK-15640"/>
    <s v="Jim Kriz"/>
    <x v="3"/>
    <s v="United States"/>
    <s v="Philadelphia"/>
    <x v="9"/>
    <n v="19120"/>
    <x v="3"/>
    <s v="OFF-PA-10001526"/>
    <x v="1"/>
    <x v="10"/>
    <s v="Xerox 1949"/>
    <x v="892"/>
    <n v="2"/>
    <n v="0.2"/>
    <n v="2.8884000000000007"/>
  </r>
  <r>
    <n v="5862"/>
    <x v="2922"/>
    <x v="0"/>
    <x v="766"/>
    <d v="2013-05-05T00:00:00"/>
    <s v="Second Class"/>
    <s v="CM-12235"/>
    <s v="Chris McAfee"/>
    <x v="1"/>
    <s v="United States"/>
    <s v="Little Rock"/>
    <x v="36"/>
    <n v="72209"/>
    <x v="0"/>
    <s v="OFF-PA-10001497"/>
    <x v="1"/>
    <x v="10"/>
    <s v="Xerox 1914"/>
    <x v="1446"/>
    <n v="2"/>
    <n v="0"/>
    <n v="53.860799999999998"/>
  </r>
  <r>
    <n v="5863"/>
    <x v="2922"/>
    <x v="0"/>
    <x v="766"/>
    <d v="2013-05-05T00:00:00"/>
    <s v="Second Class"/>
    <s v="CM-12235"/>
    <s v="Chris McAfee"/>
    <x v="1"/>
    <s v="United States"/>
    <s v="Little Rock"/>
    <x v="36"/>
    <n v="72209"/>
    <x v="0"/>
    <s v="OFF-PA-10003936"/>
    <x v="1"/>
    <x v="10"/>
    <s v="Xerox 1994"/>
    <x v="541"/>
    <n v="3"/>
    <n v="0"/>
    <n v="9.3312000000000008"/>
  </r>
  <r>
    <n v="5864"/>
    <x v="2922"/>
    <x v="0"/>
    <x v="766"/>
    <d v="2013-05-05T00:00:00"/>
    <s v="Second Class"/>
    <s v="CM-12235"/>
    <s v="Chris McAfee"/>
    <x v="1"/>
    <s v="United States"/>
    <s v="Little Rock"/>
    <x v="36"/>
    <n v="72209"/>
    <x v="0"/>
    <s v="OFF-AR-10000716"/>
    <x v="1"/>
    <x v="6"/>
    <s v="DIXON Ticonderoga Erasable Checking Pencils"/>
    <x v="954"/>
    <n v="2"/>
    <n v="0"/>
    <n v="4.3524000000000003"/>
  </r>
  <r>
    <n v="5865"/>
    <x v="2923"/>
    <x v="2"/>
    <x v="79"/>
    <d v="2011-08-07T00:00:00"/>
    <s v="Second Class"/>
    <s v="RS-19420"/>
    <s v="Ricardo Sperren"/>
    <x v="2"/>
    <s v="United States"/>
    <s v="Meriden"/>
    <x v="29"/>
    <n v="6450"/>
    <x v="3"/>
    <s v="OFF-AP-10002765"/>
    <x v="1"/>
    <x v="9"/>
    <s v="Fellowes Advanced Computer Series Surge Protectors"/>
    <x v="1972"/>
    <n v="3"/>
    <n v="0"/>
    <n v="22.251600000000003"/>
  </r>
  <r>
    <n v="5866"/>
    <x v="2923"/>
    <x v="2"/>
    <x v="79"/>
    <d v="2011-08-07T00:00:00"/>
    <s v="Second Class"/>
    <s v="RS-19420"/>
    <s v="Ricardo Sperren"/>
    <x v="2"/>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2"/>
    <s v="United States"/>
    <s v="Meriden"/>
    <x v="29"/>
    <n v="6450"/>
    <x v="3"/>
    <s v="FUR-CH-10002335"/>
    <x v="0"/>
    <x v="1"/>
    <s v="Hon GuestStacker Chair"/>
    <x v="4177"/>
    <n v="5"/>
    <n v="0"/>
    <n v="294.67100000000005"/>
  </r>
  <r>
    <n v="5868"/>
    <x v="2924"/>
    <x v="0"/>
    <x v="810"/>
    <d v="2013-01-08T00:00:00"/>
    <s v="Standard Class"/>
    <s v="BP-11185"/>
    <s v="Ben Peterman"/>
    <x v="2"/>
    <s v="United States"/>
    <s v="Philadelphia"/>
    <x v="9"/>
    <n v="19143"/>
    <x v="3"/>
    <s v="OFF-AR-10004078"/>
    <x v="1"/>
    <x v="6"/>
    <s v="Newell 312"/>
    <x v="1091"/>
    <n v="1"/>
    <n v="0.2"/>
    <n v="0.58399999999999985"/>
  </r>
  <r>
    <n v="5869"/>
    <x v="2924"/>
    <x v="0"/>
    <x v="810"/>
    <d v="2013-01-08T00:00:00"/>
    <s v="Standard Class"/>
    <s v="BP-11185"/>
    <s v="Ben Peterman"/>
    <x v="2"/>
    <s v="United States"/>
    <s v="Philadelphia"/>
    <x v="9"/>
    <n v="19143"/>
    <x v="3"/>
    <s v="OFF-BI-10002026"/>
    <x v="1"/>
    <x v="8"/>
    <s v="Avery Arch Ring Binders"/>
    <x v="4178"/>
    <n v="6"/>
    <n v="0.7"/>
    <n v="-80.178000000000026"/>
  </r>
  <r>
    <n v="5870"/>
    <x v="2925"/>
    <x v="0"/>
    <x v="77"/>
    <d v="2013-11-13T00:00:00"/>
    <s v="Standard Class"/>
    <s v="MA-17995"/>
    <s v="Michelle Arnett"/>
    <x v="3"/>
    <s v="United States"/>
    <s v="Cheyenne"/>
    <x v="47"/>
    <n v="82001"/>
    <x v="1"/>
    <s v="FUR-CH-10001215"/>
    <x v="0"/>
    <x v="1"/>
    <s v="Global Troy Executive Leather Low-Back Tilter"/>
    <x v="2355"/>
    <n v="4"/>
    <n v="0.2"/>
    <n v="100.19599999999997"/>
  </r>
  <r>
    <n v="5871"/>
    <x v="2926"/>
    <x v="0"/>
    <x v="403"/>
    <d v="2013-06-15T00:00:00"/>
    <s v="Same Day"/>
    <s v="EB-13705"/>
    <s v="Ed Braxton"/>
    <x v="2"/>
    <s v="United States"/>
    <s v="Anaheim"/>
    <x v="1"/>
    <n v="92804"/>
    <x v="1"/>
    <s v="FUR-TA-10001771"/>
    <x v="0"/>
    <x v="3"/>
    <s v="Bush Cubix Conference Tables, Fully Assembled"/>
    <x v="4179"/>
    <n v="7"/>
    <n v="0.2"/>
    <n v="80.843000000000075"/>
  </r>
  <r>
    <n v="5872"/>
    <x v="2927"/>
    <x v="0"/>
    <x v="446"/>
    <d v="2013-09-29T00:00:00"/>
    <s v="Standard Class"/>
    <s v="RD-19900"/>
    <s v="Ruben Dartt"/>
    <x v="1"/>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3"/>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3"/>
    <s v="United States"/>
    <s v="Jonesboro"/>
    <x v="36"/>
    <n v="72401"/>
    <x v="0"/>
    <s v="OFF-BI-10002353"/>
    <x v="1"/>
    <x v="8"/>
    <s v="GBC VeloBind Cover Sets"/>
    <x v="4182"/>
    <n v="7"/>
    <n v="0"/>
    <n v="54.04"/>
  </r>
  <r>
    <n v="5875"/>
    <x v="2929"/>
    <x v="3"/>
    <x v="400"/>
    <d v="2014-06-05T00:00:00"/>
    <s v="Same Day"/>
    <s v="EH-14005"/>
    <s v="Erica Hernandez"/>
    <x v="3"/>
    <s v="United States"/>
    <s v="Jonesboro"/>
    <x v="36"/>
    <n v="72401"/>
    <x v="0"/>
    <s v="OFF-BI-10004141"/>
    <x v="1"/>
    <x v="8"/>
    <s v="Insertable Tab Indexes For Data Binders"/>
    <x v="4183"/>
    <n v="3"/>
    <n v="0"/>
    <n v="4.3883999999999999"/>
  </r>
  <r>
    <n v="5876"/>
    <x v="2930"/>
    <x v="1"/>
    <x v="1003"/>
    <d v="2012-04-09T00:00:00"/>
    <s v="First Class"/>
    <s v="FM-14290"/>
    <s v="Frank Merwin"/>
    <x v="3"/>
    <s v="United States"/>
    <s v="Philadelphia"/>
    <x v="9"/>
    <n v="19140"/>
    <x v="3"/>
    <s v="OFF-AR-10001954"/>
    <x v="1"/>
    <x v="6"/>
    <s v="Newell 331"/>
    <x v="4184"/>
    <n v="3"/>
    <n v="0.2"/>
    <n v="1.0268999999999999"/>
  </r>
  <r>
    <n v="5877"/>
    <x v="2931"/>
    <x v="2"/>
    <x v="371"/>
    <d v="2011-05-26T00:00:00"/>
    <s v="Standard Class"/>
    <s v="FG-14260"/>
    <s v="Frank Gastineau"/>
    <x v="3"/>
    <s v="United States"/>
    <s v="Lawrence"/>
    <x v="31"/>
    <n v="1841"/>
    <x v="3"/>
    <s v="OFF-BI-10001071"/>
    <x v="1"/>
    <x v="8"/>
    <s v="GBC ProClick Punch Binding System"/>
    <x v="2509"/>
    <n v="7"/>
    <n v="0"/>
    <n v="219.45140000000001"/>
  </r>
  <r>
    <n v="5878"/>
    <x v="2931"/>
    <x v="2"/>
    <x v="371"/>
    <d v="2011-05-26T00:00:00"/>
    <s v="Standard Class"/>
    <s v="FG-14260"/>
    <s v="Frank Gastineau"/>
    <x v="3"/>
    <s v="United States"/>
    <s v="Lawrence"/>
    <x v="31"/>
    <n v="1841"/>
    <x v="3"/>
    <s v="OFF-PA-10003022"/>
    <x v="1"/>
    <x v="10"/>
    <s v="Xerox 1992"/>
    <x v="1465"/>
    <n v="3"/>
    <n v="0"/>
    <n v="8.7906000000000013"/>
  </r>
  <r>
    <n v="5879"/>
    <x v="2931"/>
    <x v="2"/>
    <x v="371"/>
    <d v="2011-05-26T00:00:00"/>
    <s v="Standard Class"/>
    <s v="FG-14260"/>
    <s v="Frank Gastineau"/>
    <x v="3"/>
    <s v="United States"/>
    <s v="Lawrence"/>
    <x v="31"/>
    <n v="1841"/>
    <x v="3"/>
    <s v="OFF-AP-10001293"/>
    <x v="1"/>
    <x v="9"/>
    <s v="Belkin 8 Outlet Surge Protector"/>
    <x v="3605"/>
    <n v="6"/>
    <n v="0"/>
    <n v="68.846399999999988"/>
  </r>
  <r>
    <n v="5880"/>
    <x v="2932"/>
    <x v="0"/>
    <x v="64"/>
    <d v="2013-09-12T00:00:00"/>
    <s v="Standard Class"/>
    <s v="MV-17485"/>
    <s v="Mark Van Huff"/>
    <x v="1"/>
    <s v="United States"/>
    <s v="New York City"/>
    <x v="15"/>
    <n v="10011"/>
    <x v="3"/>
    <s v="OFF-PA-10001815"/>
    <x v="1"/>
    <x v="10"/>
    <s v="Xerox 1885"/>
    <x v="2250"/>
    <n v="4"/>
    <n v="0"/>
    <n v="92.236799999999988"/>
  </r>
  <r>
    <n v="5881"/>
    <x v="2933"/>
    <x v="0"/>
    <x v="31"/>
    <d v="2013-09-23T00:00:00"/>
    <s v="Standard Class"/>
    <s v="JW-15220"/>
    <s v="Jane Waco"/>
    <x v="2"/>
    <s v="United States"/>
    <s v="San Diego"/>
    <x v="1"/>
    <n v="92105"/>
    <x v="1"/>
    <s v="FUR-CH-10001215"/>
    <x v="0"/>
    <x v="1"/>
    <s v="Global Troy Executive Leather Low-Back Tilter"/>
    <x v="479"/>
    <n v="2"/>
    <n v="0.2"/>
    <n v="50.097999999999985"/>
  </r>
  <r>
    <n v="5882"/>
    <x v="2933"/>
    <x v="0"/>
    <x v="31"/>
    <d v="2013-09-23T00:00:00"/>
    <s v="Standard Class"/>
    <s v="JW-15220"/>
    <s v="Jane Waco"/>
    <x v="2"/>
    <s v="United States"/>
    <s v="San Diego"/>
    <x v="1"/>
    <n v="92105"/>
    <x v="1"/>
    <s v="OFF-PA-10000100"/>
    <x v="1"/>
    <x v="10"/>
    <s v="Xerox 1945"/>
    <x v="1542"/>
    <n v="9"/>
    <n v="0"/>
    <n v="180.76590000000002"/>
  </r>
  <r>
    <n v="5883"/>
    <x v="2933"/>
    <x v="0"/>
    <x v="31"/>
    <d v="2013-09-23T00:00:00"/>
    <s v="Standard Class"/>
    <s v="JW-15220"/>
    <s v="Jane Waco"/>
    <x v="2"/>
    <s v="United States"/>
    <s v="San Diego"/>
    <x v="1"/>
    <n v="92105"/>
    <x v="1"/>
    <s v="FUR-CH-10002880"/>
    <x v="0"/>
    <x v="1"/>
    <s v="Global High-Back Leather Tilter, Burgundy"/>
    <x v="4185"/>
    <n v="9"/>
    <n v="0.2"/>
    <n v="-99.621900000000068"/>
  </r>
  <r>
    <n v="5884"/>
    <x v="2934"/>
    <x v="0"/>
    <x v="69"/>
    <d v="2013-03-16T00:00:00"/>
    <s v="Second Class"/>
    <s v="EH-13765"/>
    <s v="Edward Hooks"/>
    <x v="2"/>
    <s v="United States"/>
    <s v="San Francisco"/>
    <x v="1"/>
    <n v="94109"/>
    <x v="1"/>
    <s v="FUR-FU-10004712"/>
    <x v="0"/>
    <x v="5"/>
    <s v="Westinghouse Mesh Shade Clip-On Gooseneck Lamp, Black"/>
    <x v="4186"/>
    <n v="2"/>
    <n v="0"/>
    <n v="7.352800000000002"/>
  </r>
  <r>
    <n v="5885"/>
    <x v="2934"/>
    <x v="0"/>
    <x v="69"/>
    <d v="2013-03-16T00:00:00"/>
    <s v="Second Class"/>
    <s v="EH-13765"/>
    <s v="Edward Hooks"/>
    <x v="2"/>
    <s v="United States"/>
    <s v="San Francisco"/>
    <x v="1"/>
    <n v="94109"/>
    <x v="1"/>
    <s v="OFF-SU-10000151"/>
    <x v="1"/>
    <x v="14"/>
    <s v="High Speed Automatic Electric Letter Opener"/>
    <x v="4187"/>
    <n v="3"/>
    <n v="0"/>
    <n v="196.50359999999978"/>
  </r>
  <r>
    <n v="5886"/>
    <x v="2935"/>
    <x v="2"/>
    <x v="1079"/>
    <d v="2011-10-17T00:00:00"/>
    <s v="Same Day"/>
    <s v="LS-17245"/>
    <s v="Lynn Smith"/>
    <x v="1"/>
    <s v="United States"/>
    <s v="San Francisco"/>
    <x v="1"/>
    <n v="94110"/>
    <x v="1"/>
    <s v="OFF-BI-10000136"/>
    <x v="1"/>
    <x v="8"/>
    <s v="Avery Non-Stick Heavy Duty View Round Locking Ring Binders"/>
    <x v="646"/>
    <n v="3"/>
    <n v="0.2"/>
    <n v="5.0231999999999992"/>
  </r>
  <r>
    <n v="5887"/>
    <x v="2935"/>
    <x v="2"/>
    <x v="1079"/>
    <d v="2011-10-17T00:00:00"/>
    <s v="Same Day"/>
    <s v="LS-17245"/>
    <s v="Lynn Smith"/>
    <x v="1"/>
    <s v="United States"/>
    <s v="San Francisco"/>
    <x v="1"/>
    <n v="94110"/>
    <x v="1"/>
    <s v="TEC-AC-10003610"/>
    <x v="2"/>
    <x v="11"/>
    <s v="Logitech Illuminated - Keyboard"/>
    <x v="690"/>
    <n v="3"/>
    <n v="0"/>
    <n v="86.385600000000011"/>
  </r>
  <r>
    <n v="5888"/>
    <x v="2936"/>
    <x v="3"/>
    <x v="1048"/>
    <d v="2014-10-12T00:00:00"/>
    <s v="First Class"/>
    <s v="BP-11050"/>
    <s v="Barry Pond"/>
    <x v="2"/>
    <s v="United States"/>
    <s v="Cranston"/>
    <x v="34"/>
    <n v="2920"/>
    <x v="3"/>
    <s v="OFF-ST-10001837"/>
    <x v="1"/>
    <x v="4"/>
    <s v="SAFCO Mobile Desk Side File, Wire Frame"/>
    <x v="3931"/>
    <n v="1"/>
    <n v="0"/>
    <n v="11.117599999999999"/>
  </r>
  <r>
    <n v="5889"/>
    <x v="2937"/>
    <x v="1"/>
    <x v="820"/>
    <d v="2012-05-12T00:00:00"/>
    <s v="Standard Class"/>
    <s v="CC-12220"/>
    <s v="Chris Cortes"/>
    <x v="1"/>
    <s v="United States"/>
    <s v="Owensboro"/>
    <x v="0"/>
    <n v="42301"/>
    <x v="0"/>
    <s v="OFF-PA-10001952"/>
    <x v="1"/>
    <x v="10"/>
    <s v="Xerox 1902"/>
    <x v="1846"/>
    <n v="2"/>
    <n v="0"/>
    <n v="21.012799999999999"/>
  </r>
  <r>
    <n v="5890"/>
    <x v="2938"/>
    <x v="0"/>
    <x v="167"/>
    <d v="2013-04-18T00:00:00"/>
    <s v="First Class"/>
    <s v="JM-15580"/>
    <s v="Jill Matthias"/>
    <x v="1"/>
    <s v="United States"/>
    <s v="Baltimore"/>
    <x v="39"/>
    <n v="21215"/>
    <x v="3"/>
    <s v="OFF-BI-10002414"/>
    <x v="1"/>
    <x v="8"/>
    <s v="GBC ProClick Spines for 32-Hole Punch"/>
    <x v="2989"/>
    <n v="2"/>
    <n v="0"/>
    <n v="11.778199999999998"/>
  </r>
  <r>
    <n v="5891"/>
    <x v="2939"/>
    <x v="0"/>
    <x v="831"/>
    <d v="2013-11-27T00:00:00"/>
    <s v="Standard Class"/>
    <s v="RD-19720"/>
    <s v="Roger Demir"/>
    <x v="1"/>
    <s v="United States"/>
    <s v="Chicago"/>
    <x v="10"/>
    <n v="60610"/>
    <x v="2"/>
    <s v="OFF-PA-10001790"/>
    <x v="1"/>
    <x v="10"/>
    <s v="Xerox 1910"/>
    <x v="4188"/>
    <n v="1"/>
    <n v="0.2"/>
    <n v="13.451199999999996"/>
  </r>
  <r>
    <n v="5892"/>
    <x v="2939"/>
    <x v="0"/>
    <x v="831"/>
    <d v="2013-11-27T00:00:00"/>
    <s v="Standard Class"/>
    <s v="RD-19720"/>
    <s v="Roger Demir"/>
    <x v="1"/>
    <s v="United States"/>
    <s v="Chicago"/>
    <x v="10"/>
    <n v="60610"/>
    <x v="2"/>
    <s v="OFF-ST-10001590"/>
    <x v="1"/>
    <x v="4"/>
    <s v="Tenex Personal Project File with Scoop Front Design, Black"/>
    <x v="4189"/>
    <n v="2"/>
    <n v="0.2"/>
    <n v="1.6175999999999986"/>
  </r>
  <r>
    <n v="5893"/>
    <x v="2939"/>
    <x v="0"/>
    <x v="831"/>
    <d v="2013-11-27T00:00:00"/>
    <s v="Standard Class"/>
    <s v="RD-19720"/>
    <s v="Roger Demir"/>
    <x v="1"/>
    <s v="United States"/>
    <s v="Chicago"/>
    <x v="10"/>
    <n v="60610"/>
    <x v="2"/>
    <s v="TEC-AC-10003657"/>
    <x v="2"/>
    <x v="11"/>
    <s v="Lenovo 17-Key USB Numeric Keypad"/>
    <x v="4190"/>
    <n v="3"/>
    <n v="0.2"/>
    <n v="2.0393999999999934"/>
  </r>
  <r>
    <n v="5894"/>
    <x v="2940"/>
    <x v="3"/>
    <x v="18"/>
    <d v="2014-09-15T00:00:00"/>
    <s v="Standard Class"/>
    <s v="SS-20410"/>
    <s v="Shahid Shariari"/>
    <x v="1"/>
    <s v="United States"/>
    <s v="Atlanta"/>
    <x v="32"/>
    <n v="30318"/>
    <x v="0"/>
    <s v="OFF-BI-10004876"/>
    <x v="1"/>
    <x v="8"/>
    <s v="Wilson Jones Suede Grain Vinyl Binders"/>
    <x v="1104"/>
    <n v="1"/>
    <n v="0"/>
    <n v="1.3621999999999999"/>
  </r>
  <r>
    <n v="5895"/>
    <x v="2941"/>
    <x v="3"/>
    <x v="428"/>
    <d v="2014-09-15T00:00:00"/>
    <s v="Standard Class"/>
    <s v="KD-16495"/>
    <s v="Keith Dawkins"/>
    <x v="2"/>
    <s v="United States"/>
    <s v="Los Angeles"/>
    <x v="1"/>
    <n v="90036"/>
    <x v="1"/>
    <s v="OFF-ST-10003123"/>
    <x v="1"/>
    <x v="4"/>
    <s v="Fellowes Bases and Tops For Staxonsteel/High-Stak Systems"/>
    <x v="4191"/>
    <n v="3"/>
    <n v="0"/>
    <n v="23.968799999999998"/>
  </r>
  <r>
    <n v="5896"/>
    <x v="2942"/>
    <x v="2"/>
    <x v="301"/>
    <d v="2011-11-08T00:00:00"/>
    <s v="Standard Class"/>
    <s v="PL-18925"/>
    <s v="Paul Lucas"/>
    <x v="3"/>
    <s v="United States"/>
    <s v="Los Angeles"/>
    <x v="1"/>
    <n v="90049"/>
    <x v="1"/>
    <s v="OFF-LA-10003498"/>
    <x v="1"/>
    <x v="2"/>
    <s v="Avery 475"/>
    <x v="1851"/>
    <n v="3"/>
    <n v="0"/>
    <n v="22.200000000000003"/>
  </r>
  <r>
    <n v="5897"/>
    <x v="2942"/>
    <x v="2"/>
    <x v="301"/>
    <d v="2011-11-08T00:00:00"/>
    <s v="Standard Class"/>
    <s v="PL-18925"/>
    <s v="Paul Lucas"/>
    <x v="3"/>
    <s v="United States"/>
    <s v="Los Angeles"/>
    <x v="1"/>
    <n v="90049"/>
    <x v="1"/>
    <s v="OFF-PA-10004947"/>
    <x v="1"/>
    <x v="10"/>
    <s v="Staples"/>
    <x v="1591"/>
    <n v="5"/>
    <n v="0"/>
    <n v="9.629999999999999"/>
  </r>
  <r>
    <n v="5898"/>
    <x v="2943"/>
    <x v="0"/>
    <x v="1015"/>
    <d v="2013-04-10T00:00:00"/>
    <s v="Standard Class"/>
    <s v="ZD-21925"/>
    <s v="Zuschuss Donatelli"/>
    <x v="1"/>
    <s v="United States"/>
    <s v="Richmond"/>
    <x v="14"/>
    <n v="47374"/>
    <x v="2"/>
    <s v="FUR-FU-10003799"/>
    <x v="0"/>
    <x v="5"/>
    <s v="Seth Thomas 13 1/2&quot; Wall Clock"/>
    <x v="4192"/>
    <n v="4"/>
    <n v="0"/>
    <n v="22.047199999999997"/>
  </r>
  <r>
    <n v="5899"/>
    <x v="2943"/>
    <x v="0"/>
    <x v="1015"/>
    <d v="2013-04-10T00:00:00"/>
    <s v="Standard Class"/>
    <s v="ZD-21925"/>
    <s v="Zuschuss Donatelli"/>
    <x v="1"/>
    <s v="United States"/>
    <s v="Richmond"/>
    <x v="14"/>
    <n v="47374"/>
    <x v="2"/>
    <s v="TEC-PH-10000673"/>
    <x v="2"/>
    <x v="7"/>
    <s v="Plantronics Voyager Pro HD - Bluetooth Headset"/>
    <x v="4193"/>
    <n v="4"/>
    <n v="0"/>
    <n v="124.7808"/>
  </r>
  <r>
    <n v="5900"/>
    <x v="2944"/>
    <x v="3"/>
    <x v="602"/>
    <d v="2014-01-17T00:00:00"/>
    <s v="Standard Class"/>
    <s v="LS-16945"/>
    <s v="Linda Southworth"/>
    <x v="2"/>
    <s v="United States"/>
    <s v="San Francisco"/>
    <x v="1"/>
    <n v="94110"/>
    <x v="1"/>
    <s v="OFF-EN-10002621"/>
    <x v="1"/>
    <x v="12"/>
    <s v="Staples"/>
    <x v="3996"/>
    <n v="1"/>
    <n v="0"/>
    <n v="4.8899999999999997"/>
  </r>
  <r>
    <n v="5901"/>
    <x v="2945"/>
    <x v="1"/>
    <x v="312"/>
    <d v="2012-11-24T00:00:00"/>
    <s v="Standard Class"/>
    <s v="PB-18805"/>
    <s v="Patrick Bzostek"/>
    <x v="3"/>
    <s v="United States"/>
    <s v="San Francisco"/>
    <x v="1"/>
    <n v="94122"/>
    <x v="1"/>
    <s v="OFF-BI-10004528"/>
    <x v="1"/>
    <x v="8"/>
    <s v="Cardinal Poly Pocket Divider Pockets for Ring Binders"/>
    <x v="4194"/>
    <n v="9"/>
    <n v="0.2"/>
    <n v="7.5599999999999987"/>
  </r>
  <r>
    <n v="5902"/>
    <x v="2946"/>
    <x v="0"/>
    <x v="581"/>
    <d v="2013-12-03T00:00:00"/>
    <s v="Standard Class"/>
    <s v="PC-18745"/>
    <s v="Pamela Coakley"/>
    <x v="2"/>
    <s v="United States"/>
    <s v="Westfield"/>
    <x v="30"/>
    <n v="7090"/>
    <x v="3"/>
    <s v="FUR-FU-10001889"/>
    <x v="0"/>
    <x v="5"/>
    <s v="Ultra Door Pull Handle"/>
    <x v="1629"/>
    <n v="3"/>
    <n v="0"/>
    <n v="10.4148"/>
  </r>
  <r>
    <n v="5903"/>
    <x v="2947"/>
    <x v="3"/>
    <x v="44"/>
    <d v="2014-11-07T00:00:00"/>
    <s v="Same Day"/>
    <s v="FM-14290"/>
    <s v="Frank Merwin"/>
    <x v="3"/>
    <s v="United States"/>
    <s v="San Francisco"/>
    <x v="1"/>
    <n v="94122"/>
    <x v="1"/>
    <s v="OFF-PA-10000157"/>
    <x v="1"/>
    <x v="10"/>
    <s v="Xerox 191"/>
    <x v="731"/>
    <n v="3"/>
    <n v="0"/>
    <n v="28.171799999999998"/>
  </r>
  <r>
    <n v="5904"/>
    <x v="2947"/>
    <x v="3"/>
    <x v="44"/>
    <d v="2014-11-07T00:00:00"/>
    <s v="Same Day"/>
    <s v="FM-14290"/>
    <s v="Frank Merwin"/>
    <x v="3"/>
    <s v="United States"/>
    <s v="San Francisco"/>
    <x v="1"/>
    <n v="94122"/>
    <x v="1"/>
    <s v="OFF-PA-10002764"/>
    <x v="1"/>
    <x v="10"/>
    <s v="Staples"/>
    <x v="1568"/>
    <n v="4"/>
    <n v="0"/>
    <n v="22.226399999999998"/>
  </r>
  <r>
    <n v="5905"/>
    <x v="2947"/>
    <x v="3"/>
    <x v="44"/>
    <d v="2014-11-07T00:00:00"/>
    <s v="Same Day"/>
    <s v="FM-14290"/>
    <s v="Frank Merwin"/>
    <x v="3"/>
    <s v="United States"/>
    <s v="San Francisco"/>
    <x v="1"/>
    <n v="94122"/>
    <x v="1"/>
    <s v="OFF-PA-10000143"/>
    <x v="1"/>
    <x v="10"/>
    <s v="Astroparche Fine Business Paper"/>
    <x v="1603"/>
    <n v="5"/>
    <n v="0"/>
    <n v="12.672000000000001"/>
  </r>
  <r>
    <n v="5906"/>
    <x v="2947"/>
    <x v="3"/>
    <x v="44"/>
    <d v="2014-11-07T00:00:00"/>
    <s v="Same Day"/>
    <s v="FM-14290"/>
    <s v="Frank Merwin"/>
    <x v="3"/>
    <s v="United States"/>
    <s v="San Francisco"/>
    <x v="1"/>
    <n v="94122"/>
    <x v="1"/>
    <s v="OFF-LA-10000414"/>
    <x v="1"/>
    <x v="2"/>
    <s v="Avery 503"/>
    <x v="1417"/>
    <n v="4"/>
    <n v="0"/>
    <n v="19.872"/>
  </r>
  <r>
    <n v="5907"/>
    <x v="2947"/>
    <x v="3"/>
    <x v="44"/>
    <d v="2014-11-07T00:00:00"/>
    <s v="Same Day"/>
    <s v="FM-14290"/>
    <s v="Frank Merwin"/>
    <x v="3"/>
    <s v="United States"/>
    <s v="San Francisco"/>
    <x v="1"/>
    <n v="94122"/>
    <x v="1"/>
    <s v="TEC-AC-10003441"/>
    <x v="2"/>
    <x v="11"/>
    <s v="Kingston Digital DataTraveler 32GB USB 2.0"/>
    <x v="4195"/>
    <n v="1"/>
    <n v="0"/>
    <n v="1.0169999999999995"/>
  </r>
  <r>
    <n v="5908"/>
    <x v="2948"/>
    <x v="0"/>
    <x v="499"/>
    <d v="2013-12-08T00:00:00"/>
    <s v="Standard Class"/>
    <s v="KD-16495"/>
    <s v="Keith Dawkins"/>
    <x v="2"/>
    <s v="United States"/>
    <s v="San Jose"/>
    <x v="1"/>
    <n v="95123"/>
    <x v="1"/>
    <s v="OFF-BI-10002353"/>
    <x v="1"/>
    <x v="8"/>
    <s v="GBC VeloBind Cover Sets"/>
    <x v="4196"/>
    <n v="2"/>
    <n v="0.2"/>
    <n v="9.2639999999999993"/>
  </r>
  <r>
    <n v="5909"/>
    <x v="2948"/>
    <x v="0"/>
    <x v="499"/>
    <d v="2013-12-08T00:00:00"/>
    <s v="Standard Class"/>
    <s v="KD-16495"/>
    <s v="Keith Dawkins"/>
    <x v="2"/>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2"/>
    <s v="United States"/>
    <s v="San Jose"/>
    <x v="1"/>
    <n v="95123"/>
    <x v="1"/>
    <s v="FUR-FU-10003026"/>
    <x v="0"/>
    <x v="5"/>
    <s v="Eldon Regeneration Recycled Desk Accessories, Black"/>
    <x v="1606"/>
    <n v="3"/>
    <n v="0"/>
    <n v="5.6627999999999998"/>
  </r>
  <r>
    <n v="5911"/>
    <x v="2948"/>
    <x v="0"/>
    <x v="499"/>
    <d v="2013-12-08T00:00:00"/>
    <s v="Standard Class"/>
    <s v="KD-16495"/>
    <s v="Keith Dawkins"/>
    <x v="2"/>
    <s v="United States"/>
    <s v="San Jose"/>
    <x v="1"/>
    <n v="95123"/>
    <x v="1"/>
    <s v="OFF-BI-10000632"/>
    <x v="1"/>
    <x v="8"/>
    <s v="Satellite Sectional Post Binders"/>
    <x v="4197"/>
    <n v="3"/>
    <n v="0.2"/>
    <n v="33.8598"/>
  </r>
  <r>
    <n v="5912"/>
    <x v="2949"/>
    <x v="0"/>
    <x v="907"/>
    <d v="2013-12-23T00:00:00"/>
    <s v="Standard Class"/>
    <s v="SC-20680"/>
    <s v="Steve Carroll"/>
    <x v="3"/>
    <s v="United States"/>
    <s v="Seattle"/>
    <x v="4"/>
    <n v="98115"/>
    <x v="1"/>
    <s v="OFF-ST-10001328"/>
    <x v="1"/>
    <x v="4"/>
    <s v="Personal Filing Tote with Lid, Black/Gray"/>
    <x v="2063"/>
    <n v="3"/>
    <n v="0"/>
    <n v="13.028400000000001"/>
  </r>
  <r>
    <n v="5913"/>
    <x v="2950"/>
    <x v="2"/>
    <x v="829"/>
    <d v="2011-08-26T00:00:00"/>
    <s v="Second Class"/>
    <s v="DW-13585"/>
    <s v="Dorothy Wardle"/>
    <x v="2"/>
    <s v="United States"/>
    <s v="Owensboro"/>
    <x v="0"/>
    <n v="42301"/>
    <x v="0"/>
    <s v="OFF-SU-10004661"/>
    <x v="1"/>
    <x v="14"/>
    <s v="Acme Titanium Bonded Scissors"/>
    <x v="4198"/>
    <n v="3"/>
    <n v="0"/>
    <n v="6.63"/>
  </r>
  <r>
    <n v="5914"/>
    <x v="2951"/>
    <x v="1"/>
    <x v="14"/>
    <d v="2012-09-23T00:00:00"/>
    <s v="Standard Class"/>
    <s v="PF-19120"/>
    <s v="Peter Fuller"/>
    <x v="1"/>
    <s v="United States"/>
    <s v="New York City"/>
    <x v="15"/>
    <n v="10035"/>
    <x v="3"/>
    <s v="OFF-ST-10000617"/>
    <x v="1"/>
    <x v="4"/>
    <s v="Woodgrain Magazine Files by Perma"/>
    <x v="81"/>
    <n v="5"/>
    <n v="0"/>
    <n v="1.0429999999999984"/>
  </r>
  <r>
    <n v="5915"/>
    <x v="2951"/>
    <x v="1"/>
    <x v="14"/>
    <d v="2012-09-23T00:00:00"/>
    <s v="Standard Class"/>
    <s v="PF-19120"/>
    <s v="Peter Fuller"/>
    <x v="1"/>
    <s v="United States"/>
    <s v="New York City"/>
    <x v="15"/>
    <n v="10035"/>
    <x v="3"/>
    <s v="OFF-LA-10002762"/>
    <x v="1"/>
    <x v="2"/>
    <s v="Avery 485"/>
    <x v="2077"/>
    <n v="7"/>
    <n v="0"/>
    <n v="41.223699999999994"/>
  </r>
  <r>
    <n v="5916"/>
    <x v="2951"/>
    <x v="1"/>
    <x v="14"/>
    <d v="2012-09-23T00:00:00"/>
    <s v="Standard Class"/>
    <s v="PF-19120"/>
    <s v="Peter Fuller"/>
    <x v="1"/>
    <s v="United States"/>
    <s v="New York City"/>
    <x v="15"/>
    <n v="10035"/>
    <x v="3"/>
    <s v="FUR-CH-10001973"/>
    <x v="0"/>
    <x v="1"/>
    <s v="Office Star Flex Back Scooter Chair with White Frame"/>
    <x v="4199"/>
    <n v="2"/>
    <n v="0.1"/>
    <n v="8.8783999999999956"/>
  </r>
  <r>
    <n v="5917"/>
    <x v="2951"/>
    <x v="1"/>
    <x v="14"/>
    <d v="2012-09-23T00:00:00"/>
    <s v="Standard Class"/>
    <s v="PF-19120"/>
    <s v="Peter Fuller"/>
    <x v="1"/>
    <s v="United States"/>
    <s v="New York City"/>
    <x v="15"/>
    <n v="10035"/>
    <x v="3"/>
    <s v="OFF-ST-10003058"/>
    <x v="1"/>
    <x v="4"/>
    <s v="Eldon Mobile Mega Data Cart  Mega Stackable  Add-On Trays"/>
    <x v="4200"/>
    <n v="4"/>
    <n v="0"/>
    <n v="27.433999999999997"/>
  </r>
  <r>
    <n v="5918"/>
    <x v="2951"/>
    <x v="1"/>
    <x v="14"/>
    <d v="2012-09-23T00:00:00"/>
    <s v="Standard Class"/>
    <s v="PF-19120"/>
    <s v="Peter Fuller"/>
    <x v="1"/>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1"/>
    <s v="United States"/>
    <s v="New York City"/>
    <x v="15"/>
    <n v="10035"/>
    <x v="3"/>
    <s v="FUR-BO-10002213"/>
    <x v="0"/>
    <x v="0"/>
    <s v="DMI Eclipse Executive Suite Bookcases"/>
    <x v="4202"/>
    <n v="5"/>
    <n v="0.2"/>
    <n v="-25.049000000000149"/>
  </r>
  <r>
    <n v="5920"/>
    <x v="2951"/>
    <x v="1"/>
    <x v="14"/>
    <d v="2012-09-23T00:00:00"/>
    <s v="Standard Class"/>
    <s v="PF-19120"/>
    <s v="Peter Fuller"/>
    <x v="1"/>
    <s v="United States"/>
    <s v="New York City"/>
    <x v="15"/>
    <n v="10035"/>
    <x v="3"/>
    <s v="TEC-PH-10002170"/>
    <x v="2"/>
    <x v="7"/>
    <s v="ClearSounds CSC500 Amplified Spirit Phone Corded phone"/>
    <x v="2779"/>
    <n v="3"/>
    <n v="0"/>
    <n v="58.791600000000003"/>
  </r>
  <r>
    <n v="5921"/>
    <x v="2951"/>
    <x v="1"/>
    <x v="14"/>
    <d v="2012-09-23T00:00:00"/>
    <s v="Standard Class"/>
    <s v="PF-19120"/>
    <s v="Peter Fuller"/>
    <x v="1"/>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1"/>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1"/>
    <s v="United States"/>
    <s v="New York City"/>
    <x v="15"/>
    <n v="10035"/>
    <x v="3"/>
    <s v="TEC-PH-10000169"/>
    <x v="2"/>
    <x v="7"/>
    <s v="ARKON Windshield Dashboard Air Vent Car Mount Holder"/>
    <x v="766"/>
    <n v="4"/>
    <n v="0"/>
    <n v="1.3559999999999945"/>
  </r>
  <r>
    <n v="5924"/>
    <x v="2952"/>
    <x v="0"/>
    <x v="491"/>
    <d v="2013-12-01T00:00:00"/>
    <s v="Second Class"/>
    <s v="DK-13225"/>
    <s v="Dean Katz"/>
    <x v="2"/>
    <s v="United States"/>
    <s v="New York City"/>
    <x v="15"/>
    <n v="10011"/>
    <x v="3"/>
    <s v="FUR-TA-10002958"/>
    <x v="0"/>
    <x v="3"/>
    <s v="Bevis Oval Conference Table, Walnut"/>
    <x v="4203"/>
    <n v="2"/>
    <n v="0.4"/>
    <n v="-120.05080000000007"/>
  </r>
  <r>
    <n v="5925"/>
    <x v="2953"/>
    <x v="3"/>
    <x v="123"/>
    <d v="2014-11-23T00:00:00"/>
    <s v="Second Class"/>
    <s v="RB-19435"/>
    <s v="Richard Bierner"/>
    <x v="1"/>
    <s v="United States"/>
    <s v="Springfield"/>
    <x v="17"/>
    <n v="22153"/>
    <x v="0"/>
    <s v="OFF-AR-10001177"/>
    <x v="1"/>
    <x v="6"/>
    <s v="Newell 349"/>
    <x v="1011"/>
    <n v="7"/>
    <n v="0"/>
    <n v="6.6583999999999968"/>
  </r>
  <r>
    <n v="5926"/>
    <x v="2954"/>
    <x v="3"/>
    <x v="95"/>
    <d v="2014-06-09T00:00:00"/>
    <s v="Standard Class"/>
    <s v="GD-14590"/>
    <s v="Giulietta Dortch"/>
    <x v="2"/>
    <s v="United States"/>
    <s v="Bellingham"/>
    <x v="4"/>
    <n v="98226"/>
    <x v="1"/>
    <s v="TEC-AC-10004975"/>
    <x v="2"/>
    <x v="11"/>
    <s v="Plantronics Audio 995 Wireless Stereo Headset"/>
    <x v="4204"/>
    <n v="10"/>
    <n v="0"/>
    <n v="362.83500000000004"/>
  </r>
  <r>
    <n v="5927"/>
    <x v="2955"/>
    <x v="2"/>
    <x v="918"/>
    <d v="2011-04-12T00:00:00"/>
    <s v="Standard Class"/>
    <s v="RA-19885"/>
    <s v="Ruben Ausman"/>
    <x v="2"/>
    <s v="United States"/>
    <s v="Decatur"/>
    <x v="19"/>
    <n v="35601"/>
    <x v="0"/>
    <s v="FUR-TA-10001086"/>
    <x v="0"/>
    <x v="3"/>
    <s v="SAFCO PlanMaster Boards, 60w x 37-1/2d, White Melamine"/>
    <x v="4205"/>
    <n v="8"/>
    <n v="0"/>
    <n v="316.13920000000007"/>
  </r>
  <r>
    <n v="5928"/>
    <x v="2956"/>
    <x v="2"/>
    <x v="856"/>
    <d v="2011-10-15T00:00:00"/>
    <s v="Standard Class"/>
    <s v="DB-13555"/>
    <s v="Dorothy Badders"/>
    <x v="2"/>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2"/>
    <s v="United States"/>
    <s v="Fayetteville"/>
    <x v="36"/>
    <n v="72701"/>
    <x v="0"/>
    <s v="FUR-FU-10002107"/>
    <x v="0"/>
    <x v="5"/>
    <s v="Eldon Pizzaz Desk Accessories"/>
    <x v="4206"/>
    <n v="4"/>
    <n v="0"/>
    <n v="3.9248000000000003"/>
  </r>
  <r>
    <n v="5930"/>
    <x v="2957"/>
    <x v="3"/>
    <x v="437"/>
    <d v="2014-07-10T00:00:00"/>
    <s v="First Class"/>
    <s v="RL-19615"/>
    <s v="Rob Lucas"/>
    <x v="1"/>
    <s v="United States"/>
    <s v="Philadelphia"/>
    <x v="9"/>
    <n v="19120"/>
    <x v="3"/>
    <s v="FUR-BO-10001519"/>
    <x v="0"/>
    <x v="0"/>
    <s v="O'Sullivan 3-Shelf Heavy-Duty Bookcases"/>
    <x v="4207"/>
    <n v="3"/>
    <n v="0.5"/>
    <n v="-45.349200000000003"/>
  </r>
  <r>
    <n v="5931"/>
    <x v="2957"/>
    <x v="3"/>
    <x v="437"/>
    <d v="2014-07-10T00:00:00"/>
    <s v="First Class"/>
    <s v="RL-19615"/>
    <s v="Rob Lucas"/>
    <x v="1"/>
    <s v="United States"/>
    <s v="Philadelphia"/>
    <x v="9"/>
    <n v="19120"/>
    <x v="3"/>
    <s v="OFF-PA-10004100"/>
    <x v="1"/>
    <x v="10"/>
    <s v="Xerox 216"/>
    <x v="12"/>
    <n v="3"/>
    <n v="0.2"/>
    <n v="5.4432"/>
  </r>
  <r>
    <n v="5932"/>
    <x v="2957"/>
    <x v="3"/>
    <x v="437"/>
    <d v="2014-07-10T00:00:00"/>
    <s v="First Class"/>
    <s v="RL-19615"/>
    <s v="Rob Lucas"/>
    <x v="1"/>
    <s v="United States"/>
    <s v="Philadelphia"/>
    <x v="9"/>
    <n v="19120"/>
    <x v="3"/>
    <s v="TEC-PH-10001363"/>
    <x v="2"/>
    <x v="7"/>
    <s v="Apple iPhone 5S"/>
    <x v="4208"/>
    <n v="2"/>
    <n v="0.4"/>
    <n v="-113.9980000000001"/>
  </r>
  <r>
    <n v="5933"/>
    <x v="2957"/>
    <x v="3"/>
    <x v="437"/>
    <d v="2014-07-10T00:00:00"/>
    <s v="First Class"/>
    <s v="RL-19615"/>
    <s v="Rob Lucas"/>
    <x v="1"/>
    <s v="United States"/>
    <s v="Philadelphia"/>
    <x v="9"/>
    <n v="19120"/>
    <x v="3"/>
    <s v="OFF-ST-10004835"/>
    <x v="1"/>
    <x v="4"/>
    <s v="Plastic Stacking Crates &amp; Casters"/>
    <x v="2569"/>
    <n v="3"/>
    <n v="0.2"/>
    <n v="1.0044"/>
  </r>
  <r>
    <n v="5934"/>
    <x v="2957"/>
    <x v="3"/>
    <x v="437"/>
    <d v="2014-07-10T00:00:00"/>
    <s v="First Class"/>
    <s v="RL-19615"/>
    <s v="Rob Lucas"/>
    <x v="1"/>
    <s v="United States"/>
    <s v="Philadelphia"/>
    <x v="9"/>
    <n v="19120"/>
    <x v="3"/>
    <s v="TEC-AC-10002018"/>
    <x v="2"/>
    <x v="11"/>
    <s v="AmazonBasics 3-Button USB Wired Mouse"/>
    <x v="3664"/>
    <n v="3"/>
    <n v="0.2"/>
    <n v="4.8231000000000002"/>
  </r>
  <r>
    <n v="5935"/>
    <x v="2957"/>
    <x v="3"/>
    <x v="437"/>
    <d v="2014-07-10T00:00:00"/>
    <s v="First Class"/>
    <s v="RL-19615"/>
    <s v="Rob Lucas"/>
    <x v="1"/>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3"/>
    <s v="United States"/>
    <s v="Seattle"/>
    <x v="4"/>
    <n v="98103"/>
    <x v="1"/>
    <s v="FUR-FU-10000221"/>
    <x v="0"/>
    <x v="5"/>
    <s v="Master Caster Door Stop, Brown"/>
    <x v="3383"/>
    <n v="5"/>
    <n v="0"/>
    <n v="8.6359999999999992"/>
  </r>
  <r>
    <n v="5937"/>
    <x v="2958"/>
    <x v="0"/>
    <x v="975"/>
    <d v="2013-07-05T00:00:00"/>
    <s v="Same Day"/>
    <s v="RB-19465"/>
    <s v="Rick Bensley"/>
    <x v="3"/>
    <s v="United States"/>
    <s v="Seattle"/>
    <x v="4"/>
    <n v="98103"/>
    <x v="1"/>
    <s v="TEC-PH-10001198"/>
    <x v="2"/>
    <x v="7"/>
    <s v="Avaya 4621SW VoIP phone"/>
    <x v="1665"/>
    <n v="3"/>
    <n v="0.2"/>
    <n v="19.966499999999982"/>
  </r>
  <r>
    <n v="5938"/>
    <x v="2958"/>
    <x v="0"/>
    <x v="975"/>
    <d v="2013-07-05T00:00:00"/>
    <s v="Same Day"/>
    <s v="RB-19465"/>
    <s v="Rick Bensley"/>
    <x v="3"/>
    <s v="United States"/>
    <s v="Seattle"/>
    <x v="4"/>
    <n v="98103"/>
    <x v="1"/>
    <s v="TEC-PH-10002564"/>
    <x v="2"/>
    <x v="7"/>
    <s v="OtterBox Defender Series Case - Samsung Galaxy S4"/>
    <x v="981"/>
    <n v="3"/>
    <n v="0.2"/>
    <n v="8.9969999999999892"/>
  </r>
  <r>
    <n v="5939"/>
    <x v="2959"/>
    <x v="3"/>
    <x v="240"/>
    <d v="2014-05-26T00:00:00"/>
    <s v="Standard Class"/>
    <s v="JF-15295"/>
    <s v="Jason Fortune-"/>
    <x v="1"/>
    <s v="United States"/>
    <s v="Plano"/>
    <x v="5"/>
    <n v="75023"/>
    <x v="2"/>
    <s v="TEC-PH-10003811"/>
    <x v="2"/>
    <x v="7"/>
    <s v="Jabra Supreme Plus Driver Edition Headset"/>
    <x v="4210"/>
    <n v="1"/>
    <n v="0.2"/>
    <n v="9.5991999999999997"/>
  </r>
  <r>
    <n v="5940"/>
    <x v="2959"/>
    <x v="3"/>
    <x v="240"/>
    <d v="2014-05-26T00:00:00"/>
    <s v="Standard Class"/>
    <s v="JF-15295"/>
    <s v="Jason Fortune-"/>
    <x v="1"/>
    <s v="United States"/>
    <s v="Plano"/>
    <x v="5"/>
    <n v="75023"/>
    <x v="2"/>
    <s v="OFF-LA-10004178"/>
    <x v="1"/>
    <x v="2"/>
    <s v="Avery 491"/>
    <x v="1157"/>
    <n v="4"/>
    <n v="0.2"/>
    <n v="4.2951999999999995"/>
  </r>
  <r>
    <n v="5941"/>
    <x v="2960"/>
    <x v="3"/>
    <x v="386"/>
    <d v="2014-10-15T00:00:00"/>
    <s v="Second Class"/>
    <s v="RW-19690"/>
    <s v="Robert Waldorf"/>
    <x v="1"/>
    <s v="United States"/>
    <s v="Los Angeles"/>
    <x v="1"/>
    <n v="90049"/>
    <x v="1"/>
    <s v="TEC-AC-10001465"/>
    <x v="2"/>
    <x v="11"/>
    <s v="SanDisk Cruzer 64 GB USB Flash Drive"/>
    <x v="4211"/>
    <n v="12"/>
    <n v="0"/>
    <n v="130.75199999999995"/>
  </r>
  <r>
    <n v="5942"/>
    <x v="2960"/>
    <x v="3"/>
    <x v="386"/>
    <d v="2014-10-15T00:00:00"/>
    <s v="Second Class"/>
    <s v="RW-19690"/>
    <s v="Robert Waldorf"/>
    <x v="1"/>
    <s v="United States"/>
    <s v="Los Angeles"/>
    <x v="1"/>
    <n v="90049"/>
    <x v="1"/>
    <s v="OFF-AR-10000940"/>
    <x v="1"/>
    <x v="6"/>
    <s v="Newell 343"/>
    <x v="490"/>
    <n v="2"/>
    <n v="0"/>
    <n v="1.5876000000000001"/>
  </r>
  <r>
    <n v="5943"/>
    <x v="2961"/>
    <x v="0"/>
    <x v="876"/>
    <d v="2013-08-14T00:00:00"/>
    <s v="Standard Class"/>
    <s v="VG-21790"/>
    <s v="Vivek Gonzalez"/>
    <x v="1"/>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2"/>
    <s v="United States"/>
    <s v="Los Angeles"/>
    <x v="1"/>
    <n v="90036"/>
    <x v="1"/>
    <s v="FUR-FU-10000771"/>
    <x v="0"/>
    <x v="5"/>
    <s v="Eldon 200 Class Desk Accessories, Smoke"/>
    <x v="3012"/>
    <n v="1"/>
    <n v="0"/>
    <n v="2.6376000000000004"/>
  </r>
  <r>
    <n v="5945"/>
    <x v="2962"/>
    <x v="2"/>
    <x v="55"/>
    <d v="2011-08-29T00:00:00"/>
    <s v="Standard Class"/>
    <s v="JM-15265"/>
    <s v="Janet Molinari"/>
    <x v="2"/>
    <s v="United States"/>
    <s v="Los Angeles"/>
    <x v="1"/>
    <n v="90036"/>
    <x v="1"/>
    <s v="TEC-AC-10002399"/>
    <x v="2"/>
    <x v="11"/>
    <s v="SanDisk Cruzer 32 GB USB Flash Drive"/>
    <x v="2050"/>
    <n v="5"/>
    <n v="0"/>
    <n v="30.431999999999995"/>
  </r>
  <r>
    <n v="5946"/>
    <x v="2962"/>
    <x v="2"/>
    <x v="55"/>
    <d v="2011-08-29T00:00:00"/>
    <s v="Standard Class"/>
    <s v="JM-15265"/>
    <s v="Janet Molinari"/>
    <x v="2"/>
    <s v="United States"/>
    <s v="Los Angeles"/>
    <x v="1"/>
    <n v="90036"/>
    <x v="1"/>
    <s v="OFF-PA-10004983"/>
    <x v="1"/>
    <x v="10"/>
    <s v="Xerox 23"/>
    <x v="243"/>
    <n v="4"/>
    <n v="0"/>
    <n v="12.441600000000001"/>
  </r>
  <r>
    <n v="5947"/>
    <x v="2962"/>
    <x v="2"/>
    <x v="55"/>
    <d v="2011-08-29T00:00:00"/>
    <s v="Standard Class"/>
    <s v="JM-15265"/>
    <s v="Janet Molinari"/>
    <x v="2"/>
    <s v="United States"/>
    <s v="Los Angeles"/>
    <x v="1"/>
    <n v="90036"/>
    <x v="1"/>
    <s v="OFF-ST-10004258"/>
    <x v="1"/>
    <x v="4"/>
    <s v="Portable Personal File Box"/>
    <x v="4212"/>
    <n v="4"/>
    <n v="0"/>
    <n v="13.186800000000005"/>
  </r>
  <r>
    <n v="5948"/>
    <x v="2963"/>
    <x v="1"/>
    <x v="471"/>
    <d v="2012-09-18T00:00:00"/>
    <s v="Second Class"/>
    <s v="BE-11455"/>
    <s v="Brad Eason"/>
    <x v="3"/>
    <s v="United States"/>
    <s v="Des Moines"/>
    <x v="23"/>
    <n v="50315"/>
    <x v="2"/>
    <s v="OFF-BI-10004040"/>
    <x v="1"/>
    <x v="8"/>
    <s v="Wilson Jones Impact Binders"/>
    <x v="4213"/>
    <n v="5"/>
    <n v="0"/>
    <n v="12.690999999999999"/>
  </r>
  <r>
    <n v="5949"/>
    <x v="2964"/>
    <x v="3"/>
    <x v="916"/>
    <d v="2014-03-06T00:00:00"/>
    <s v="Same Day"/>
    <s v="CB-12535"/>
    <s v="Claudia Bergmann"/>
    <x v="2"/>
    <s v="United States"/>
    <s v="Southaven"/>
    <x v="35"/>
    <n v="38671"/>
    <x v="0"/>
    <s v="OFF-EN-10003862"/>
    <x v="1"/>
    <x v="12"/>
    <s v="Laser &amp; Ink Jet Business Envelopes"/>
    <x v="4214"/>
    <n v="4"/>
    <n v="0"/>
    <n v="19.6328"/>
  </r>
  <r>
    <n v="5950"/>
    <x v="2964"/>
    <x v="3"/>
    <x v="916"/>
    <d v="2014-03-06T00:00:00"/>
    <s v="Same Day"/>
    <s v="CB-12535"/>
    <s v="Claudia Bergmann"/>
    <x v="2"/>
    <s v="United States"/>
    <s v="Southaven"/>
    <x v="35"/>
    <n v="38671"/>
    <x v="0"/>
    <s v="TEC-AC-10004571"/>
    <x v="2"/>
    <x v="11"/>
    <s v="Logitech G700s Rechargeable Gaming Mouse"/>
    <x v="674"/>
    <n v="3"/>
    <n v="0"/>
    <n v="125.98740000000001"/>
  </r>
  <r>
    <n v="5951"/>
    <x v="2964"/>
    <x v="3"/>
    <x v="916"/>
    <d v="2014-03-06T00:00:00"/>
    <s v="Same Day"/>
    <s v="CB-12535"/>
    <s v="Claudia Bergmann"/>
    <x v="2"/>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2"/>
    <s v="United States"/>
    <s v="Southaven"/>
    <x v="35"/>
    <n v="38671"/>
    <x v="0"/>
    <s v="OFF-BI-10002026"/>
    <x v="1"/>
    <x v="8"/>
    <s v="Ibico Recycled Linen-Style Covers"/>
    <x v="4215"/>
    <n v="6"/>
    <n v="0"/>
    <n v="112.49279999999999"/>
  </r>
  <r>
    <n v="5953"/>
    <x v="2965"/>
    <x v="3"/>
    <x v="4"/>
    <d v="2014-04-22T00:00:00"/>
    <s v="Standard Class"/>
    <s v="SD-20485"/>
    <s v="Shirley Daniels"/>
    <x v="3"/>
    <s v="United States"/>
    <s v="Houston"/>
    <x v="5"/>
    <n v="77041"/>
    <x v="2"/>
    <s v="OFF-PA-10001826"/>
    <x v="1"/>
    <x v="10"/>
    <s v="Xerox 207"/>
    <x v="561"/>
    <n v="4"/>
    <n v="0.2"/>
    <n v="7.2576000000000001"/>
  </r>
  <r>
    <n v="5954"/>
    <x v="2966"/>
    <x v="2"/>
    <x v="809"/>
    <d v="2011-03-31T00:00:00"/>
    <s v="First Class"/>
    <s v="SG-20890"/>
    <s v="Susan Gilcrest"/>
    <x v="2"/>
    <s v="United States"/>
    <s v="New York City"/>
    <x v="15"/>
    <n v="10009"/>
    <x v="3"/>
    <s v="OFF-AR-10001231"/>
    <x v="1"/>
    <x v="6"/>
    <s v="Sanford EarthWrite Recycled Pencils, Medium Soft, #2"/>
    <x v="4216"/>
    <n v="5"/>
    <n v="0"/>
    <n v="2.9400000000000004"/>
  </r>
  <r>
    <n v="5955"/>
    <x v="2967"/>
    <x v="2"/>
    <x v="7"/>
    <d v="2011-11-15T00:00:00"/>
    <s v="Second Class"/>
    <s v="TS-21430"/>
    <s v="Tom Stivers"/>
    <x v="2"/>
    <s v="United States"/>
    <s v="Reading"/>
    <x v="9"/>
    <n v="19601"/>
    <x v="3"/>
    <s v="FUR-FU-10000409"/>
    <x v="0"/>
    <x v="5"/>
    <s v="GE 4 Foot Flourescent Tube, 40 Watt"/>
    <x v="942"/>
    <n v="2"/>
    <n v="0.2"/>
    <n v="7.7896000000000001"/>
  </r>
  <r>
    <n v="5956"/>
    <x v="2967"/>
    <x v="2"/>
    <x v="7"/>
    <d v="2011-11-15T00:00:00"/>
    <s v="Second Class"/>
    <s v="TS-21430"/>
    <s v="Tom Stivers"/>
    <x v="2"/>
    <s v="United States"/>
    <s v="Reading"/>
    <x v="9"/>
    <n v="19601"/>
    <x v="3"/>
    <s v="FUR-BO-10002545"/>
    <x v="0"/>
    <x v="0"/>
    <s v="Atlantic Metals Mobile 3-Shelf Bookcases, Custom Colors"/>
    <x v="3533"/>
    <n v="4"/>
    <n v="0.5"/>
    <n v="-250.54079999999999"/>
  </r>
  <r>
    <n v="5957"/>
    <x v="2968"/>
    <x v="0"/>
    <x v="299"/>
    <d v="2013-03-16T00:00:00"/>
    <s v="Second Class"/>
    <s v="DK-13225"/>
    <s v="Dean Katz"/>
    <x v="2"/>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2"/>
    <s v="United States"/>
    <s v="San Francisco"/>
    <x v="1"/>
    <n v="94109"/>
    <x v="1"/>
    <s v="OFF-AP-10003842"/>
    <x v="1"/>
    <x v="9"/>
    <s v="Euro-Pro Shark Turbo Vacuum"/>
    <x v="901"/>
    <n v="5"/>
    <n v="0"/>
    <n v="40.274000000000001"/>
  </r>
  <r>
    <n v="5959"/>
    <x v="2968"/>
    <x v="0"/>
    <x v="299"/>
    <d v="2013-03-16T00:00:00"/>
    <s v="Second Class"/>
    <s v="DK-13225"/>
    <s v="Dean Katz"/>
    <x v="2"/>
    <s v="United States"/>
    <s v="San Francisco"/>
    <x v="1"/>
    <n v="94109"/>
    <x v="1"/>
    <s v="OFF-EN-10004459"/>
    <x v="1"/>
    <x v="12"/>
    <s v="Security-Tint Envelopes"/>
    <x v="2484"/>
    <n v="4"/>
    <n v="0"/>
    <n v="14.974399999999999"/>
  </r>
  <r>
    <n v="5960"/>
    <x v="2968"/>
    <x v="0"/>
    <x v="299"/>
    <d v="2013-03-16T00:00:00"/>
    <s v="Second Class"/>
    <s v="DK-13225"/>
    <s v="Dean Katz"/>
    <x v="2"/>
    <s v="United States"/>
    <s v="San Francisco"/>
    <x v="1"/>
    <n v="94109"/>
    <x v="1"/>
    <s v="FUR-CH-10003746"/>
    <x v="0"/>
    <x v="1"/>
    <s v="Hon 4070 Series Pagoda Round Back Stacking Chairs"/>
    <x v="4218"/>
    <n v="3"/>
    <n v="0.2"/>
    <n v="77.035199999999975"/>
  </r>
  <r>
    <n v="5961"/>
    <x v="2969"/>
    <x v="3"/>
    <x v="839"/>
    <d v="2014-02-15T00:00:00"/>
    <s v="Second Class"/>
    <s v="ML-17395"/>
    <s v="Marina Lichtenstein"/>
    <x v="2"/>
    <s v="United States"/>
    <s v="Los Angeles"/>
    <x v="1"/>
    <n v="90045"/>
    <x v="1"/>
    <s v="FUR-FU-10003142"/>
    <x v="0"/>
    <x v="5"/>
    <s v="Master Big Foot Doorstop, Beige"/>
    <x v="3131"/>
    <n v="4"/>
    <n v="0"/>
    <n v="6.5471999999999984"/>
  </r>
  <r>
    <n v="5962"/>
    <x v="2970"/>
    <x v="2"/>
    <x v="7"/>
    <d v="2011-11-13T00:00:00"/>
    <s v="Second Class"/>
    <s v="MA-17560"/>
    <s v="Matt Abelman"/>
    <x v="3"/>
    <s v="United States"/>
    <s v="Los Angeles"/>
    <x v="1"/>
    <n v="90004"/>
    <x v="1"/>
    <s v="TEC-PH-10001425"/>
    <x v="2"/>
    <x v="7"/>
    <s v="Mophie Juice Pack Helium for iPhone"/>
    <x v="4219"/>
    <n v="9"/>
    <n v="0.2"/>
    <n v="57.592799999999983"/>
  </r>
  <r>
    <n v="5963"/>
    <x v="2970"/>
    <x v="2"/>
    <x v="7"/>
    <d v="2011-11-13T00:00:00"/>
    <s v="Second Class"/>
    <s v="MA-17560"/>
    <s v="Matt Abelman"/>
    <x v="3"/>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3"/>
    <s v="United States"/>
    <s v="Los Angeles"/>
    <x v="1"/>
    <n v="90004"/>
    <x v="1"/>
    <s v="OFF-PA-10003625"/>
    <x v="1"/>
    <x v="10"/>
    <s v="Xerox 1979"/>
    <x v="1862"/>
    <n v="4"/>
    <n v="0"/>
    <n v="55.763999999999996"/>
  </r>
  <r>
    <n v="5965"/>
    <x v="2971"/>
    <x v="3"/>
    <x v="648"/>
    <d v="2014-08-26T00:00:00"/>
    <s v="Standard Class"/>
    <s v="LR-17035"/>
    <s v="Lisa Ryan"/>
    <x v="2"/>
    <s v="United States"/>
    <s v="San Francisco"/>
    <x v="1"/>
    <n v="94109"/>
    <x v="1"/>
    <s v="OFF-SU-10004768"/>
    <x v="1"/>
    <x v="14"/>
    <s v="Acme Kleencut Forged Steel Scissors"/>
    <x v="1711"/>
    <n v="3"/>
    <n v="0"/>
    <n v="5.1659999999999986"/>
  </r>
  <r>
    <n v="5966"/>
    <x v="2971"/>
    <x v="3"/>
    <x v="648"/>
    <d v="2014-08-26T00:00:00"/>
    <s v="Standard Class"/>
    <s v="LR-17035"/>
    <s v="Lisa Ryan"/>
    <x v="2"/>
    <s v="United States"/>
    <s v="San Francisco"/>
    <x v="1"/>
    <n v="94109"/>
    <x v="1"/>
    <s v="OFF-ST-10000777"/>
    <x v="1"/>
    <x v="4"/>
    <s v="Companion Letter/Legal File, Black"/>
    <x v="118"/>
    <n v="6"/>
    <n v="0"/>
    <n v="63.436800000000005"/>
  </r>
  <r>
    <n v="5967"/>
    <x v="2971"/>
    <x v="3"/>
    <x v="648"/>
    <d v="2014-08-26T00:00:00"/>
    <s v="Standard Class"/>
    <s v="LR-17035"/>
    <s v="Lisa Ryan"/>
    <x v="2"/>
    <s v="United States"/>
    <s v="San Francisco"/>
    <x v="1"/>
    <n v="94109"/>
    <x v="1"/>
    <s v="TEC-PH-10003171"/>
    <x v="2"/>
    <x v="7"/>
    <s v="Plantronics Encore H101 Dual Earpieces Headset"/>
    <x v="4220"/>
    <n v="3"/>
    <n v="0.2"/>
    <n v="10.787999999999997"/>
  </r>
  <r>
    <n v="5968"/>
    <x v="2972"/>
    <x v="0"/>
    <x v="804"/>
    <d v="2013-01-17T00:00:00"/>
    <s v="First Class"/>
    <s v="BE-11335"/>
    <s v="Bill Eplett"/>
    <x v="3"/>
    <s v="United States"/>
    <s v="New York City"/>
    <x v="15"/>
    <n v="10009"/>
    <x v="3"/>
    <s v="OFF-PA-10001033"/>
    <x v="1"/>
    <x v="10"/>
    <s v="Xerox 1893"/>
    <x v="2658"/>
    <n v="2"/>
    <n v="0"/>
    <n v="40.170200000000001"/>
  </r>
  <r>
    <n v="5969"/>
    <x v="2973"/>
    <x v="2"/>
    <x v="836"/>
    <d v="2011-07-22T00:00:00"/>
    <s v="First Class"/>
    <s v="CC-12145"/>
    <s v="Charles Crestani"/>
    <x v="1"/>
    <s v="United States"/>
    <s v="San Diego"/>
    <x v="1"/>
    <n v="92105"/>
    <x v="1"/>
    <s v="OFF-PA-10000418"/>
    <x v="1"/>
    <x v="10"/>
    <s v="Xerox 189"/>
    <x v="2840"/>
    <n v="1"/>
    <n v="0"/>
    <n v="50.327999999999996"/>
  </r>
  <r>
    <n v="5970"/>
    <x v="2973"/>
    <x v="2"/>
    <x v="836"/>
    <d v="2011-07-22T00:00:00"/>
    <s v="First Class"/>
    <s v="CC-12145"/>
    <s v="Charles Crestani"/>
    <x v="1"/>
    <s v="United States"/>
    <s v="San Diego"/>
    <x v="1"/>
    <n v="92105"/>
    <x v="1"/>
    <s v="OFF-BI-10001982"/>
    <x v="1"/>
    <x v="8"/>
    <s v="Wilson Jones Custom Binder Spines &amp; Labels"/>
    <x v="4221"/>
    <n v="2"/>
    <n v="0.2"/>
    <n v="3.1551999999999998"/>
  </r>
  <r>
    <n v="5971"/>
    <x v="2973"/>
    <x v="2"/>
    <x v="836"/>
    <d v="2011-07-22T00:00:00"/>
    <s v="First Class"/>
    <s v="CC-12145"/>
    <s v="Charles Crestani"/>
    <x v="1"/>
    <s v="United States"/>
    <s v="San Diego"/>
    <x v="1"/>
    <n v="92105"/>
    <x v="1"/>
    <s v="OFF-PA-10002230"/>
    <x v="1"/>
    <x v="10"/>
    <s v="Xerox 1897"/>
    <x v="548"/>
    <n v="4"/>
    <n v="0"/>
    <n v="9.7608000000000015"/>
  </r>
  <r>
    <n v="5972"/>
    <x v="2973"/>
    <x v="2"/>
    <x v="836"/>
    <d v="2011-07-22T00:00:00"/>
    <s v="First Class"/>
    <s v="CC-12145"/>
    <s v="Charles Crestani"/>
    <x v="1"/>
    <s v="United States"/>
    <s v="San Diego"/>
    <x v="1"/>
    <n v="92105"/>
    <x v="1"/>
    <s v="FUR-FU-10003577"/>
    <x v="0"/>
    <x v="5"/>
    <s v="Nu-Dell Leatherette Frames"/>
    <x v="4222"/>
    <n v="3"/>
    <n v="0"/>
    <n v="15.4872"/>
  </r>
  <r>
    <n v="5973"/>
    <x v="2974"/>
    <x v="3"/>
    <x v="695"/>
    <d v="2014-02-12T00:00:00"/>
    <s v="Standard Class"/>
    <s v="BD-11770"/>
    <s v="Bryan Davis"/>
    <x v="1"/>
    <s v="United States"/>
    <s v="New York City"/>
    <x v="15"/>
    <n v="10024"/>
    <x v="3"/>
    <s v="FUR-BO-10001811"/>
    <x v="0"/>
    <x v="0"/>
    <s v="Atlantic Metals Mobile 5-Shelf Bookcases, Custom Colors"/>
    <x v="3028"/>
    <n v="1"/>
    <n v="0.2"/>
    <n v="30.097999999999978"/>
  </r>
  <r>
    <n v="5974"/>
    <x v="2975"/>
    <x v="1"/>
    <x v="707"/>
    <d v="2012-12-29T00:00:00"/>
    <s v="Standard Class"/>
    <s v="JK-15640"/>
    <s v="Jim Kriz"/>
    <x v="3"/>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1"/>
    <s v="United States"/>
    <s v="Charlotte"/>
    <x v="3"/>
    <n v="28205"/>
    <x v="0"/>
    <s v="OFF-ST-10000676"/>
    <x v="1"/>
    <x v="4"/>
    <s v="Fellowes Econo/Stor Drawers"/>
    <x v="4224"/>
    <n v="5"/>
    <n v="0.2"/>
    <n v="-67.851000000000028"/>
  </r>
  <r>
    <n v="5976"/>
    <x v="2977"/>
    <x v="3"/>
    <x v="1002"/>
    <d v="2014-07-18T00:00:00"/>
    <s v="Standard Class"/>
    <s v="RR-19525"/>
    <s v="Rick Reed"/>
    <x v="2"/>
    <s v="United States"/>
    <s v="Overland Park"/>
    <x v="41"/>
    <n v="66212"/>
    <x v="2"/>
    <s v="OFF-ST-10001496"/>
    <x v="1"/>
    <x v="4"/>
    <s v="Standard Rollaway File with Lock"/>
    <x v="2936"/>
    <n v="2"/>
    <n v="0"/>
    <n v="93.698800000000006"/>
  </r>
  <r>
    <n v="5977"/>
    <x v="2977"/>
    <x v="3"/>
    <x v="1002"/>
    <d v="2014-07-18T00:00:00"/>
    <s v="Standard Class"/>
    <s v="RR-19525"/>
    <s v="Rick Reed"/>
    <x v="2"/>
    <s v="United States"/>
    <s v="Overland Park"/>
    <x v="41"/>
    <n v="66212"/>
    <x v="2"/>
    <s v="OFF-PA-10003673"/>
    <x v="1"/>
    <x v="10"/>
    <s v="Strathmore Photo Mount Cards"/>
    <x v="4225"/>
    <n v="2"/>
    <n v="0"/>
    <n v="6.2375999999999996"/>
  </r>
  <r>
    <n v="5978"/>
    <x v="2978"/>
    <x v="3"/>
    <x v="558"/>
    <d v="2014-04-26T00:00:00"/>
    <s v="First Class"/>
    <s v="SV-20935"/>
    <s v="Susan Vittorini"/>
    <x v="1"/>
    <s v="United States"/>
    <s v="Mesa"/>
    <x v="16"/>
    <n v="85204"/>
    <x v="1"/>
    <s v="TEC-PH-10004614"/>
    <x v="2"/>
    <x v="7"/>
    <s v="AT&amp;T 841000 Phone"/>
    <x v="4226"/>
    <n v="10"/>
    <n v="0.2"/>
    <n v="34.5"/>
  </r>
  <r>
    <n v="5979"/>
    <x v="2979"/>
    <x v="2"/>
    <x v="557"/>
    <d v="2011-09-13T00:00:00"/>
    <s v="Standard Class"/>
    <s v="RB-19465"/>
    <s v="Rick Bensley"/>
    <x v="3"/>
    <s v="United States"/>
    <s v="Tulsa"/>
    <x v="26"/>
    <n v="74133"/>
    <x v="2"/>
    <s v="FUR-TA-10001039"/>
    <x v="0"/>
    <x v="3"/>
    <s v="KI Adjustable-Height Table"/>
    <x v="4227"/>
    <n v="5"/>
    <n v="0"/>
    <n v="111.77400000000003"/>
  </r>
  <r>
    <n v="5980"/>
    <x v="2979"/>
    <x v="2"/>
    <x v="557"/>
    <d v="2011-09-13T00:00:00"/>
    <s v="Standard Class"/>
    <s v="RB-19465"/>
    <s v="Rick Bensley"/>
    <x v="3"/>
    <s v="United States"/>
    <s v="Tulsa"/>
    <x v="26"/>
    <n v="74133"/>
    <x v="2"/>
    <s v="OFF-BI-10000474"/>
    <x v="1"/>
    <x v="8"/>
    <s v="Avery Recycled Flexi-View Covers for Binding Systems"/>
    <x v="4228"/>
    <n v="2"/>
    <n v="0"/>
    <n v="15.3888"/>
  </r>
  <r>
    <n v="5981"/>
    <x v="2979"/>
    <x v="2"/>
    <x v="557"/>
    <d v="2011-09-13T00:00:00"/>
    <s v="Standard Class"/>
    <s v="RB-19465"/>
    <s v="Rick Bensley"/>
    <x v="3"/>
    <s v="United States"/>
    <s v="Tulsa"/>
    <x v="26"/>
    <n v="74133"/>
    <x v="2"/>
    <s v="FUR-CH-10004698"/>
    <x v="0"/>
    <x v="1"/>
    <s v="Padded Folding Chairs, Black, 4/Carton"/>
    <x v="4229"/>
    <n v="2"/>
    <n v="0"/>
    <n v="45.348800000000011"/>
  </r>
  <r>
    <n v="5982"/>
    <x v="2979"/>
    <x v="2"/>
    <x v="557"/>
    <d v="2011-09-13T00:00:00"/>
    <s v="Standard Class"/>
    <s v="RB-19465"/>
    <s v="Rick Bensley"/>
    <x v="3"/>
    <s v="United States"/>
    <s v="Tulsa"/>
    <x v="26"/>
    <n v="74133"/>
    <x v="2"/>
    <s v="OFF-ST-10003327"/>
    <x v="1"/>
    <x v="4"/>
    <s v="Akro-Mils 12-Gallon Tote"/>
    <x v="4230"/>
    <n v="2"/>
    <n v="0"/>
    <n v="5.7593999999999976"/>
  </r>
  <r>
    <n v="5983"/>
    <x v="2980"/>
    <x v="0"/>
    <x v="831"/>
    <d v="2013-11-29T00:00:00"/>
    <s v="Standard Class"/>
    <s v="MV-18190"/>
    <s v="Mike Vittorini"/>
    <x v="1"/>
    <s v="United States"/>
    <s v="New York City"/>
    <x v="15"/>
    <n v="10035"/>
    <x v="3"/>
    <s v="OFF-PA-10000232"/>
    <x v="1"/>
    <x v="10"/>
    <s v="Xerox 1975"/>
    <x v="91"/>
    <n v="2"/>
    <n v="0"/>
    <n v="6.3504000000000005"/>
  </r>
  <r>
    <n v="5984"/>
    <x v="2981"/>
    <x v="3"/>
    <x v="118"/>
    <d v="2014-09-19T00:00:00"/>
    <s v="Second Class"/>
    <s v="EH-14185"/>
    <s v="Evan Henry"/>
    <x v="1"/>
    <s v="United States"/>
    <s v="Philadelphia"/>
    <x v="9"/>
    <n v="19143"/>
    <x v="3"/>
    <s v="OFF-PA-10003657"/>
    <x v="1"/>
    <x v="10"/>
    <s v="Xerox 1927"/>
    <x v="3331"/>
    <n v="6"/>
    <n v="0.2"/>
    <n v="6.4199999999999964"/>
  </r>
  <r>
    <n v="5985"/>
    <x v="2982"/>
    <x v="0"/>
    <x v="1080"/>
    <d v="2013-07-26T00:00:00"/>
    <s v="Standard Class"/>
    <s v="JS-16030"/>
    <s v="Joy Smith"/>
    <x v="1"/>
    <s v="United States"/>
    <s v="Hattiesburg"/>
    <x v="35"/>
    <n v="39401"/>
    <x v="0"/>
    <s v="FUR-FU-10001185"/>
    <x v="0"/>
    <x v="5"/>
    <s v="Advantus Employee of the Month Certificate Frame, 11 x 13-1/2"/>
    <x v="2324"/>
    <n v="6"/>
    <n v="0"/>
    <n v="76.087800000000001"/>
  </r>
  <r>
    <n v="5986"/>
    <x v="2982"/>
    <x v="0"/>
    <x v="1080"/>
    <d v="2013-07-26T00:00:00"/>
    <s v="Standard Class"/>
    <s v="JS-16030"/>
    <s v="Joy Smith"/>
    <x v="1"/>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1"/>
    <s v="United States"/>
    <s v="Hattiesburg"/>
    <x v="35"/>
    <n v="39401"/>
    <x v="0"/>
    <s v="OFF-ST-10002485"/>
    <x v="1"/>
    <x v="4"/>
    <s v="Rogers Deluxe File Chest"/>
    <x v="1190"/>
    <n v="4"/>
    <n v="0"/>
    <n v="0.87919999999999732"/>
  </r>
  <r>
    <n v="5988"/>
    <x v="2982"/>
    <x v="0"/>
    <x v="1080"/>
    <d v="2013-07-26T00:00:00"/>
    <s v="Standard Class"/>
    <s v="JS-16030"/>
    <s v="Joy Smith"/>
    <x v="1"/>
    <s v="United States"/>
    <s v="Hattiesburg"/>
    <x v="35"/>
    <n v="39401"/>
    <x v="0"/>
    <s v="OFF-PA-10001033"/>
    <x v="1"/>
    <x v="10"/>
    <s v="Xerox 1893"/>
    <x v="4232"/>
    <n v="6"/>
    <n v="0"/>
    <n v="120.51060000000001"/>
  </r>
  <r>
    <n v="5989"/>
    <x v="2982"/>
    <x v="0"/>
    <x v="1080"/>
    <d v="2013-07-26T00:00:00"/>
    <s v="Standard Class"/>
    <s v="JS-16030"/>
    <s v="Joy Smith"/>
    <x v="1"/>
    <s v="United States"/>
    <s v="Hattiesburg"/>
    <x v="35"/>
    <n v="39401"/>
    <x v="0"/>
    <s v="OFF-BI-10000404"/>
    <x v="1"/>
    <x v="8"/>
    <s v="Avery Printable Repositionable Plastic Tabs"/>
    <x v="4233"/>
    <n v="1"/>
    <n v="0"/>
    <n v="4.0419999999999998"/>
  </r>
  <r>
    <n v="5990"/>
    <x v="2982"/>
    <x v="0"/>
    <x v="1080"/>
    <d v="2013-07-26T00:00:00"/>
    <s v="Standard Class"/>
    <s v="JS-16030"/>
    <s v="Joy Smith"/>
    <x v="1"/>
    <s v="United States"/>
    <s v="Hattiesburg"/>
    <x v="35"/>
    <n v="39401"/>
    <x v="0"/>
    <s v="FUR-BO-10003546"/>
    <x v="0"/>
    <x v="0"/>
    <s v="Hon 4-Shelf Metal Bookcases"/>
    <x v="2465"/>
    <n v="5"/>
    <n v="0"/>
    <n v="126.22500000000002"/>
  </r>
  <r>
    <n v="5991"/>
    <x v="2983"/>
    <x v="3"/>
    <x v="175"/>
    <d v="2014-09-22T00:00:00"/>
    <s v="Standard Class"/>
    <s v="ES-14020"/>
    <s v="Erica Smith"/>
    <x v="1"/>
    <s v="United States"/>
    <s v="Los Angeles"/>
    <x v="1"/>
    <n v="90049"/>
    <x v="1"/>
    <s v="OFF-BI-10004390"/>
    <x v="1"/>
    <x v="8"/>
    <s v="GBC DocuBind 200 Manual Binding Machine"/>
    <x v="4234"/>
    <n v="7"/>
    <n v="0.2"/>
    <n v="884.05799999999999"/>
  </r>
  <r>
    <n v="5992"/>
    <x v="2983"/>
    <x v="3"/>
    <x v="175"/>
    <d v="2014-09-22T00:00:00"/>
    <s v="Standard Class"/>
    <s v="ES-14020"/>
    <s v="Erica Smith"/>
    <x v="1"/>
    <s v="United States"/>
    <s v="Los Angeles"/>
    <x v="1"/>
    <n v="90049"/>
    <x v="1"/>
    <s v="TEC-PH-10001700"/>
    <x v="2"/>
    <x v="7"/>
    <s v="Panasonic KX-TG6844B Expandable Digital Cordless Telephone"/>
    <x v="4235"/>
    <n v="7"/>
    <n v="0.2"/>
    <n v="32.335100000000025"/>
  </r>
  <r>
    <n v="5993"/>
    <x v="2983"/>
    <x v="3"/>
    <x v="175"/>
    <d v="2014-09-22T00:00:00"/>
    <s v="Standard Class"/>
    <s v="ES-14020"/>
    <s v="Erica Smith"/>
    <x v="1"/>
    <s v="United States"/>
    <s v="Los Angeles"/>
    <x v="1"/>
    <n v="90049"/>
    <x v="1"/>
    <s v="FUR-CH-10003396"/>
    <x v="0"/>
    <x v="1"/>
    <s v="Global Deluxe Steno Chair"/>
    <x v="4236"/>
    <n v="3"/>
    <n v="0.2"/>
    <n v="-20.784600000000012"/>
  </r>
  <r>
    <n v="5994"/>
    <x v="2984"/>
    <x v="0"/>
    <x v="25"/>
    <d v="2013-12-12T00:00:00"/>
    <s v="Same Day"/>
    <s v="NS-18640"/>
    <s v="Noel Staavos"/>
    <x v="2"/>
    <s v="United States"/>
    <s v="Columbus"/>
    <x v="24"/>
    <n v="43229"/>
    <x v="3"/>
    <s v="OFF-ST-10001558"/>
    <x v="1"/>
    <x v="4"/>
    <s v="Acco Perma 4000 Stacking Storage Drawers"/>
    <x v="647"/>
    <n v="5"/>
    <n v="0.2"/>
    <n v="-4.0599999999999987"/>
  </r>
  <r>
    <n v="5995"/>
    <x v="2984"/>
    <x v="0"/>
    <x v="25"/>
    <d v="2013-12-12T00:00:00"/>
    <s v="Same Day"/>
    <s v="NS-18640"/>
    <s v="Noel Staavos"/>
    <x v="2"/>
    <s v="United States"/>
    <s v="Columbus"/>
    <x v="24"/>
    <n v="43229"/>
    <x v="3"/>
    <s v="OFF-SU-10004782"/>
    <x v="1"/>
    <x v="14"/>
    <s v="Elite 5&quot; Scissors"/>
    <x v="1933"/>
    <n v="2"/>
    <n v="0.2"/>
    <n v="1.6899999999999986"/>
  </r>
  <r>
    <n v="5996"/>
    <x v="2984"/>
    <x v="0"/>
    <x v="25"/>
    <d v="2013-12-12T00:00:00"/>
    <s v="Same Day"/>
    <s v="NS-18640"/>
    <s v="Noel Staavos"/>
    <x v="2"/>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2"/>
    <s v="United States"/>
    <s v="Columbus"/>
    <x v="24"/>
    <n v="43229"/>
    <x v="3"/>
    <s v="OFF-AP-10000576"/>
    <x v="1"/>
    <x v="9"/>
    <s v="Belkin 325VA UPS Surge Protector, 6'"/>
    <x v="2388"/>
    <n v="4"/>
    <n v="0.2"/>
    <n v="24.196000000000012"/>
  </r>
  <r>
    <n v="5998"/>
    <x v="2984"/>
    <x v="0"/>
    <x v="25"/>
    <d v="2013-12-12T00:00:00"/>
    <s v="Same Day"/>
    <s v="NS-18640"/>
    <s v="Noel Staavos"/>
    <x v="2"/>
    <s v="United States"/>
    <s v="Columbus"/>
    <x v="24"/>
    <n v="43229"/>
    <x v="3"/>
    <s v="FUR-TA-10003008"/>
    <x v="0"/>
    <x v="3"/>
    <s v="Lesro Round Back Collection Coffee Table, End Table"/>
    <x v="4238"/>
    <n v="3"/>
    <n v="0.4"/>
    <n v="-147.8655"/>
  </r>
  <r>
    <n v="5999"/>
    <x v="2985"/>
    <x v="2"/>
    <x v="325"/>
    <d v="2011-12-14T00:00:00"/>
    <s v="Standard Class"/>
    <s v="SH-19975"/>
    <s v="Sally Hughsby"/>
    <x v="2"/>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2"/>
    <s v="United States"/>
    <s v="Caldwell"/>
    <x v="45"/>
    <n v="83605"/>
    <x v="1"/>
    <s v="OFF-PA-10000019"/>
    <x v="1"/>
    <x v="10"/>
    <s v="Xerox 1931"/>
    <x v="243"/>
    <n v="4"/>
    <n v="0"/>
    <n v="12.441600000000001"/>
  </r>
  <r>
    <n v="6001"/>
    <x v="2985"/>
    <x v="2"/>
    <x v="325"/>
    <d v="2011-12-14T00:00:00"/>
    <s v="Standard Class"/>
    <s v="SH-19975"/>
    <s v="Sally Hughsby"/>
    <x v="2"/>
    <s v="United States"/>
    <s v="Caldwell"/>
    <x v="45"/>
    <n v="83605"/>
    <x v="1"/>
    <s v="OFF-PA-10002222"/>
    <x v="1"/>
    <x v="10"/>
    <s v="Xerox Color Copier Paper, 11&quot; x 17&quot;, Ream"/>
    <x v="422"/>
    <n v="4"/>
    <n v="0"/>
    <n v="42.025599999999997"/>
  </r>
  <r>
    <n v="6002"/>
    <x v="2986"/>
    <x v="2"/>
    <x v="736"/>
    <d v="2011-12-17T00:00:00"/>
    <s v="Standard Class"/>
    <s v="RF-19345"/>
    <s v="Randy Ferguson"/>
    <x v="2"/>
    <s v="United States"/>
    <s v="Phoenix"/>
    <x v="16"/>
    <n v="85023"/>
    <x v="1"/>
    <s v="FUR-FU-10002553"/>
    <x v="0"/>
    <x v="5"/>
    <s v="Electrix Incandescent Magnifying Lamp, Black"/>
    <x v="4240"/>
    <n v="3"/>
    <n v="0.2"/>
    <n v="7.6965000000000039"/>
  </r>
  <r>
    <n v="6003"/>
    <x v="2986"/>
    <x v="2"/>
    <x v="736"/>
    <d v="2011-12-17T00:00:00"/>
    <s v="Standard Class"/>
    <s v="RF-19345"/>
    <s v="Randy Ferguson"/>
    <x v="2"/>
    <s v="United States"/>
    <s v="Phoenix"/>
    <x v="16"/>
    <n v="85023"/>
    <x v="1"/>
    <s v="OFF-BI-10002103"/>
    <x v="1"/>
    <x v="8"/>
    <s v="Cardinal Slant-D Ring Binder, Heavy Gauge Vinyl"/>
    <x v="4004"/>
    <n v="2"/>
    <n v="0.7"/>
    <n v="-4.1711999999999989"/>
  </r>
  <r>
    <n v="6004"/>
    <x v="2987"/>
    <x v="3"/>
    <x v="296"/>
    <d v="2014-09-28T00:00:00"/>
    <s v="Standard Class"/>
    <s v="DL-12865"/>
    <s v="Dan Lawera"/>
    <x v="1"/>
    <s v="United States"/>
    <s v="Miami"/>
    <x v="2"/>
    <n v="33142"/>
    <x v="0"/>
    <s v="OFF-BI-10002794"/>
    <x v="1"/>
    <x v="8"/>
    <s v="Avery Trapezoid Ring Binder, 3&quot; Capacity, Black, 1040 sheets"/>
    <x v="4241"/>
    <n v="1"/>
    <n v="0.7"/>
    <n v="-8.6057999999999986"/>
  </r>
  <r>
    <n v="6005"/>
    <x v="2988"/>
    <x v="3"/>
    <x v="210"/>
    <d v="2014-09-12T00:00:00"/>
    <s v="Standard Class"/>
    <s v="AG-10390"/>
    <s v="Allen Goldenen"/>
    <x v="1"/>
    <s v="United States"/>
    <s v="Los Angeles"/>
    <x v="1"/>
    <n v="90004"/>
    <x v="1"/>
    <s v="FUR-FU-10002597"/>
    <x v="0"/>
    <x v="5"/>
    <s v="C-Line Magnetic Cubicle Keepers, Clear Polypropylene"/>
    <x v="2401"/>
    <n v="4"/>
    <n v="0"/>
    <n v="8.2992000000000008"/>
  </r>
  <r>
    <n v="6006"/>
    <x v="2989"/>
    <x v="1"/>
    <x v="121"/>
    <d v="2012-11-07T00:00:00"/>
    <s v="Standard Class"/>
    <s v="SW-20245"/>
    <s v="Scot Wooten"/>
    <x v="1"/>
    <s v="United States"/>
    <s v="Troy"/>
    <x v="15"/>
    <n v="12180"/>
    <x v="3"/>
    <s v="FUR-CH-10003535"/>
    <x v="0"/>
    <x v="1"/>
    <s v="Global Armless Task Chair, Royal Blue"/>
    <x v="4242"/>
    <n v="2"/>
    <n v="0.1"/>
    <n v="8.5371999999999968"/>
  </r>
  <r>
    <n v="6007"/>
    <x v="2990"/>
    <x v="3"/>
    <x v="157"/>
    <d v="2014-12-19T00:00:00"/>
    <s v="Standard Class"/>
    <s v="KN-16390"/>
    <s v="Katherine Nockton"/>
    <x v="2"/>
    <s v="United States"/>
    <s v="New Bedford"/>
    <x v="31"/>
    <n v="2740"/>
    <x v="3"/>
    <s v="TEC-PH-10001527"/>
    <x v="2"/>
    <x v="7"/>
    <s v="Plantronics MX500i Earset"/>
    <x v="3680"/>
    <n v="3"/>
    <n v="0"/>
    <n v="3.8654999999999973"/>
  </r>
  <r>
    <n v="6008"/>
    <x v="2991"/>
    <x v="3"/>
    <x v="719"/>
    <d v="2014-04-04T00:00:00"/>
    <s v="First Class"/>
    <s v="GB-14530"/>
    <s v="George Bell"/>
    <x v="2"/>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1"/>
    <s v="United States"/>
    <s v="Los Angeles"/>
    <x v="1"/>
    <n v="90049"/>
    <x v="1"/>
    <s v="OFF-PA-10000595"/>
    <x v="1"/>
    <x v="10"/>
    <s v="Xerox 1929"/>
    <x v="4243"/>
    <n v="3"/>
    <n v="0"/>
    <n v="31.519199999999998"/>
  </r>
  <r>
    <n v="6010"/>
    <x v="2992"/>
    <x v="1"/>
    <x v="1081"/>
    <d v="2013-01-03T00:00:00"/>
    <s v="Standard Class"/>
    <s v="CL-12565"/>
    <s v="Clay Ludtke"/>
    <x v="1"/>
    <s v="United States"/>
    <s v="Los Angeles"/>
    <x v="1"/>
    <n v="90049"/>
    <x v="1"/>
    <s v="OFF-ST-10000798"/>
    <x v="1"/>
    <x v="4"/>
    <s v="2300 Heavy-Duty Transfer File Systems by Perma"/>
    <x v="4244"/>
    <n v="3"/>
    <n v="0"/>
    <n v="14.238599999999995"/>
  </r>
  <r>
    <n v="6011"/>
    <x v="2992"/>
    <x v="1"/>
    <x v="1081"/>
    <d v="2013-01-03T00:00:00"/>
    <s v="Standard Class"/>
    <s v="CL-12565"/>
    <s v="Clay Ludtke"/>
    <x v="1"/>
    <s v="United States"/>
    <s v="Los Angeles"/>
    <x v="1"/>
    <n v="90049"/>
    <x v="1"/>
    <s v="TEC-MA-10004002"/>
    <x v="2"/>
    <x v="15"/>
    <s v="Zebra GX420t Direct Thermal/Thermal Transfer Printer"/>
    <x v="4245"/>
    <n v="6"/>
    <n v="0.2"/>
    <n v="286.71299999999962"/>
  </r>
  <r>
    <n v="6012"/>
    <x v="2992"/>
    <x v="1"/>
    <x v="1081"/>
    <d v="2013-01-03T00:00:00"/>
    <s v="Standard Class"/>
    <s v="CL-12565"/>
    <s v="Clay Ludtke"/>
    <x v="1"/>
    <s v="United States"/>
    <s v="Los Angeles"/>
    <x v="1"/>
    <n v="90049"/>
    <x v="1"/>
    <s v="OFF-EN-10003296"/>
    <x v="1"/>
    <x v="12"/>
    <s v="Tyvek Side-Opening Peel &amp; Seel Expanding Envelopes"/>
    <x v="3439"/>
    <n v="3"/>
    <n v="0"/>
    <n v="122.148"/>
  </r>
  <r>
    <n v="6013"/>
    <x v="2992"/>
    <x v="1"/>
    <x v="1081"/>
    <d v="2013-01-03T00:00:00"/>
    <s v="Standard Class"/>
    <s v="CL-12565"/>
    <s v="Clay Ludtke"/>
    <x v="1"/>
    <s v="United States"/>
    <s v="Los Angeles"/>
    <x v="1"/>
    <n v="90049"/>
    <x v="1"/>
    <s v="TEC-PH-10004345"/>
    <x v="2"/>
    <x v="7"/>
    <s v="Cisco SPA 502G IP Phone"/>
    <x v="4246"/>
    <n v="3"/>
    <n v="0.2"/>
    <n v="35.984999999999999"/>
  </r>
  <r>
    <n v="6014"/>
    <x v="2993"/>
    <x v="0"/>
    <x v="612"/>
    <d v="2013-03-12T00:00:00"/>
    <s v="First Class"/>
    <s v="KF-16285"/>
    <s v="Karen Ferguson"/>
    <x v="3"/>
    <s v="United States"/>
    <s v="Los Angeles"/>
    <x v="1"/>
    <n v="90008"/>
    <x v="1"/>
    <s v="OFF-PA-10004405"/>
    <x v="1"/>
    <x v="10"/>
    <s v="Rediform Voice Mail Log Books"/>
    <x v="81"/>
    <n v="5"/>
    <n v="0"/>
    <n v="7.1519999999999992"/>
  </r>
  <r>
    <n v="6015"/>
    <x v="2993"/>
    <x v="0"/>
    <x v="612"/>
    <d v="2013-03-12T00:00:00"/>
    <s v="First Class"/>
    <s v="KF-16285"/>
    <s v="Karen Ferguson"/>
    <x v="3"/>
    <s v="United States"/>
    <s v="Los Angeles"/>
    <x v="1"/>
    <n v="90008"/>
    <x v="1"/>
    <s v="TEC-PH-10002885"/>
    <x v="2"/>
    <x v="7"/>
    <s v="Apple iPhone 5"/>
    <x v="4247"/>
    <n v="8"/>
    <n v="0.2"/>
    <n v="363.90480000000025"/>
  </r>
  <r>
    <n v="6016"/>
    <x v="2994"/>
    <x v="2"/>
    <x v="322"/>
    <d v="2011-04-12T00:00:00"/>
    <s v="Standard Class"/>
    <s v="AY-10555"/>
    <s v="Andy Yotov"/>
    <x v="2"/>
    <s v="United States"/>
    <s v="Los Angeles"/>
    <x v="1"/>
    <n v="90049"/>
    <x v="1"/>
    <s v="FUR-FU-10000747"/>
    <x v="0"/>
    <x v="5"/>
    <s v="Tenex B1-RE Series Chair Mats for Low Pile Carpets"/>
    <x v="1377"/>
    <n v="2"/>
    <n v="0"/>
    <n v="15.633199999999988"/>
  </r>
  <r>
    <n v="6017"/>
    <x v="2994"/>
    <x v="2"/>
    <x v="322"/>
    <d v="2011-04-12T00:00:00"/>
    <s v="Standard Class"/>
    <s v="AY-10555"/>
    <s v="Andy Yotov"/>
    <x v="2"/>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2"/>
    <s v="United States"/>
    <s v="Los Angeles"/>
    <x v="1"/>
    <n v="90049"/>
    <x v="1"/>
    <s v="OFF-PA-10003309"/>
    <x v="1"/>
    <x v="10"/>
    <s v="Xerox 211"/>
    <x v="541"/>
    <n v="3"/>
    <n v="0"/>
    <n v="9.3312000000000008"/>
  </r>
  <r>
    <n v="6019"/>
    <x v="2994"/>
    <x v="2"/>
    <x v="322"/>
    <d v="2011-04-12T00:00:00"/>
    <s v="Standard Class"/>
    <s v="AY-10555"/>
    <s v="Andy Yotov"/>
    <x v="2"/>
    <s v="United States"/>
    <s v="Los Angeles"/>
    <x v="1"/>
    <n v="90049"/>
    <x v="1"/>
    <s v="OFF-PA-10001977"/>
    <x v="1"/>
    <x v="10"/>
    <s v="Xerox 194"/>
    <x v="447"/>
    <n v="1"/>
    <n v="0"/>
    <n v="26.630399999999998"/>
  </r>
  <r>
    <n v="6020"/>
    <x v="2995"/>
    <x v="2"/>
    <x v="1082"/>
    <d v="2011-10-10T00:00:00"/>
    <s v="Second Class"/>
    <s v="BD-11635"/>
    <s v="Brian Derr"/>
    <x v="1"/>
    <s v="United States"/>
    <s v="Columbus"/>
    <x v="24"/>
    <n v="43229"/>
    <x v="3"/>
    <s v="OFF-AP-10002892"/>
    <x v="1"/>
    <x v="9"/>
    <s v="Belkin F5C206VTEL 6 Outlet Surge"/>
    <x v="2856"/>
    <n v="5"/>
    <n v="0.2"/>
    <n v="11.489999999999991"/>
  </r>
  <r>
    <n v="6021"/>
    <x v="2996"/>
    <x v="0"/>
    <x v="572"/>
    <d v="2013-08-14T00:00:00"/>
    <s v="Same Day"/>
    <s v="HG-15025"/>
    <s v="Hunter Glantz"/>
    <x v="1"/>
    <s v="United States"/>
    <s v="Kenner"/>
    <x v="28"/>
    <n v="70065"/>
    <x v="0"/>
    <s v="OFF-AP-10002222"/>
    <x v="1"/>
    <x v="9"/>
    <s v="Staples"/>
    <x v="1714"/>
    <n v="2"/>
    <n v="0"/>
    <n v="4.6818000000000008"/>
  </r>
  <r>
    <n v="6022"/>
    <x v="2996"/>
    <x v="0"/>
    <x v="572"/>
    <d v="2013-08-14T00:00:00"/>
    <s v="Same Day"/>
    <s v="HG-15025"/>
    <s v="Hunter Glantz"/>
    <x v="1"/>
    <s v="United States"/>
    <s v="Kenner"/>
    <x v="28"/>
    <n v="70065"/>
    <x v="0"/>
    <s v="TEC-AC-10000158"/>
    <x v="2"/>
    <x v="11"/>
    <s v="Sony 64GB Class 10 Micro SDHC R40 Memory Card"/>
    <x v="2257"/>
    <n v="2"/>
    <n v="0"/>
    <n v="15.1158"/>
  </r>
  <r>
    <n v="6023"/>
    <x v="2997"/>
    <x v="2"/>
    <x v="664"/>
    <d v="2011-11-21T00:00:00"/>
    <s v="Standard Class"/>
    <s v="CB-12025"/>
    <s v="Cassandra Brandow"/>
    <x v="1"/>
    <s v="United States"/>
    <s v="Cedar Hill"/>
    <x v="5"/>
    <n v="75104"/>
    <x v="2"/>
    <s v="OFF-EN-10002600"/>
    <x v="1"/>
    <x v="12"/>
    <s v="Redi-Strip #10 Envelopes, 4 1/8 x 9 1/2"/>
    <x v="913"/>
    <n v="3"/>
    <n v="0.2"/>
    <n v="2.4779999999999989"/>
  </r>
  <r>
    <n v="6024"/>
    <x v="2998"/>
    <x v="3"/>
    <x v="558"/>
    <d v="2014-04-28T00:00:00"/>
    <s v="First Class"/>
    <s v="LS-16945"/>
    <s v="Linda Southworth"/>
    <x v="2"/>
    <s v="United States"/>
    <s v="Providence"/>
    <x v="34"/>
    <n v="2908"/>
    <x v="3"/>
    <s v="TEC-AC-10004855"/>
    <x v="2"/>
    <x v="11"/>
    <s v="V7 USB Numeric Keypad"/>
    <x v="3502"/>
    <n v="2"/>
    <n v="0"/>
    <n v="4.8986000000000018"/>
  </r>
  <r>
    <n v="6025"/>
    <x v="2999"/>
    <x v="3"/>
    <x v="1043"/>
    <d v="2014-08-27T00:00:00"/>
    <s v="Second Class"/>
    <s v="DM-13015"/>
    <s v="Darrin Martin"/>
    <x v="1"/>
    <s v="United States"/>
    <s v="Lancaster"/>
    <x v="24"/>
    <n v="43130"/>
    <x v="3"/>
    <s v="OFF-AP-10000938"/>
    <x v="1"/>
    <x v="9"/>
    <s v="Avanti 1.7 Cu. Ft. Refrigerator"/>
    <x v="4248"/>
    <n v="8"/>
    <n v="0.2"/>
    <n v="64.627199999999988"/>
  </r>
  <r>
    <n v="6026"/>
    <x v="2999"/>
    <x v="3"/>
    <x v="1043"/>
    <d v="2014-08-27T00:00:00"/>
    <s v="Second Class"/>
    <s v="DM-13015"/>
    <s v="Darrin Martin"/>
    <x v="1"/>
    <s v="United States"/>
    <s v="Lancaster"/>
    <x v="24"/>
    <n v="43130"/>
    <x v="3"/>
    <s v="OFF-PA-10002195"/>
    <x v="1"/>
    <x v="10"/>
    <s v="Xerox 1966"/>
    <x v="563"/>
    <n v="2"/>
    <n v="0.2"/>
    <n v="3.7584"/>
  </r>
  <r>
    <n v="6027"/>
    <x v="3000"/>
    <x v="3"/>
    <x v="660"/>
    <d v="2014-03-03T00:00:00"/>
    <s v="Standard Class"/>
    <s v="AC-10615"/>
    <s v="Ann Chong"/>
    <x v="2"/>
    <s v="United States"/>
    <s v="Seattle"/>
    <x v="4"/>
    <n v="98115"/>
    <x v="1"/>
    <s v="OFF-FA-10002701"/>
    <x v="1"/>
    <x v="13"/>
    <s v="Alliance Rubber Bands"/>
    <x v="3681"/>
    <n v="5"/>
    <n v="0"/>
    <n v="0.33599999999999963"/>
  </r>
  <r>
    <n v="6028"/>
    <x v="3000"/>
    <x v="3"/>
    <x v="660"/>
    <d v="2014-03-03T00:00:00"/>
    <s v="Standard Class"/>
    <s v="AC-10615"/>
    <s v="Ann Chong"/>
    <x v="2"/>
    <s v="United States"/>
    <s v="Seattle"/>
    <x v="4"/>
    <n v="98115"/>
    <x v="1"/>
    <s v="TEC-PH-10003589"/>
    <x v="2"/>
    <x v="7"/>
    <s v="invisibleSHIELD by ZAGG Smudge-Free Screen Protector"/>
    <x v="1002"/>
    <n v="5"/>
    <n v="0.2"/>
    <n v="25.185999999999996"/>
  </r>
  <r>
    <n v="6029"/>
    <x v="3001"/>
    <x v="0"/>
    <x v="258"/>
    <d v="2013-11-22T00:00:00"/>
    <s v="First Class"/>
    <s v="LT-17110"/>
    <s v="Liz Thompson"/>
    <x v="1"/>
    <s v="United States"/>
    <s v="Jacksonville"/>
    <x v="3"/>
    <n v="28540"/>
    <x v="0"/>
    <s v="OFF-AR-10003752"/>
    <x v="1"/>
    <x v="6"/>
    <s v="Deluxe Chalkboard Eraser Cleaner"/>
    <x v="4249"/>
    <n v="2"/>
    <n v="0.2"/>
    <n v="6.0059999999999993"/>
  </r>
  <r>
    <n v="6030"/>
    <x v="3002"/>
    <x v="0"/>
    <x v="696"/>
    <d v="2013-11-16T00:00:00"/>
    <s v="First Class"/>
    <s v="TB-21250"/>
    <s v="Tim Brockman"/>
    <x v="1"/>
    <s v="United States"/>
    <s v="Los Angeles"/>
    <x v="1"/>
    <n v="90049"/>
    <x v="1"/>
    <s v="OFF-AR-10003829"/>
    <x v="1"/>
    <x v="6"/>
    <s v="Newell 35"/>
    <x v="296"/>
    <n v="3"/>
    <n v="0"/>
    <n v="2.8535999999999988"/>
  </r>
  <r>
    <n v="6031"/>
    <x v="3003"/>
    <x v="3"/>
    <x v="91"/>
    <d v="2014-07-07T00:00:00"/>
    <s v="Same Day"/>
    <s v="AH-10585"/>
    <s v="Angele Hood"/>
    <x v="1"/>
    <s v="United States"/>
    <s v="Miami"/>
    <x v="2"/>
    <n v="33142"/>
    <x v="0"/>
    <s v="FUR-CH-10000155"/>
    <x v="0"/>
    <x v="1"/>
    <s v="Global Comet Stacking Armless Chair"/>
    <x v="4250"/>
    <n v="1"/>
    <n v="0.2"/>
    <n v="23.924000000000007"/>
  </r>
  <r>
    <n v="6032"/>
    <x v="3004"/>
    <x v="0"/>
    <x v="591"/>
    <d v="2014-01-02T00:00:00"/>
    <s v="Standard Class"/>
    <s v="SS-20140"/>
    <s v="Saphhira Shifley"/>
    <x v="2"/>
    <s v="United States"/>
    <s v="Nashua"/>
    <x v="38"/>
    <n v="3060"/>
    <x v="3"/>
    <s v="FUR-FU-10003142"/>
    <x v="0"/>
    <x v="5"/>
    <s v="Master Big Foot Doorstop, Beige"/>
    <x v="3131"/>
    <n v="4"/>
    <n v="0"/>
    <n v="6.5471999999999984"/>
  </r>
  <r>
    <n v="6033"/>
    <x v="3005"/>
    <x v="3"/>
    <x v="756"/>
    <d v="2014-04-26T00:00:00"/>
    <s v="First Class"/>
    <s v="TD-20995"/>
    <s v="Tamara Dahlen"/>
    <x v="1"/>
    <s v="United States"/>
    <s v="New York City"/>
    <x v="15"/>
    <n v="10011"/>
    <x v="3"/>
    <s v="OFF-SU-10001218"/>
    <x v="1"/>
    <x v="14"/>
    <s v="Fiskars Softgrip Scissors"/>
    <x v="2803"/>
    <n v="5"/>
    <n v="0"/>
    <n v="15.372000000000003"/>
  </r>
  <r>
    <n v="6034"/>
    <x v="3006"/>
    <x v="1"/>
    <x v="639"/>
    <d v="2012-12-18T00:00:00"/>
    <s v="Standard Class"/>
    <s v="PP-18955"/>
    <s v="Paul Prost"/>
    <x v="3"/>
    <s v="United States"/>
    <s v="Los Angeles"/>
    <x v="1"/>
    <n v="90036"/>
    <x v="1"/>
    <s v="FUR-FU-10002963"/>
    <x v="0"/>
    <x v="5"/>
    <s v="Master Caster Door Stop, Gray"/>
    <x v="597"/>
    <n v="3"/>
    <n v="0"/>
    <n v="5.1815999999999995"/>
  </r>
  <r>
    <n v="6035"/>
    <x v="3007"/>
    <x v="1"/>
    <x v="1083"/>
    <d v="2012-04-25T00:00:00"/>
    <s v="Standard Class"/>
    <s v="PG-18820"/>
    <s v="Patrick Gardner"/>
    <x v="1"/>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1"/>
    <s v="United States"/>
    <s v="Carrollton"/>
    <x v="5"/>
    <n v="75007"/>
    <x v="2"/>
    <s v="OFF-BI-10003925"/>
    <x v="1"/>
    <x v="8"/>
    <s v="Fellowes PB300 Plastic Comb Binding Machine"/>
    <x v="4252"/>
    <n v="4"/>
    <n v="0.8"/>
    <n v="-512.14680000000021"/>
  </r>
  <r>
    <n v="6037"/>
    <x v="3008"/>
    <x v="0"/>
    <x v="913"/>
    <d v="2013-09-09T00:00:00"/>
    <s v="Standard Class"/>
    <s v="AA-10645"/>
    <s v="Anna Andreadi"/>
    <x v="1"/>
    <s v="United States"/>
    <s v="Georgetown"/>
    <x v="0"/>
    <n v="40324"/>
    <x v="0"/>
    <s v="FUR-FU-10003347"/>
    <x v="0"/>
    <x v="5"/>
    <s v="Coloredge Poster Frame"/>
    <x v="532"/>
    <n v="3"/>
    <n v="0"/>
    <n v="16.614000000000001"/>
  </r>
  <r>
    <n v="6038"/>
    <x v="3008"/>
    <x v="0"/>
    <x v="913"/>
    <d v="2013-09-09T00:00:00"/>
    <s v="Standard Class"/>
    <s v="AA-10645"/>
    <s v="Anna Andreadi"/>
    <x v="1"/>
    <s v="United States"/>
    <s v="Georgetown"/>
    <x v="0"/>
    <n v="40324"/>
    <x v="0"/>
    <s v="OFF-BI-10000315"/>
    <x v="1"/>
    <x v="8"/>
    <s v="Poly Designer Cover &amp; Back"/>
    <x v="3369"/>
    <n v="6"/>
    <n v="0"/>
    <n v="54.691199999999995"/>
  </r>
  <r>
    <n v="6039"/>
    <x v="3008"/>
    <x v="0"/>
    <x v="913"/>
    <d v="2013-09-09T00:00:00"/>
    <s v="Standard Class"/>
    <s v="AA-10645"/>
    <s v="Anna Andreadi"/>
    <x v="1"/>
    <s v="United States"/>
    <s v="Georgetown"/>
    <x v="0"/>
    <n v="40324"/>
    <x v="0"/>
    <s v="OFF-ST-10002583"/>
    <x v="1"/>
    <x v="4"/>
    <s v="Fellowes Neat Ideas Storage Cubes"/>
    <x v="681"/>
    <n v="4"/>
    <n v="0"/>
    <n v="5.1967999999999961"/>
  </r>
  <r>
    <n v="6040"/>
    <x v="3008"/>
    <x v="0"/>
    <x v="913"/>
    <d v="2013-09-09T00:00:00"/>
    <s v="Standard Class"/>
    <s v="AA-10645"/>
    <s v="Anna Andreadi"/>
    <x v="1"/>
    <s v="United States"/>
    <s v="Georgetown"/>
    <x v="0"/>
    <n v="40324"/>
    <x v="0"/>
    <s v="OFF-AR-10003469"/>
    <x v="1"/>
    <x v="6"/>
    <s v="Nontoxic Chalk"/>
    <x v="267"/>
    <n v="3"/>
    <n v="0"/>
    <n v="2.5343999999999998"/>
  </r>
  <r>
    <n v="6041"/>
    <x v="3009"/>
    <x v="3"/>
    <x v="241"/>
    <d v="2014-09-30T00:00:00"/>
    <s v="Standard Class"/>
    <s v="FA-14230"/>
    <s v="Frank Atkinson"/>
    <x v="2"/>
    <s v="United States"/>
    <s v="Los Angeles"/>
    <x v="1"/>
    <n v="90008"/>
    <x v="1"/>
    <s v="TEC-PH-10001817"/>
    <x v="2"/>
    <x v="7"/>
    <s v="Wilson Electronics DB Pro Signal Booster"/>
    <x v="4253"/>
    <n v="3"/>
    <n v="0.2"/>
    <n v="75.180000000000064"/>
  </r>
  <r>
    <n v="6042"/>
    <x v="3009"/>
    <x v="3"/>
    <x v="241"/>
    <d v="2014-09-30T00:00:00"/>
    <s v="Standard Class"/>
    <s v="FA-14230"/>
    <s v="Frank Atkinson"/>
    <x v="2"/>
    <s v="United States"/>
    <s v="Los Angeles"/>
    <x v="1"/>
    <n v="90008"/>
    <x v="1"/>
    <s v="TEC-MA-10001031"/>
    <x v="2"/>
    <x v="15"/>
    <s v="Socket Bluetooth Cordless Hand Scanner (CHS)"/>
    <x v="4254"/>
    <n v="3"/>
    <n v="0.2"/>
    <n v="177.19799999999998"/>
  </r>
  <r>
    <n v="6043"/>
    <x v="3010"/>
    <x v="0"/>
    <x v="1084"/>
    <d v="2013-02-08T00:00:00"/>
    <s v="Standard Class"/>
    <s v="TB-21520"/>
    <s v="Tracy Blumstein"/>
    <x v="1"/>
    <s v="United States"/>
    <s v="Sierra Vista"/>
    <x v="16"/>
    <n v="85635"/>
    <x v="1"/>
    <s v="FUR-FU-10002088"/>
    <x v="0"/>
    <x v="5"/>
    <s v="Nu-Dell Float Frame 11 x 14 1/2"/>
    <x v="325"/>
    <n v="2"/>
    <n v="0.2"/>
    <n v="3.9512"/>
  </r>
  <r>
    <n v="6044"/>
    <x v="3011"/>
    <x v="3"/>
    <x v="240"/>
    <d v="2014-05-25T00:00:00"/>
    <s v="Second Class"/>
    <s v="AH-10075"/>
    <s v="Adam Hart"/>
    <x v="2"/>
    <s v="United States"/>
    <s v="Knoxville"/>
    <x v="18"/>
    <n v="37918"/>
    <x v="0"/>
    <s v="FUR-CH-10001482"/>
    <x v="0"/>
    <x v="1"/>
    <s v="Office Star - Mesh Screen back chair with Vinyl seat"/>
    <x v="2361"/>
    <n v="3"/>
    <n v="0.2"/>
    <n v="-35.36460000000001"/>
  </r>
  <r>
    <n v="6045"/>
    <x v="3011"/>
    <x v="3"/>
    <x v="240"/>
    <d v="2014-05-25T00:00:00"/>
    <s v="Second Class"/>
    <s v="AH-10075"/>
    <s v="Adam Hart"/>
    <x v="2"/>
    <s v="United States"/>
    <s v="Knoxville"/>
    <x v="18"/>
    <n v="37918"/>
    <x v="0"/>
    <s v="OFF-PA-10001526"/>
    <x v="1"/>
    <x v="10"/>
    <s v="Xerox 1949"/>
    <x v="2898"/>
    <n v="7"/>
    <n v="0.2"/>
    <n v="10.109400000000001"/>
  </r>
  <r>
    <n v="6046"/>
    <x v="3012"/>
    <x v="1"/>
    <x v="37"/>
    <d v="2012-09-08T00:00:00"/>
    <s v="Standard Class"/>
    <s v="CP-12085"/>
    <s v="Cathy Prescott"/>
    <x v="2"/>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3"/>
    <s v="United States"/>
    <s v="Minneapolis"/>
    <x v="11"/>
    <n v="55407"/>
    <x v="2"/>
    <s v="FUR-TA-10001771"/>
    <x v="0"/>
    <x v="3"/>
    <s v="Bush Cubix Conference Tables, Fully Assembled"/>
    <x v="4256"/>
    <n v="3"/>
    <n v="0"/>
    <n v="173.23500000000001"/>
  </r>
  <r>
    <n v="6048"/>
    <x v="3014"/>
    <x v="1"/>
    <x v="209"/>
    <d v="2012-11-11T00:00:00"/>
    <s v="Standard Class"/>
    <s v="CP-12340"/>
    <s v="Christine Phan"/>
    <x v="2"/>
    <s v="United States"/>
    <s v="Miami"/>
    <x v="2"/>
    <n v="33142"/>
    <x v="0"/>
    <s v="OFF-BI-10003305"/>
    <x v="1"/>
    <x v="8"/>
    <s v="Avery Hanging File Binders"/>
    <x v="4257"/>
    <n v="9"/>
    <n v="0.7"/>
    <n v="-12.916800000000002"/>
  </r>
  <r>
    <n v="6049"/>
    <x v="3014"/>
    <x v="1"/>
    <x v="209"/>
    <d v="2012-11-11T00:00:00"/>
    <s v="Standard Class"/>
    <s v="CP-12340"/>
    <s v="Christine Phan"/>
    <x v="2"/>
    <s v="United States"/>
    <s v="Miami"/>
    <x v="2"/>
    <n v="33142"/>
    <x v="0"/>
    <s v="OFF-BI-10001359"/>
    <x v="1"/>
    <x v="8"/>
    <s v="GBC DocuBind TL300 Electric Binding System"/>
    <x v="4258"/>
    <n v="5"/>
    <n v="0.7"/>
    <n v="-1031.5385000000001"/>
  </r>
  <r>
    <n v="6050"/>
    <x v="3015"/>
    <x v="0"/>
    <x v="1085"/>
    <d v="2013-06-19T00:00:00"/>
    <s v="First Class"/>
    <s v="LS-17245"/>
    <s v="Lynn Smith"/>
    <x v="1"/>
    <s v="United States"/>
    <s v="Houston"/>
    <x v="5"/>
    <n v="77036"/>
    <x v="2"/>
    <s v="OFF-PA-10000483"/>
    <x v="1"/>
    <x v="10"/>
    <s v="Xerox 19"/>
    <x v="4259"/>
    <n v="7"/>
    <n v="0.2"/>
    <n v="54.214999999999982"/>
  </r>
  <r>
    <n v="6051"/>
    <x v="3016"/>
    <x v="1"/>
    <x v="334"/>
    <d v="2012-04-30T00:00:00"/>
    <s v="Standard Class"/>
    <s v="TS-21655"/>
    <s v="Trudy Schmidt"/>
    <x v="1"/>
    <s v="United States"/>
    <s v="Milwaukee"/>
    <x v="6"/>
    <n v="53209"/>
    <x v="2"/>
    <s v="OFF-AR-10000658"/>
    <x v="1"/>
    <x v="6"/>
    <s v="Newell 324"/>
    <x v="2495"/>
    <n v="5"/>
    <n v="0"/>
    <n v="16.170000000000002"/>
  </r>
  <r>
    <n v="6052"/>
    <x v="3016"/>
    <x v="1"/>
    <x v="334"/>
    <d v="2012-04-30T00:00:00"/>
    <s v="Standard Class"/>
    <s v="TS-21655"/>
    <s v="Trudy Schmidt"/>
    <x v="1"/>
    <s v="United States"/>
    <s v="Milwaukee"/>
    <x v="6"/>
    <n v="53209"/>
    <x v="2"/>
    <s v="OFF-AP-10001205"/>
    <x v="1"/>
    <x v="9"/>
    <s v="Belkin 5 Outlet SurgeMaster Power Centers"/>
    <x v="4260"/>
    <n v="5"/>
    <n v="0"/>
    <n v="76.27200000000002"/>
  </r>
  <r>
    <n v="6053"/>
    <x v="3017"/>
    <x v="0"/>
    <x v="713"/>
    <d v="2013-09-27T00:00:00"/>
    <s v="Second Class"/>
    <s v="JS-15940"/>
    <s v="Joni Sundaresam"/>
    <x v="3"/>
    <s v="United States"/>
    <s v="Lancaster"/>
    <x v="24"/>
    <n v="43130"/>
    <x v="3"/>
    <s v="OFF-PA-10002586"/>
    <x v="1"/>
    <x v="10"/>
    <s v="Xerox 1970"/>
    <x v="1655"/>
    <n v="3"/>
    <n v="0.2"/>
    <n v="4.0338000000000003"/>
  </r>
  <r>
    <n v="6054"/>
    <x v="3017"/>
    <x v="0"/>
    <x v="713"/>
    <d v="2013-09-27T00:00:00"/>
    <s v="Second Class"/>
    <s v="JS-15940"/>
    <s v="Joni Sundaresam"/>
    <x v="3"/>
    <s v="United States"/>
    <s v="Lancaster"/>
    <x v="24"/>
    <n v="43130"/>
    <x v="3"/>
    <s v="FUR-FU-10004963"/>
    <x v="0"/>
    <x v="5"/>
    <s v="Eldon 400 Class Desk Accessories, Black Carbon"/>
    <x v="4261"/>
    <n v="4"/>
    <n v="0.2"/>
    <n v="7.7000000000000028"/>
  </r>
  <r>
    <n v="6055"/>
    <x v="3017"/>
    <x v="0"/>
    <x v="713"/>
    <d v="2013-09-27T00:00:00"/>
    <s v="Second Class"/>
    <s v="JS-15940"/>
    <s v="Joni Sundaresam"/>
    <x v="3"/>
    <s v="United States"/>
    <s v="Lancaster"/>
    <x v="24"/>
    <n v="43130"/>
    <x v="3"/>
    <s v="OFF-BI-10002071"/>
    <x v="1"/>
    <x v="8"/>
    <s v="Fellowes Black Plastic Comb Bindings"/>
    <x v="4262"/>
    <n v="7"/>
    <n v="0.7"/>
    <n v="-9.7607999999999961"/>
  </r>
  <r>
    <n v="6056"/>
    <x v="3018"/>
    <x v="0"/>
    <x v="298"/>
    <d v="2013-08-21T00:00:00"/>
    <s v="First Class"/>
    <s v="NF-18385"/>
    <s v="Natalie Fritzler"/>
    <x v="1"/>
    <s v="United States"/>
    <s v="Edinburg"/>
    <x v="5"/>
    <n v="78539"/>
    <x v="2"/>
    <s v="OFF-BI-10001617"/>
    <x v="1"/>
    <x v="8"/>
    <s v="GBC Wire Binding Combs"/>
    <x v="4263"/>
    <n v="1"/>
    <n v="0.8"/>
    <n v="-3.4122000000000003"/>
  </r>
  <r>
    <n v="6057"/>
    <x v="3018"/>
    <x v="0"/>
    <x v="298"/>
    <d v="2013-08-21T00:00:00"/>
    <s v="First Class"/>
    <s v="NF-18385"/>
    <s v="Natalie Fritzler"/>
    <x v="1"/>
    <s v="United States"/>
    <s v="Edinburg"/>
    <x v="5"/>
    <n v="78539"/>
    <x v="2"/>
    <s v="OFF-PA-10004665"/>
    <x v="1"/>
    <x v="10"/>
    <s v="Advantus Motivational Note Cards"/>
    <x v="1348"/>
    <n v="8"/>
    <n v="0.2"/>
    <n v="30.391999999999996"/>
  </r>
  <r>
    <n v="6058"/>
    <x v="3019"/>
    <x v="2"/>
    <x v="1086"/>
    <d v="2011-03-08T00:00:00"/>
    <s v="Standard Class"/>
    <s v="KN-16705"/>
    <s v="Kristina Nunn"/>
    <x v="3"/>
    <s v="United States"/>
    <s v="New York City"/>
    <x v="15"/>
    <n v="10009"/>
    <x v="3"/>
    <s v="OFF-EN-10001990"/>
    <x v="1"/>
    <x v="12"/>
    <s v="Staples"/>
    <x v="716"/>
    <n v="2"/>
    <n v="0"/>
    <n v="5.3391999999999991"/>
  </r>
  <r>
    <n v="6059"/>
    <x v="3019"/>
    <x v="2"/>
    <x v="1086"/>
    <d v="2011-03-08T00:00:00"/>
    <s v="Standard Class"/>
    <s v="KN-16705"/>
    <s v="Kristina Nunn"/>
    <x v="3"/>
    <s v="United States"/>
    <s v="New York City"/>
    <x v="15"/>
    <n v="10009"/>
    <x v="3"/>
    <s v="OFF-PA-10000587"/>
    <x v="1"/>
    <x v="10"/>
    <s v="Array Parchment Paper, Assorted Colors"/>
    <x v="3441"/>
    <n v="5"/>
    <n v="0"/>
    <n v="17.472000000000001"/>
  </r>
  <r>
    <n v="6060"/>
    <x v="3020"/>
    <x v="2"/>
    <x v="125"/>
    <d v="2012-01-03T00:00:00"/>
    <s v="Standard Class"/>
    <s v="GA-14725"/>
    <s v="Guy Armstrong"/>
    <x v="1"/>
    <s v="United States"/>
    <s v="Philadelphia"/>
    <x v="9"/>
    <n v="19120"/>
    <x v="3"/>
    <s v="TEC-AC-10004859"/>
    <x v="2"/>
    <x v="11"/>
    <s v="Maxell Pro 80 Minute CD-R, 10/Pack"/>
    <x v="893"/>
    <n v="2"/>
    <n v="0.2"/>
    <n v="6.9920000000000009"/>
  </r>
  <r>
    <n v="6061"/>
    <x v="3021"/>
    <x v="1"/>
    <x v="889"/>
    <d v="2012-04-16T00:00:00"/>
    <s v="Standard Class"/>
    <s v="EH-14125"/>
    <s v="Eugene Hildebrand"/>
    <x v="3"/>
    <s v="United States"/>
    <s v="Rochester"/>
    <x v="15"/>
    <n v="14609"/>
    <x v="3"/>
    <s v="OFF-ST-10001476"/>
    <x v="1"/>
    <x v="4"/>
    <s v="Steel Personal Filing/Posting Tote"/>
    <x v="4264"/>
    <n v="4"/>
    <n v="0"/>
    <n v="38.350800000000007"/>
  </r>
  <r>
    <n v="6062"/>
    <x v="3021"/>
    <x v="1"/>
    <x v="889"/>
    <d v="2012-04-16T00:00:00"/>
    <s v="Standard Class"/>
    <s v="EH-14125"/>
    <s v="Eugene Hildebrand"/>
    <x v="3"/>
    <s v="United States"/>
    <s v="Rochester"/>
    <x v="15"/>
    <n v="14609"/>
    <x v="3"/>
    <s v="OFF-AR-10002804"/>
    <x v="1"/>
    <x v="6"/>
    <s v="Faber Castell Col-Erase Pencils"/>
    <x v="1865"/>
    <n v="3"/>
    <n v="0"/>
    <n v="6.0147000000000004"/>
  </r>
  <r>
    <n v="6063"/>
    <x v="3022"/>
    <x v="1"/>
    <x v="707"/>
    <d v="2012-12-30T00:00:00"/>
    <s v="Second Class"/>
    <s v="RA-19285"/>
    <s v="Ralph Arnett"/>
    <x v="1"/>
    <s v="United States"/>
    <s v="San Diego"/>
    <x v="1"/>
    <n v="92037"/>
    <x v="1"/>
    <s v="TEC-CO-10004202"/>
    <x v="2"/>
    <x v="16"/>
    <s v="Brother DCP1000 Digital 3 in 1 Multifunction Machine"/>
    <x v="4265"/>
    <n v="5"/>
    <n v="0.2"/>
    <n v="224.99249999999995"/>
  </r>
  <r>
    <n v="6064"/>
    <x v="3022"/>
    <x v="1"/>
    <x v="707"/>
    <d v="2012-12-30T00:00:00"/>
    <s v="Second Class"/>
    <s v="RA-19285"/>
    <s v="Ralph Arnett"/>
    <x v="1"/>
    <s v="United States"/>
    <s v="San Diego"/>
    <x v="1"/>
    <n v="92037"/>
    <x v="1"/>
    <s v="OFF-PA-10001307"/>
    <x v="1"/>
    <x v="10"/>
    <s v="Important Message Pads, 50 4-1/4 x 5-1/2 Forms per Pad"/>
    <x v="4266"/>
    <n v="3"/>
    <n v="0"/>
    <n v="6.1739999999999995"/>
  </r>
  <r>
    <n v="6065"/>
    <x v="3022"/>
    <x v="1"/>
    <x v="707"/>
    <d v="2012-12-30T00:00:00"/>
    <s v="Second Class"/>
    <s v="RA-19285"/>
    <s v="Ralph Arnett"/>
    <x v="1"/>
    <s v="United States"/>
    <s v="San Diego"/>
    <x v="1"/>
    <n v="92037"/>
    <x v="1"/>
    <s v="OFF-PA-10001667"/>
    <x v="1"/>
    <x v="10"/>
    <s v="Great White Multi-Use Recycled Paper (20Lb. and 84 Bright)"/>
    <x v="1465"/>
    <n v="3"/>
    <n v="0"/>
    <n v="8.0730000000000004"/>
  </r>
  <r>
    <n v="6066"/>
    <x v="3023"/>
    <x v="1"/>
    <x v="57"/>
    <d v="2012-04-07T00:00:00"/>
    <s v="First Class"/>
    <s v="TT-21070"/>
    <s v="Ted Trevino"/>
    <x v="1"/>
    <s v="United States"/>
    <s v="Philadelphia"/>
    <x v="9"/>
    <n v="19120"/>
    <x v="3"/>
    <s v="OFF-LA-10001569"/>
    <x v="1"/>
    <x v="2"/>
    <s v="Avery 499"/>
    <x v="4267"/>
    <n v="6"/>
    <n v="0.2"/>
    <n v="7.7687999999999988"/>
  </r>
  <r>
    <n v="6067"/>
    <x v="3024"/>
    <x v="1"/>
    <x v="184"/>
    <d v="2012-01-23T00:00:00"/>
    <s v="Standard Class"/>
    <s v="AH-10465"/>
    <s v="Amy Hunt"/>
    <x v="1"/>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3"/>
    <s v="United States"/>
    <s v="Lakewood"/>
    <x v="1"/>
    <n v="90712"/>
    <x v="1"/>
    <s v="FUR-CH-10000225"/>
    <x v="0"/>
    <x v="1"/>
    <s v="Global Geo Office Task Chair, Gray"/>
    <x v="4269"/>
    <n v="8"/>
    <n v="0.2"/>
    <n v="-97.176000000000073"/>
  </r>
  <r>
    <n v="6069"/>
    <x v="3025"/>
    <x v="3"/>
    <x v="968"/>
    <d v="2014-05-25T00:00:00"/>
    <s v="Standard Class"/>
    <s v="CC-12430"/>
    <s v="Chuck Clark"/>
    <x v="3"/>
    <s v="United States"/>
    <s v="Lakewood"/>
    <x v="1"/>
    <n v="90712"/>
    <x v="1"/>
    <s v="FUR-FU-10002191"/>
    <x v="0"/>
    <x v="5"/>
    <s v="G.E. Halogen Desk Lamp Bulbs"/>
    <x v="4270"/>
    <n v="1"/>
    <n v="0"/>
    <n v="3.3504"/>
  </r>
  <r>
    <n v="6070"/>
    <x v="3025"/>
    <x v="3"/>
    <x v="968"/>
    <d v="2014-05-25T00:00:00"/>
    <s v="Standard Class"/>
    <s v="CC-12430"/>
    <s v="Chuck Clark"/>
    <x v="3"/>
    <s v="United States"/>
    <s v="Lakewood"/>
    <x v="1"/>
    <n v="90712"/>
    <x v="1"/>
    <s v="TEC-MA-10003176"/>
    <x v="2"/>
    <x v="15"/>
    <s v="Okidata B400 Printer"/>
    <x v="4271"/>
    <n v="1"/>
    <n v="0.2"/>
    <n v="38.609999999999957"/>
  </r>
  <r>
    <n v="6071"/>
    <x v="3026"/>
    <x v="3"/>
    <x v="802"/>
    <d v="2014-08-21T00:00:00"/>
    <s v="Standard Class"/>
    <s v="KD-16495"/>
    <s v="Keith Dawkins"/>
    <x v="2"/>
    <s v="United States"/>
    <s v="Philadelphia"/>
    <x v="9"/>
    <n v="19120"/>
    <x v="3"/>
    <s v="OFF-LA-10004093"/>
    <x v="1"/>
    <x v="2"/>
    <s v="Avery 486"/>
    <x v="1593"/>
    <n v="3"/>
    <n v="0.2"/>
    <n v="5.9210999999999983"/>
  </r>
  <r>
    <n v="6072"/>
    <x v="3027"/>
    <x v="1"/>
    <x v="620"/>
    <d v="2013-01-04T00:00:00"/>
    <s v="Standard Class"/>
    <s v="BG-11035"/>
    <s v="Barry Gonzalez"/>
    <x v="1"/>
    <s v="United States"/>
    <s v="Austin"/>
    <x v="5"/>
    <n v="78745"/>
    <x v="2"/>
    <s v="OFF-ST-10000025"/>
    <x v="1"/>
    <x v="4"/>
    <s v="Fellowes Stor/Drawer Steel Plus Storage Drawers"/>
    <x v="4272"/>
    <n v="2"/>
    <n v="0.2"/>
    <n v="-26.720400000000019"/>
  </r>
  <r>
    <n v="6073"/>
    <x v="3027"/>
    <x v="1"/>
    <x v="620"/>
    <d v="2013-01-04T00:00:00"/>
    <s v="Standard Class"/>
    <s v="BG-11035"/>
    <s v="Barry Gonzalez"/>
    <x v="1"/>
    <s v="United States"/>
    <s v="Austin"/>
    <x v="5"/>
    <n v="78745"/>
    <x v="2"/>
    <s v="OFF-FA-10001561"/>
    <x v="1"/>
    <x v="13"/>
    <s v="Stockwell Push Pins"/>
    <x v="4273"/>
    <n v="2"/>
    <n v="0.2"/>
    <n v="0.56679999999999997"/>
  </r>
  <r>
    <n v="6074"/>
    <x v="3027"/>
    <x v="1"/>
    <x v="620"/>
    <d v="2013-01-04T00:00:00"/>
    <s v="Standard Class"/>
    <s v="BG-11035"/>
    <s v="Barry Gonzalez"/>
    <x v="1"/>
    <s v="United States"/>
    <s v="Austin"/>
    <x v="5"/>
    <n v="78745"/>
    <x v="2"/>
    <s v="OFF-SU-10001225"/>
    <x v="1"/>
    <x v="14"/>
    <s v="Staples"/>
    <x v="4274"/>
    <n v="2"/>
    <n v="0.2"/>
    <n v="-1.3248000000000004"/>
  </r>
  <r>
    <n v="6075"/>
    <x v="3028"/>
    <x v="3"/>
    <x v="53"/>
    <d v="2014-12-30T00:00:00"/>
    <s v="Standard Class"/>
    <s v="FH-14365"/>
    <s v="Fred Hopkins"/>
    <x v="2"/>
    <s v="United States"/>
    <s v="Los Angeles"/>
    <x v="1"/>
    <n v="90008"/>
    <x v="1"/>
    <s v="OFF-BI-10001718"/>
    <x v="1"/>
    <x v="8"/>
    <s v="GBC DocuBind P50 Personal Binding Machine"/>
    <x v="1860"/>
    <n v="3"/>
    <n v="0.2"/>
    <n v="51.823799999999999"/>
  </r>
  <r>
    <n v="6076"/>
    <x v="3028"/>
    <x v="3"/>
    <x v="53"/>
    <d v="2014-12-30T00:00:00"/>
    <s v="Standard Class"/>
    <s v="FH-14365"/>
    <s v="Fred Hopkins"/>
    <x v="2"/>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1"/>
    <s v="United States"/>
    <s v="New York City"/>
    <x v="15"/>
    <n v="10011"/>
    <x v="3"/>
    <s v="TEC-AC-10001432"/>
    <x v="2"/>
    <x v="11"/>
    <s v="Enermax Aurora Lite Keyboard"/>
    <x v="515"/>
    <n v="6"/>
    <n v="0"/>
    <n v="206.31600000000006"/>
  </r>
  <r>
    <n v="6078"/>
    <x v="3029"/>
    <x v="0"/>
    <x v="142"/>
    <d v="2013-09-08T00:00:00"/>
    <s v="Standard Class"/>
    <s v="PG-18820"/>
    <s v="Patrick Gardner"/>
    <x v="1"/>
    <s v="United States"/>
    <s v="New York City"/>
    <x v="15"/>
    <n v="10011"/>
    <x v="3"/>
    <s v="TEC-AC-10003399"/>
    <x v="2"/>
    <x v="11"/>
    <s v="Memorex Mini Travel Drive 64 GB USB 2.0 Flash Drive"/>
    <x v="4276"/>
    <n v="2"/>
    <n v="0"/>
    <n v="30.441600000000001"/>
  </r>
  <r>
    <n v="6079"/>
    <x v="3029"/>
    <x v="0"/>
    <x v="142"/>
    <d v="2013-09-08T00:00:00"/>
    <s v="Standard Class"/>
    <s v="PG-18820"/>
    <s v="Patrick Gardner"/>
    <x v="1"/>
    <s v="United States"/>
    <s v="New York City"/>
    <x v="15"/>
    <n v="10011"/>
    <x v="3"/>
    <s v="OFF-SU-10001574"/>
    <x v="1"/>
    <x v="14"/>
    <s v="Acme Value Line Scissors"/>
    <x v="1031"/>
    <n v="3"/>
    <n v="0"/>
    <n v="3.2849999999999993"/>
  </r>
  <r>
    <n v="6080"/>
    <x v="3029"/>
    <x v="0"/>
    <x v="142"/>
    <d v="2013-09-08T00:00:00"/>
    <s v="Standard Class"/>
    <s v="PG-18820"/>
    <s v="Patrick Gardner"/>
    <x v="1"/>
    <s v="United States"/>
    <s v="New York City"/>
    <x v="15"/>
    <n v="10011"/>
    <x v="3"/>
    <s v="FUR-FU-10004864"/>
    <x v="0"/>
    <x v="5"/>
    <s v="Howard Miller 14-1/2&quot; Diameter Chrome Round Wall Clock"/>
    <x v="1868"/>
    <n v="3"/>
    <n v="0"/>
    <n v="61.382399999999997"/>
  </r>
  <r>
    <n v="6081"/>
    <x v="3030"/>
    <x v="3"/>
    <x v="485"/>
    <d v="2014-08-09T00:00:00"/>
    <s v="First Class"/>
    <s v="NZ-18565"/>
    <s v="Nick Zandusky"/>
    <x v="3"/>
    <s v="United States"/>
    <s v="Houston"/>
    <x v="5"/>
    <n v="77070"/>
    <x v="2"/>
    <s v="OFF-ST-10001172"/>
    <x v="1"/>
    <x v="4"/>
    <s v="Tennsco Lockers, Sand"/>
    <x v="4277"/>
    <n v="9"/>
    <n v="0.2"/>
    <n v="7.5527999999999977"/>
  </r>
  <r>
    <n v="6082"/>
    <x v="3031"/>
    <x v="2"/>
    <x v="1087"/>
    <d v="2011-02-19T00:00:00"/>
    <s v="Same Day"/>
    <s v="TB-21595"/>
    <s v="Troy Blackwell"/>
    <x v="1"/>
    <s v="United States"/>
    <s v="Lubbock"/>
    <x v="5"/>
    <n v="79424"/>
    <x v="2"/>
    <s v="FUR-FU-10002396"/>
    <x v="0"/>
    <x v="5"/>
    <s v="DAX Copper Panel Document Frame, 5 x 7 Size"/>
    <x v="2855"/>
    <n v="5"/>
    <n v="0.6"/>
    <n v="-11.321999999999999"/>
  </r>
  <r>
    <n v="6083"/>
    <x v="3032"/>
    <x v="0"/>
    <x v="441"/>
    <d v="2013-11-28T00:00:00"/>
    <s v="Standard Class"/>
    <s v="JE-15475"/>
    <s v="Jeremy Ellison"/>
    <x v="1"/>
    <s v="United States"/>
    <s v="Houston"/>
    <x v="5"/>
    <n v="77095"/>
    <x v="2"/>
    <s v="OFF-BI-10004040"/>
    <x v="1"/>
    <x v="8"/>
    <s v="Wilson Jones Impact Binders"/>
    <x v="4278"/>
    <n v="6"/>
    <n v="0.8"/>
    <n v="-9.634800000000002"/>
  </r>
  <r>
    <n v="6084"/>
    <x v="3032"/>
    <x v="0"/>
    <x v="441"/>
    <d v="2013-11-28T00:00:00"/>
    <s v="Standard Class"/>
    <s v="JE-15475"/>
    <s v="Jeremy Ellison"/>
    <x v="1"/>
    <s v="United States"/>
    <s v="Houston"/>
    <x v="5"/>
    <n v="77095"/>
    <x v="2"/>
    <s v="OFF-AR-10003481"/>
    <x v="1"/>
    <x v="6"/>
    <s v="Newell 348"/>
    <x v="3452"/>
    <n v="9"/>
    <n v="0.2"/>
    <n v="2.6567999999999969"/>
  </r>
  <r>
    <n v="6085"/>
    <x v="3032"/>
    <x v="0"/>
    <x v="441"/>
    <d v="2013-11-28T00:00:00"/>
    <s v="Standard Class"/>
    <s v="JE-15475"/>
    <s v="Jeremy Ellison"/>
    <x v="1"/>
    <s v="United States"/>
    <s v="Houston"/>
    <x v="5"/>
    <n v="77095"/>
    <x v="2"/>
    <s v="TEC-AC-10000387"/>
    <x v="2"/>
    <x v="11"/>
    <s v="KeyTronic KT800P2 - Keyboard - Black"/>
    <x v="4279"/>
    <n v="2"/>
    <n v="0.2"/>
    <n v="-0.60080000000000044"/>
  </r>
  <r>
    <n v="6086"/>
    <x v="3032"/>
    <x v="0"/>
    <x v="441"/>
    <d v="2013-11-28T00:00:00"/>
    <s v="Standard Class"/>
    <s v="JE-15475"/>
    <s v="Jeremy Ellison"/>
    <x v="1"/>
    <s v="United States"/>
    <s v="Houston"/>
    <x v="5"/>
    <n v="77095"/>
    <x v="2"/>
    <s v="OFF-LA-10000262"/>
    <x v="1"/>
    <x v="2"/>
    <s v="Avery 494"/>
    <x v="4280"/>
    <n v="1"/>
    <n v="0.2"/>
    <n v="0.67859999999999987"/>
  </r>
  <r>
    <n v="6087"/>
    <x v="3032"/>
    <x v="0"/>
    <x v="441"/>
    <d v="2013-11-28T00:00:00"/>
    <s v="Standard Class"/>
    <s v="JE-15475"/>
    <s v="Jeremy Ellison"/>
    <x v="1"/>
    <s v="United States"/>
    <s v="Houston"/>
    <x v="5"/>
    <n v="77095"/>
    <x v="2"/>
    <s v="OFF-BI-10003196"/>
    <x v="1"/>
    <x v="8"/>
    <s v="Accohide Poly Flexible Ring Binders"/>
    <x v="4281"/>
    <n v="6"/>
    <n v="0.8"/>
    <n v="-6.7320000000000011"/>
  </r>
  <r>
    <n v="6088"/>
    <x v="3033"/>
    <x v="1"/>
    <x v="639"/>
    <d v="2012-12-18T00:00:00"/>
    <s v="Standard Class"/>
    <s v="EH-13945"/>
    <s v="Eric Hoffmann"/>
    <x v="1"/>
    <s v="United States"/>
    <s v="Costa Mesa"/>
    <x v="1"/>
    <n v="92627"/>
    <x v="1"/>
    <s v="FUR-FU-10004351"/>
    <x v="0"/>
    <x v="5"/>
    <s v="Staples"/>
    <x v="4172"/>
    <n v="3"/>
    <n v="0"/>
    <n v="12.856800000000002"/>
  </r>
  <r>
    <n v="6089"/>
    <x v="3034"/>
    <x v="1"/>
    <x v="385"/>
    <d v="2012-06-17T00:00:00"/>
    <s v="Standard Class"/>
    <s v="BF-10975"/>
    <s v="Barbara Fisher"/>
    <x v="2"/>
    <s v="United States"/>
    <s v="Roswell"/>
    <x v="32"/>
    <n v="30076"/>
    <x v="0"/>
    <s v="OFF-PA-10001870"/>
    <x v="1"/>
    <x v="10"/>
    <s v="Xerox 202"/>
    <x v="90"/>
    <n v="1"/>
    <n v="0"/>
    <n v="3.1104000000000003"/>
  </r>
  <r>
    <n v="6090"/>
    <x v="3035"/>
    <x v="3"/>
    <x v="116"/>
    <d v="2015-01-01T00:00:00"/>
    <s v="Second Class"/>
    <s v="PC-18745"/>
    <s v="Pamela Coakley"/>
    <x v="2"/>
    <s v="United States"/>
    <s v="Loveland"/>
    <x v="22"/>
    <n v="80538"/>
    <x v="1"/>
    <s v="OFF-BI-10002813"/>
    <x v="1"/>
    <x v="8"/>
    <s v="Avery Reinforcements for Hole-Punch Pages"/>
    <x v="1473"/>
    <n v="2"/>
    <n v="0.7"/>
    <n v="-0.98999999999999977"/>
  </r>
  <r>
    <n v="6091"/>
    <x v="3036"/>
    <x v="3"/>
    <x v="1088"/>
    <d v="2014-09-27T00:00:00"/>
    <s v="Standard Class"/>
    <s v="SV-20365"/>
    <s v="Seth Vernon"/>
    <x v="1"/>
    <s v="United States"/>
    <s v="New York City"/>
    <x v="15"/>
    <n v="10035"/>
    <x v="3"/>
    <s v="FUR-CH-10003846"/>
    <x v="0"/>
    <x v="1"/>
    <s v="Hon Valutask Swivel Chairs"/>
    <x v="4282"/>
    <n v="3"/>
    <n v="0.1"/>
    <n v="18.176400000000008"/>
  </r>
  <r>
    <n v="6092"/>
    <x v="3036"/>
    <x v="3"/>
    <x v="1088"/>
    <d v="2014-09-27T00:00:00"/>
    <s v="Standard Class"/>
    <s v="SV-20365"/>
    <s v="Seth Vernon"/>
    <x v="1"/>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1"/>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1"/>
    <s v="United States"/>
    <s v="New York City"/>
    <x v="15"/>
    <n v="10035"/>
    <x v="3"/>
    <s v="TEC-AC-10001465"/>
    <x v="2"/>
    <x v="11"/>
    <s v="SanDisk Cruzer 64 GB USB Flash Drive"/>
    <x v="3720"/>
    <n v="2"/>
    <n v="0"/>
    <n v="21.791999999999994"/>
  </r>
  <r>
    <n v="6095"/>
    <x v="3036"/>
    <x v="3"/>
    <x v="1088"/>
    <d v="2014-09-27T00:00:00"/>
    <s v="Standard Class"/>
    <s v="SV-20365"/>
    <s v="Seth Vernon"/>
    <x v="1"/>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1"/>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1"/>
    <s v="United States"/>
    <s v="New York City"/>
    <x v="15"/>
    <n v="10035"/>
    <x v="3"/>
    <s v="FUR-CH-10003061"/>
    <x v="0"/>
    <x v="1"/>
    <s v="Global Leather Task Chair, Black"/>
    <x v="4285"/>
    <n v="1"/>
    <n v="0.1"/>
    <n v="8.0990999999999875"/>
  </r>
  <r>
    <n v="6098"/>
    <x v="3036"/>
    <x v="3"/>
    <x v="1088"/>
    <d v="2014-09-27T00:00:00"/>
    <s v="Standard Class"/>
    <s v="SV-20365"/>
    <s v="Seth Vernon"/>
    <x v="1"/>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1"/>
    <s v="United States"/>
    <s v="New York City"/>
    <x v="15"/>
    <n v="10035"/>
    <x v="3"/>
    <s v="OFF-FA-10000304"/>
    <x v="1"/>
    <x v="13"/>
    <s v="Advantus Push Pins"/>
    <x v="1009"/>
    <n v="2"/>
    <n v="0"/>
    <n v="1.7876000000000003"/>
  </r>
  <r>
    <n v="6100"/>
    <x v="3036"/>
    <x v="3"/>
    <x v="1088"/>
    <d v="2014-09-27T00:00:00"/>
    <s v="Standard Class"/>
    <s v="SV-20365"/>
    <s v="Seth Vernon"/>
    <x v="1"/>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1"/>
    <s v="United States"/>
    <s v="New York City"/>
    <x v="15"/>
    <n v="10035"/>
    <x v="3"/>
    <s v="TEC-PH-10002885"/>
    <x v="2"/>
    <x v="7"/>
    <s v="Apple iPhone 5"/>
    <x v="4287"/>
    <n v="2"/>
    <n v="0"/>
    <n v="350.90820000000008"/>
  </r>
  <r>
    <n v="6102"/>
    <x v="3036"/>
    <x v="3"/>
    <x v="1088"/>
    <d v="2014-09-27T00:00:00"/>
    <s v="Standard Class"/>
    <s v="SV-20365"/>
    <s v="Seth Vernon"/>
    <x v="1"/>
    <s v="United States"/>
    <s v="New York City"/>
    <x v="15"/>
    <n v="10035"/>
    <x v="3"/>
    <s v="FUR-CH-10001215"/>
    <x v="0"/>
    <x v="1"/>
    <s v="Global Troy Executive Leather Low-Back Tilter"/>
    <x v="4288"/>
    <n v="5"/>
    <n v="0.1"/>
    <n v="375.73500000000001"/>
  </r>
  <r>
    <n v="6103"/>
    <x v="3036"/>
    <x v="3"/>
    <x v="1088"/>
    <d v="2014-09-27T00:00:00"/>
    <s v="Standard Class"/>
    <s v="SV-20365"/>
    <s v="Seth Vernon"/>
    <x v="1"/>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1"/>
    <s v="United States"/>
    <s v="New York City"/>
    <x v="15"/>
    <n v="10035"/>
    <x v="3"/>
    <s v="TEC-AC-10001998"/>
    <x v="2"/>
    <x v="11"/>
    <s v="Logitech LS21 Speaker System - PC Multimedia - 2.1-CH - Wired"/>
    <x v="1543"/>
    <n v="3"/>
    <n v="0"/>
    <n v="20.389799999999994"/>
  </r>
  <r>
    <n v="6105"/>
    <x v="3037"/>
    <x v="3"/>
    <x v="1029"/>
    <d v="2014-08-25T00:00:00"/>
    <s v="First Class"/>
    <s v="Dp-13240"/>
    <s v="Dean percer"/>
    <x v="3"/>
    <s v="United States"/>
    <s v="Philadelphia"/>
    <x v="9"/>
    <n v="19143"/>
    <x v="3"/>
    <s v="FUR-TA-10002356"/>
    <x v="0"/>
    <x v="3"/>
    <s v="Bevis Boat-Shaped Conference Table"/>
    <x v="4289"/>
    <n v="2"/>
    <n v="0.4"/>
    <n v="-83.875200000000035"/>
  </r>
  <r>
    <n v="6106"/>
    <x v="3038"/>
    <x v="1"/>
    <x v="652"/>
    <d v="2012-06-22T00:00:00"/>
    <s v="Standard Class"/>
    <s v="HR-14830"/>
    <s v="Harold Ryan"/>
    <x v="2"/>
    <s v="United States"/>
    <s v="Miami"/>
    <x v="2"/>
    <n v="33178"/>
    <x v="0"/>
    <s v="OFF-AR-10002399"/>
    <x v="1"/>
    <x v="6"/>
    <s v="Dixon Prang Watercolor Pencils, 10-Color Set with Brush"/>
    <x v="4290"/>
    <n v="4"/>
    <n v="0.2"/>
    <n v="3.5783999999999998"/>
  </r>
  <r>
    <n v="6107"/>
    <x v="3039"/>
    <x v="2"/>
    <x v="414"/>
    <d v="2011-12-25T00:00:00"/>
    <s v="Standard Class"/>
    <s v="WB-21850"/>
    <s v="William Brown"/>
    <x v="1"/>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1"/>
    <s v="United States"/>
    <s v="Grand Prairie"/>
    <x v="5"/>
    <n v="75051"/>
    <x v="2"/>
    <s v="TEC-AC-10004510"/>
    <x v="2"/>
    <x v="11"/>
    <s v="Logitech Desktop MK120 Mouse and keyboard Combo"/>
    <x v="4292"/>
    <n v="5"/>
    <n v="0.2"/>
    <n v="-8.1800000000000033"/>
  </r>
  <r>
    <n v="6109"/>
    <x v="3040"/>
    <x v="0"/>
    <x v="108"/>
    <d v="2013-09-17T00:00:00"/>
    <s v="Standard Class"/>
    <s v="AS-10090"/>
    <s v="Adam Shillingsburg"/>
    <x v="1"/>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1"/>
    <s v="United States"/>
    <s v="Chicago"/>
    <x v="10"/>
    <n v="60653"/>
    <x v="2"/>
    <s v="OFF-BI-10004141"/>
    <x v="1"/>
    <x v="8"/>
    <s v="Insertable Tab Indexes For Data Binders"/>
    <x v="4293"/>
    <n v="3"/>
    <n v="0.8"/>
    <n v="-3.2436000000000016"/>
  </r>
  <r>
    <n v="6111"/>
    <x v="3041"/>
    <x v="0"/>
    <x v="396"/>
    <d v="2013-11-17T00:00:00"/>
    <s v="Standard Class"/>
    <s v="SP-20920"/>
    <s v="Susan Pistek"/>
    <x v="1"/>
    <s v="United States"/>
    <s v="Parma"/>
    <x v="24"/>
    <n v="44134"/>
    <x v="3"/>
    <s v="FUR-CH-10004495"/>
    <x v="0"/>
    <x v="1"/>
    <s v="Global Leather and Oak Executive Chair, Black"/>
    <x v="4294"/>
    <n v="7"/>
    <n v="0.3"/>
    <n v="-21.068600000000174"/>
  </r>
  <r>
    <n v="6112"/>
    <x v="3041"/>
    <x v="0"/>
    <x v="396"/>
    <d v="2013-11-17T00:00:00"/>
    <s v="Standard Class"/>
    <s v="SP-20920"/>
    <s v="Susan Pistek"/>
    <x v="1"/>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1"/>
    <s v="United States"/>
    <s v="Parma"/>
    <x v="24"/>
    <n v="44134"/>
    <x v="3"/>
    <s v="OFF-FA-10000585"/>
    <x v="1"/>
    <x v="13"/>
    <s v="OIC Bulk Pack Metal Binder Clips"/>
    <x v="4296"/>
    <n v="6"/>
    <n v="0.2"/>
    <n v="5.4443999999999999"/>
  </r>
  <r>
    <n v="6114"/>
    <x v="3041"/>
    <x v="0"/>
    <x v="396"/>
    <d v="2013-11-17T00:00:00"/>
    <s v="Standard Class"/>
    <s v="SP-20920"/>
    <s v="Susan Pistek"/>
    <x v="1"/>
    <s v="United States"/>
    <s v="Parma"/>
    <x v="24"/>
    <n v="44134"/>
    <x v="3"/>
    <s v="FUR-CH-10000454"/>
    <x v="0"/>
    <x v="1"/>
    <s v="Hon Deluxe Fabric Upholstered Stacking Chairs, Rounded Back"/>
    <x v="4297"/>
    <n v="9"/>
    <n v="0.3"/>
    <n v="0"/>
  </r>
  <r>
    <n v="6115"/>
    <x v="3041"/>
    <x v="0"/>
    <x v="396"/>
    <d v="2013-11-17T00:00:00"/>
    <s v="Standard Class"/>
    <s v="SP-20920"/>
    <s v="Susan Pistek"/>
    <x v="1"/>
    <s v="United States"/>
    <s v="Parma"/>
    <x v="24"/>
    <n v="44134"/>
    <x v="3"/>
    <s v="FUR-CH-10003746"/>
    <x v="0"/>
    <x v="1"/>
    <s v="Hon 4070 Series Pagoda Round Back Stacking Chairs"/>
    <x v="4298"/>
    <n v="2"/>
    <n v="0.3"/>
    <n v="-12.839199999999977"/>
  </r>
  <r>
    <n v="6116"/>
    <x v="3042"/>
    <x v="0"/>
    <x v="560"/>
    <d v="2013-03-21T00:00:00"/>
    <s v="Standard Class"/>
    <s v="SP-20650"/>
    <s v="Stephanie Phelps"/>
    <x v="2"/>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3"/>
    <s v="United States"/>
    <s v="New York City"/>
    <x v="15"/>
    <n v="10011"/>
    <x v="3"/>
    <s v="TEC-PH-10002114"/>
    <x v="2"/>
    <x v="7"/>
    <s v="Xiaomi Mi3"/>
    <x v="4300"/>
    <n v="4"/>
    <n v="0"/>
    <n v="592.78960000000006"/>
  </r>
  <r>
    <n v="6118"/>
    <x v="3043"/>
    <x v="0"/>
    <x v="373"/>
    <d v="2013-11-20T00:00:00"/>
    <s v="Standard Class"/>
    <s v="CM-12655"/>
    <s v="Corinna Mitchell"/>
    <x v="3"/>
    <s v="United States"/>
    <s v="New York City"/>
    <x v="15"/>
    <n v="10011"/>
    <x v="3"/>
    <s v="OFF-LA-10001569"/>
    <x v="1"/>
    <x v="2"/>
    <s v="Avery 499"/>
    <x v="1830"/>
    <n v="3"/>
    <n v="0"/>
    <n v="6.8723999999999998"/>
  </r>
  <r>
    <n v="6119"/>
    <x v="3044"/>
    <x v="3"/>
    <x v="20"/>
    <d v="2014-09-26T00:00:00"/>
    <s v="Standard Class"/>
    <s v="JR-16210"/>
    <s v="Justin Ritter"/>
    <x v="2"/>
    <s v="United States"/>
    <s v="Springfield"/>
    <x v="21"/>
    <n v="97477"/>
    <x v="1"/>
    <s v="TEC-PH-10001425"/>
    <x v="2"/>
    <x v="7"/>
    <s v="Mophie Juice Pack Helium for iPhone"/>
    <x v="1837"/>
    <n v="3"/>
    <n v="0.2"/>
    <n v="19.197599999999994"/>
  </r>
  <r>
    <n v="6120"/>
    <x v="3044"/>
    <x v="3"/>
    <x v="20"/>
    <d v="2014-09-26T00:00:00"/>
    <s v="Standard Class"/>
    <s v="JR-16210"/>
    <s v="Justin Ritter"/>
    <x v="2"/>
    <s v="United States"/>
    <s v="Springfield"/>
    <x v="21"/>
    <n v="97477"/>
    <x v="1"/>
    <s v="OFF-AR-10001915"/>
    <x v="1"/>
    <x v="6"/>
    <s v="Peel-Off China Markers"/>
    <x v="361"/>
    <n v="3"/>
    <n v="0.2"/>
    <n v="6.5538000000000007"/>
  </r>
  <r>
    <n v="6121"/>
    <x v="3044"/>
    <x v="3"/>
    <x v="20"/>
    <d v="2014-09-26T00:00:00"/>
    <s v="Standard Class"/>
    <s v="JR-16210"/>
    <s v="Justin Ritter"/>
    <x v="2"/>
    <s v="United States"/>
    <s v="Springfield"/>
    <x v="21"/>
    <n v="97477"/>
    <x v="1"/>
    <s v="FUR-FU-10004864"/>
    <x v="0"/>
    <x v="5"/>
    <s v="Howard Miller 14-1/2&quot; Diameter Chrome Round Wall Clock"/>
    <x v="4301"/>
    <n v="8"/>
    <n v="0.2"/>
    <n v="61.38239999999999"/>
  </r>
  <r>
    <n v="6122"/>
    <x v="3044"/>
    <x v="3"/>
    <x v="20"/>
    <d v="2014-09-26T00:00:00"/>
    <s v="Standard Class"/>
    <s v="JR-16210"/>
    <s v="Justin Ritter"/>
    <x v="2"/>
    <s v="United States"/>
    <s v="Springfield"/>
    <x v="21"/>
    <n v="97477"/>
    <x v="1"/>
    <s v="FUR-BO-10001972"/>
    <x v="0"/>
    <x v="0"/>
    <s v="O'Sullivan 4-Shelf Bookcase in Odessa Pine"/>
    <x v="1270"/>
    <n v="2"/>
    <n v="0.7"/>
    <n v="-128.2388"/>
  </r>
  <r>
    <n v="6123"/>
    <x v="3045"/>
    <x v="3"/>
    <x v="769"/>
    <d v="2014-12-10T00:00:00"/>
    <s v="Standard Class"/>
    <s v="CB-12415"/>
    <s v="Christy Brittain"/>
    <x v="1"/>
    <s v="United States"/>
    <s v="Chicago"/>
    <x v="10"/>
    <n v="60610"/>
    <x v="2"/>
    <s v="OFF-ST-10000532"/>
    <x v="1"/>
    <x v="4"/>
    <s v="Advantus Rolling Drawer Organizers"/>
    <x v="3629"/>
    <n v="2"/>
    <n v="0.2"/>
    <n v="4.6175999999999995"/>
  </r>
  <r>
    <n v="6124"/>
    <x v="3046"/>
    <x v="1"/>
    <x v="284"/>
    <d v="2012-09-05T00:00:00"/>
    <s v="Standard Class"/>
    <s v="SD-20485"/>
    <s v="Shirley Daniels"/>
    <x v="3"/>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2"/>
    <s v="United States"/>
    <s v="Los Angeles"/>
    <x v="1"/>
    <n v="90036"/>
    <x v="1"/>
    <s v="TEC-AC-10003038"/>
    <x v="2"/>
    <x v="11"/>
    <s v="Kingston Digital DataTraveler 16GB USB 2.0"/>
    <x v="915"/>
    <n v="5"/>
    <n v="0"/>
    <n v="8.5024999999999942"/>
  </r>
  <r>
    <n v="6126"/>
    <x v="3047"/>
    <x v="3"/>
    <x v="95"/>
    <d v="2014-06-08T00:00:00"/>
    <s v="Standard Class"/>
    <s v="SS-20140"/>
    <s v="Saphhira Shifley"/>
    <x v="2"/>
    <s v="United States"/>
    <s v="Los Angeles"/>
    <x v="1"/>
    <n v="90036"/>
    <x v="1"/>
    <s v="OFF-PA-10001593"/>
    <x v="1"/>
    <x v="10"/>
    <s v="Xerox 1947"/>
    <x v="493"/>
    <n v="2"/>
    <n v="0"/>
    <n v="5.3819999999999997"/>
  </r>
  <r>
    <n v="6127"/>
    <x v="3047"/>
    <x v="3"/>
    <x v="95"/>
    <d v="2014-06-08T00:00:00"/>
    <s v="Standard Class"/>
    <s v="SS-20140"/>
    <s v="Saphhira Shifley"/>
    <x v="2"/>
    <s v="United States"/>
    <s v="Los Angeles"/>
    <x v="1"/>
    <n v="90036"/>
    <x v="1"/>
    <s v="OFF-BI-10002049"/>
    <x v="1"/>
    <x v="8"/>
    <s v="UniKeep View Case Binders"/>
    <x v="2970"/>
    <n v="1"/>
    <n v="0.2"/>
    <n v="1.2713999999999996"/>
  </r>
  <r>
    <n v="6128"/>
    <x v="3048"/>
    <x v="0"/>
    <x v="1044"/>
    <d v="2013-04-07T00:00:00"/>
    <s v="Standard Class"/>
    <s v="EH-13990"/>
    <s v="Erica Hackney"/>
    <x v="1"/>
    <s v="United States"/>
    <s v="New York City"/>
    <x v="15"/>
    <n v="10009"/>
    <x v="3"/>
    <s v="FUR-CH-10003817"/>
    <x v="0"/>
    <x v="1"/>
    <s v="Global Value Steno Chair, Gray"/>
    <x v="4302"/>
    <n v="6"/>
    <n v="0.1"/>
    <n v="54.666000000000011"/>
  </r>
  <r>
    <n v="6129"/>
    <x v="3049"/>
    <x v="2"/>
    <x v="1089"/>
    <d v="2011-10-28T00:00:00"/>
    <s v="First Class"/>
    <s v="AH-10030"/>
    <s v="Aaron Hawkins"/>
    <x v="2"/>
    <s v="United States"/>
    <s v="San Francisco"/>
    <x v="1"/>
    <n v="94109"/>
    <x v="1"/>
    <s v="OFF-BI-10002353"/>
    <x v="1"/>
    <x v="8"/>
    <s v="GBC VeloBind Cover Sets"/>
    <x v="4303"/>
    <n v="4"/>
    <n v="0.2"/>
    <n v="18.527999999999999"/>
  </r>
  <r>
    <n v="6130"/>
    <x v="3050"/>
    <x v="3"/>
    <x v="606"/>
    <d v="2014-04-03T00:00:00"/>
    <s v="Standard Class"/>
    <s v="EM-14200"/>
    <s v="Evan Minnotte"/>
    <x v="3"/>
    <s v="United States"/>
    <s v="Virginia Beach"/>
    <x v="17"/>
    <n v="23464"/>
    <x v="0"/>
    <s v="TEC-AC-10003116"/>
    <x v="2"/>
    <x v="11"/>
    <s v="Memorex Froggy Flash Drive 8 GB"/>
    <x v="3545"/>
    <n v="3"/>
    <n v="0"/>
    <n v="20.767499999999998"/>
  </r>
  <r>
    <n v="6131"/>
    <x v="3050"/>
    <x v="3"/>
    <x v="606"/>
    <d v="2014-04-03T00:00:00"/>
    <s v="Standard Class"/>
    <s v="EM-14200"/>
    <s v="Evan Minnotte"/>
    <x v="3"/>
    <s v="United States"/>
    <s v="Virginia Beach"/>
    <x v="17"/>
    <n v="23464"/>
    <x v="0"/>
    <s v="OFF-FA-10003021"/>
    <x v="1"/>
    <x v="13"/>
    <s v="Staples"/>
    <x v="1061"/>
    <n v="2"/>
    <n v="0"/>
    <n v="1.3159999999999998"/>
  </r>
  <r>
    <n v="6132"/>
    <x v="3051"/>
    <x v="2"/>
    <x v="422"/>
    <d v="2011-12-31T00:00:00"/>
    <s v="Standard Class"/>
    <s v="TB-21190"/>
    <s v="Thomas Brumley"/>
    <x v="3"/>
    <s v="United States"/>
    <s v="New York City"/>
    <x v="15"/>
    <n v="10011"/>
    <x v="3"/>
    <s v="FUR-CH-10004477"/>
    <x v="0"/>
    <x v="1"/>
    <s v="Global Push Button Manager's Chair, Indigo"/>
    <x v="4304"/>
    <n v="14"/>
    <n v="0.1"/>
    <n v="161.96739999999997"/>
  </r>
  <r>
    <n v="6133"/>
    <x v="3052"/>
    <x v="3"/>
    <x v="175"/>
    <d v="2014-09-21T00:00:00"/>
    <s v="Standard Class"/>
    <s v="AB-10165"/>
    <s v="Alan Barnes"/>
    <x v="1"/>
    <s v="United States"/>
    <s v="Lebanon"/>
    <x v="18"/>
    <n v="37087"/>
    <x v="0"/>
    <s v="OFF-PA-10001033"/>
    <x v="1"/>
    <x v="10"/>
    <s v="Xerox 1893"/>
    <x v="2919"/>
    <n v="5"/>
    <n v="0.2"/>
    <n v="59.435499999999998"/>
  </r>
  <r>
    <n v="6134"/>
    <x v="3053"/>
    <x v="0"/>
    <x v="765"/>
    <d v="2013-08-20T00:00:00"/>
    <s v="First Class"/>
    <s v="AO-10810"/>
    <s v="Anthony O'Donnell"/>
    <x v="2"/>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1"/>
    <s v="United States"/>
    <s v="Chula Vista"/>
    <x v="1"/>
    <n v="91911"/>
    <x v="1"/>
    <s v="OFF-AR-10002135"/>
    <x v="1"/>
    <x v="6"/>
    <s v="Boston Heavy-Duty Trimline Electric Pencil Sharpeners"/>
    <x v="4306"/>
    <n v="4"/>
    <n v="0"/>
    <n v="55.911999999999978"/>
  </r>
  <r>
    <n v="6136"/>
    <x v="3055"/>
    <x v="1"/>
    <x v="1090"/>
    <d v="2012-10-22T00:00:00"/>
    <s v="Standard Class"/>
    <s v="KN-16705"/>
    <s v="Kristina Nunn"/>
    <x v="3"/>
    <s v="United States"/>
    <s v="Mcallen"/>
    <x v="5"/>
    <n v="78501"/>
    <x v="2"/>
    <s v="TEC-AC-10000521"/>
    <x v="2"/>
    <x v="11"/>
    <s v="Verbatim Slim CD and DVD Storage Cases, 50/Pack"/>
    <x v="3578"/>
    <n v="3"/>
    <n v="0.2"/>
    <n v="3.4619999999999997"/>
  </r>
  <r>
    <n v="6137"/>
    <x v="3055"/>
    <x v="1"/>
    <x v="1090"/>
    <d v="2012-10-22T00:00:00"/>
    <s v="Standard Class"/>
    <s v="KN-16705"/>
    <s v="Kristina Nunn"/>
    <x v="3"/>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1"/>
    <s v="United States"/>
    <s v="Hollywood"/>
    <x v="2"/>
    <n v="33021"/>
    <x v="0"/>
    <s v="OFF-PA-10002986"/>
    <x v="1"/>
    <x v="10"/>
    <s v="Xerox 1898"/>
    <x v="164"/>
    <n v="6"/>
    <n v="0.2"/>
    <n v="11.222399999999999"/>
  </r>
  <r>
    <n v="6139"/>
    <x v="3057"/>
    <x v="2"/>
    <x v="809"/>
    <d v="2011-04-04T00:00:00"/>
    <s v="Standard Class"/>
    <s v="GA-14725"/>
    <s v="Guy Armstrong"/>
    <x v="1"/>
    <s v="United States"/>
    <s v="San Francisco"/>
    <x v="1"/>
    <n v="94110"/>
    <x v="1"/>
    <s v="FUR-BO-10001337"/>
    <x v="0"/>
    <x v="0"/>
    <s v="O'Sullivan Living Dimensions 2-Shelf Bookcases"/>
    <x v="4308"/>
    <n v="2"/>
    <n v="0.15"/>
    <n v="-12.097999999999999"/>
  </r>
  <r>
    <n v="6140"/>
    <x v="3058"/>
    <x v="1"/>
    <x v="24"/>
    <d v="2012-04-20T00:00:00"/>
    <s v="First Class"/>
    <s v="NC-18415"/>
    <s v="Nathan Cano"/>
    <x v="1"/>
    <s v="United States"/>
    <s v="Santa Maria"/>
    <x v="1"/>
    <n v="93454"/>
    <x v="1"/>
    <s v="OFF-ST-10000532"/>
    <x v="1"/>
    <x v="4"/>
    <s v="Advantus Rolling Drawer Organizers"/>
    <x v="4309"/>
    <n v="3"/>
    <n v="0"/>
    <n v="30.014399999999998"/>
  </r>
  <r>
    <n v="6141"/>
    <x v="3059"/>
    <x v="3"/>
    <x v="362"/>
    <d v="2014-07-16T00:00:00"/>
    <s v="Standard Class"/>
    <s v="JF-15190"/>
    <s v="Jamie Frazer"/>
    <x v="1"/>
    <s v="United States"/>
    <s v="Manchester"/>
    <x v="29"/>
    <n v="6040"/>
    <x v="3"/>
    <s v="OFF-PA-10001497"/>
    <x v="1"/>
    <x v="10"/>
    <s v="Xerox 1914"/>
    <x v="4310"/>
    <n v="5"/>
    <n v="0"/>
    <n v="134.65199999999999"/>
  </r>
  <r>
    <n v="6142"/>
    <x v="3059"/>
    <x v="3"/>
    <x v="362"/>
    <d v="2014-07-16T00:00:00"/>
    <s v="Standard Class"/>
    <s v="JF-15190"/>
    <s v="Jamie Frazer"/>
    <x v="1"/>
    <s v="United States"/>
    <s v="Manchester"/>
    <x v="29"/>
    <n v="6040"/>
    <x v="3"/>
    <s v="OFF-ST-10002554"/>
    <x v="1"/>
    <x v="4"/>
    <s v="Tennsco Industrial Shelving"/>
    <x v="3589"/>
    <n v="4"/>
    <n v="0"/>
    <n v="3.9128000000000043"/>
  </r>
  <r>
    <n v="6143"/>
    <x v="3059"/>
    <x v="3"/>
    <x v="362"/>
    <d v="2014-07-16T00:00:00"/>
    <s v="Standard Class"/>
    <s v="JF-15190"/>
    <s v="Jamie Frazer"/>
    <x v="1"/>
    <s v="United States"/>
    <s v="Manchester"/>
    <x v="29"/>
    <n v="6040"/>
    <x v="3"/>
    <s v="TEC-PH-10001336"/>
    <x v="2"/>
    <x v="7"/>
    <s v="Digium D40 VoIP phone"/>
    <x v="2052"/>
    <n v="2"/>
    <n v="0"/>
    <n v="74.8142"/>
  </r>
  <r>
    <n v="6144"/>
    <x v="3059"/>
    <x v="3"/>
    <x v="362"/>
    <d v="2014-07-16T00:00:00"/>
    <s v="Standard Class"/>
    <s v="JF-15190"/>
    <s v="Jamie Frazer"/>
    <x v="1"/>
    <s v="United States"/>
    <s v="Manchester"/>
    <x v="29"/>
    <n v="6040"/>
    <x v="3"/>
    <s v="OFF-AR-10002987"/>
    <x v="1"/>
    <x v="6"/>
    <s v="Prismacolor Color Pencil Set"/>
    <x v="4311"/>
    <n v="6"/>
    <n v="0"/>
    <n v="48.806400000000011"/>
  </r>
  <r>
    <n v="6145"/>
    <x v="3060"/>
    <x v="3"/>
    <x v="818"/>
    <d v="2014-07-02T00:00:00"/>
    <s v="Standard Class"/>
    <s v="GT-14710"/>
    <s v="Greg Tran"/>
    <x v="1"/>
    <s v="United States"/>
    <s v="Omaha"/>
    <x v="8"/>
    <n v="68104"/>
    <x v="2"/>
    <s v="OFF-PA-10000575"/>
    <x v="1"/>
    <x v="10"/>
    <s v="Wirebound Message Books, Four 2 3/4 x 5 White Forms per Page"/>
    <x v="4312"/>
    <n v="3"/>
    <n v="0"/>
    <n v="9.2321999999999989"/>
  </r>
  <r>
    <n v="6146"/>
    <x v="3061"/>
    <x v="2"/>
    <x v="1091"/>
    <d v="2011-12-26T00:00:00"/>
    <s v="Standard Class"/>
    <s v="KM-16660"/>
    <s v="Khloe Miller"/>
    <x v="1"/>
    <s v="United States"/>
    <s v="San Jose"/>
    <x v="1"/>
    <n v="95123"/>
    <x v="1"/>
    <s v="OFF-AR-10003394"/>
    <x v="1"/>
    <x v="6"/>
    <s v="Newell 332"/>
    <x v="2722"/>
    <n v="4"/>
    <n v="0"/>
    <n v="3.1752000000000002"/>
  </r>
  <r>
    <n v="6147"/>
    <x v="3062"/>
    <x v="3"/>
    <x v="610"/>
    <d v="2014-11-26T00:00:00"/>
    <s v="Standard Class"/>
    <s v="PJ-18835"/>
    <s v="Patrick Jones"/>
    <x v="2"/>
    <s v="United States"/>
    <s v="San Francisco"/>
    <x v="1"/>
    <n v="94122"/>
    <x v="1"/>
    <s v="OFF-AR-10003394"/>
    <x v="1"/>
    <x v="6"/>
    <s v="Newell 332"/>
    <x v="2722"/>
    <n v="4"/>
    <n v="0"/>
    <n v="3.1752000000000002"/>
  </r>
  <r>
    <n v="6148"/>
    <x v="3062"/>
    <x v="3"/>
    <x v="610"/>
    <d v="2014-11-26T00:00:00"/>
    <s v="Standard Class"/>
    <s v="PJ-18835"/>
    <s v="Patrick Jones"/>
    <x v="2"/>
    <s v="United States"/>
    <s v="San Francisco"/>
    <x v="1"/>
    <n v="94122"/>
    <x v="1"/>
    <s v="OFF-BI-10001191"/>
    <x v="1"/>
    <x v="8"/>
    <s v="Canvas Sectional Post Binders"/>
    <x v="4313"/>
    <n v="2"/>
    <n v="0.2"/>
    <n v="14.7668"/>
  </r>
  <r>
    <n v="6149"/>
    <x v="3063"/>
    <x v="0"/>
    <x v="812"/>
    <d v="2013-06-30T00:00:00"/>
    <s v="Second Class"/>
    <s v="AC-10660"/>
    <s v="Anna Chung"/>
    <x v="1"/>
    <s v="United States"/>
    <s v="San Francisco"/>
    <x v="1"/>
    <n v="94109"/>
    <x v="1"/>
    <s v="TEC-PH-10003484"/>
    <x v="2"/>
    <x v="7"/>
    <s v="Ooma Telo VoIP Home Phone System"/>
    <x v="1227"/>
    <n v="2"/>
    <n v="0.2"/>
    <n v="12.599000000000004"/>
  </r>
  <r>
    <n v="6150"/>
    <x v="3064"/>
    <x v="3"/>
    <x v="116"/>
    <d v="2015-01-01T00:00:00"/>
    <s v="First Class"/>
    <s v="JG-15310"/>
    <s v="Jason Gross"/>
    <x v="2"/>
    <s v="United States"/>
    <s v="Long Beach"/>
    <x v="1"/>
    <n v="90805"/>
    <x v="1"/>
    <s v="FUR-CH-10003968"/>
    <x v="0"/>
    <x v="1"/>
    <s v="Novimex Turbo Task Chair"/>
    <x v="4314"/>
    <n v="6"/>
    <n v="0.2"/>
    <n v="-34.070400000000006"/>
  </r>
  <r>
    <n v="6151"/>
    <x v="3065"/>
    <x v="0"/>
    <x v="143"/>
    <d v="2013-04-12T00:00:00"/>
    <s v="First Class"/>
    <s v="RM-19375"/>
    <s v="Raymond Messe"/>
    <x v="1"/>
    <s v="United States"/>
    <s v="Columbus"/>
    <x v="32"/>
    <n v="31907"/>
    <x v="0"/>
    <s v="FUR-BO-10001608"/>
    <x v="0"/>
    <x v="0"/>
    <s v="Hon Metal Bookcases, Black"/>
    <x v="1383"/>
    <n v="5"/>
    <n v="0"/>
    <n v="88.725000000000023"/>
  </r>
  <r>
    <n v="6152"/>
    <x v="3066"/>
    <x v="2"/>
    <x v="772"/>
    <d v="2011-03-21T00:00:00"/>
    <s v="Second Class"/>
    <s v="EK-13795"/>
    <s v="Eileen Kiefer"/>
    <x v="3"/>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1"/>
    <s v="United States"/>
    <s v="Los Angeles"/>
    <x v="1"/>
    <n v="90004"/>
    <x v="1"/>
    <s v="OFF-ST-10002485"/>
    <x v="1"/>
    <x v="4"/>
    <s v="Rogers Deluxe File Chest"/>
    <x v="1190"/>
    <n v="4"/>
    <n v="0"/>
    <n v="0.87919999999999732"/>
  </r>
  <r>
    <n v="6154"/>
    <x v="3068"/>
    <x v="3"/>
    <x v="693"/>
    <d v="2014-04-24T00:00:00"/>
    <s v="First Class"/>
    <s v="CV-12805"/>
    <s v="Cynthia Voltz"/>
    <x v="2"/>
    <s v="United States"/>
    <s v="Philadelphia"/>
    <x v="9"/>
    <n v="19120"/>
    <x v="3"/>
    <s v="FUR-FU-10001876"/>
    <x v="0"/>
    <x v="5"/>
    <s v="Computer Room Manger, 14&quot;"/>
    <x v="3518"/>
    <n v="2"/>
    <n v="0.2"/>
    <n v="10.393599999999998"/>
  </r>
  <r>
    <n v="6155"/>
    <x v="3068"/>
    <x v="3"/>
    <x v="693"/>
    <d v="2014-04-24T00:00:00"/>
    <s v="First Class"/>
    <s v="CV-12805"/>
    <s v="Cynthia Voltz"/>
    <x v="2"/>
    <s v="United States"/>
    <s v="Philadelphia"/>
    <x v="9"/>
    <n v="19120"/>
    <x v="3"/>
    <s v="OFF-ST-10002370"/>
    <x v="1"/>
    <x v="4"/>
    <s v="Sortfiler Multipurpose Personal File Organizer, Black"/>
    <x v="4316"/>
    <n v="3"/>
    <n v="0.2"/>
    <n v="5.7752999999999961"/>
  </r>
  <r>
    <n v="6156"/>
    <x v="3068"/>
    <x v="3"/>
    <x v="693"/>
    <d v="2014-04-24T00:00:00"/>
    <s v="First Class"/>
    <s v="CV-12805"/>
    <s v="Cynthia Voltz"/>
    <x v="2"/>
    <s v="United States"/>
    <s v="Philadelphia"/>
    <x v="9"/>
    <n v="19120"/>
    <x v="3"/>
    <s v="OFF-ST-10000142"/>
    <x v="1"/>
    <x v="4"/>
    <s v="Deluxe Rollaway Locking File with Drawer"/>
    <x v="4317"/>
    <n v="1"/>
    <n v="0.2"/>
    <n v="33.270399999999981"/>
  </r>
  <r>
    <n v="6157"/>
    <x v="3068"/>
    <x v="3"/>
    <x v="693"/>
    <d v="2014-04-24T00:00:00"/>
    <s v="First Class"/>
    <s v="CV-12805"/>
    <s v="Cynthia Voltz"/>
    <x v="2"/>
    <s v="United States"/>
    <s v="Philadelphia"/>
    <x v="9"/>
    <n v="19120"/>
    <x v="3"/>
    <s v="FUR-FU-10004671"/>
    <x v="0"/>
    <x v="5"/>
    <s v="Executive Impressions 12&quot; Wall Clock"/>
    <x v="4318"/>
    <n v="3"/>
    <n v="0.2"/>
    <n v="9.5418000000000003"/>
  </r>
  <r>
    <n v="6158"/>
    <x v="3069"/>
    <x v="0"/>
    <x v="1092"/>
    <d v="2013-08-06T00:00:00"/>
    <s v="Second Class"/>
    <s v="AG-10330"/>
    <s v="Alex Grayson"/>
    <x v="1"/>
    <s v="United States"/>
    <s v="Tulsa"/>
    <x v="26"/>
    <n v="74133"/>
    <x v="2"/>
    <s v="OFF-EN-10002504"/>
    <x v="1"/>
    <x v="12"/>
    <s v="Tyvek  Top-Opening Peel &amp; Seel Envelopes, Plain White"/>
    <x v="4319"/>
    <n v="3"/>
    <n v="0"/>
    <n v="38.323799999999999"/>
  </r>
  <r>
    <n v="6159"/>
    <x v="3069"/>
    <x v="0"/>
    <x v="1092"/>
    <d v="2013-08-06T00:00:00"/>
    <s v="Second Class"/>
    <s v="AG-10330"/>
    <s v="Alex Grayson"/>
    <x v="1"/>
    <s v="United States"/>
    <s v="Tulsa"/>
    <x v="26"/>
    <n v="74133"/>
    <x v="2"/>
    <s v="TEC-AC-10004803"/>
    <x v="2"/>
    <x v="11"/>
    <s v="Sony Micro Vault Click 4 GB USB 2.0 Flash Drive"/>
    <x v="4320"/>
    <n v="12"/>
    <n v="0"/>
    <n v="23.419200000000011"/>
  </r>
  <r>
    <n v="6160"/>
    <x v="3070"/>
    <x v="0"/>
    <x v="275"/>
    <d v="2013-12-10T00:00:00"/>
    <s v="Standard Class"/>
    <s v="GM-14440"/>
    <s v="Gary McGarr"/>
    <x v="1"/>
    <s v="United States"/>
    <s v="Los Angeles"/>
    <x v="1"/>
    <n v="90049"/>
    <x v="1"/>
    <s v="OFF-ST-10001932"/>
    <x v="1"/>
    <x v="4"/>
    <s v="Fellowes Staxonsteel Drawer Files"/>
    <x v="4321"/>
    <n v="4"/>
    <n v="0"/>
    <n v="108.17520000000002"/>
  </r>
  <r>
    <n v="6161"/>
    <x v="3071"/>
    <x v="2"/>
    <x v="1093"/>
    <d v="2011-03-21T00:00:00"/>
    <s v="First Class"/>
    <s v="MC-17605"/>
    <s v="Matt Connell"/>
    <x v="2"/>
    <s v="United States"/>
    <s v="Lakeland"/>
    <x v="2"/>
    <n v="33801"/>
    <x v="0"/>
    <s v="TEC-PH-10004667"/>
    <x v="2"/>
    <x v="7"/>
    <s v="Cisco 8x8 Inc. 6753i IP Business Phone System"/>
    <x v="830"/>
    <n v="3"/>
    <n v="0.2"/>
    <n v="28.347899999999981"/>
  </r>
  <r>
    <n v="6162"/>
    <x v="3071"/>
    <x v="2"/>
    <x v="1093"/>
    <d v="2011-03-21T00:00:00"/>
    <s v="First Class"/>
    <s v="MC-17605"/>
    <s v="Matt Connell"/>
    <x v="2"/>
    <s v="United States"/>
    <s v="Lakeland"/>
    <x v="2"/>
    <n v="33801"/>
    <x v="0"/>
    <s v="OFF-LA-10000443"/>
    <x v="1"/>
    <x v="2"/>
    <s v="Avery 501"/>
    <x v="929"/>
    <n v="4"/>
    <n v="0.2"/>
    <n v="3.9851999999999999"/>
  </r>
  <r>
    <n v="6163"/>
    <x v="3071"/>
    <x v="2"/>
    <x v="1093"/>
    <d v="2011-03-21T00:00:00"/>
    <s v="First Class"/>
    <s v="MC-17605"/>
    <s v="Matt Connell"/>
    <x v="2"/>
    <s v="United States"/>
    <s v="Lakeland"/>
    <x v="2"/>
    <n v="33801"/>
    <x v="0"/>
    <s v="OFF-ST-10000918"/>
    <x v="1"/>
    <x v="4"/>
    <s v="Crate-A-Files"/>
    <x v="4322"/>
    <n v="3"/>
    <n v="0.2"/>
    <n v="1.961999999999998"/>
  </r>
  <r>
    <n v="6164"/>
    <x v="3071"/>
    <x v="2"/>
    <x v="1093"/>
    <d v="2011-03-21T00:00:00"/>
    <s v="First Class"/>
    <s v="MC-17605"/>
    <s v="Matt Connell"/>
    <x v="2"/>
    <s v="United States"/>
    <s v="Lakeland"/>
    <x v="2"/>
    <n v="33801"/>
    <x v="0"/>
    <s v="OFF-BI-10001196"/>
    <x v="1"/>
    <x v="8"/>
    <s v="Avery Flip-Chart Easel Binder, Black"/>
    <x v="4323"/>
    <n v="5"/>
    <n v="0.7"/>
    <n v="-25.737000000000002"/>
  </r>
  <r>
    <n v="6165"/>
    <x v="3071"/>
    <x v="2"/>
    <x v="1093"/>
    <d v="2011-03-21T00:00:00"/>
    <s v="First Class"/>
    <s v="MC-17605"/>
    <s v="Matt Connell"/>
    <x v="2"/>
    <s v="United States"/>
    <s v="Lakeland"/>
    <x v="2"/>
    <n v="33801"/>
    <x v="0"/>
    <s v="FUR-FU-10003981"/>
    <x v="0"/>
    <x v="5"/>
    <s v="Eldon Wave Desk Accessories"/>
    <x v="3808"/>
    <n v="3"/>
    <n v="0.2"/>
    <n v="1.3728000000000002"/>
  </r>
  <r>
    <n v="6166"/>
    <x v="3071"/>
    <x v="2"/>
    <x v="1093"/>
    <d v="2011-03-21T00:00:00"/>
    <s v="First Class"/>
    <s v="MC-17605"/>
    <s v="Matt Connell"/>
    <x v="2"/>
    <s v="United States"/>
    <s v="Lakeland"/>
    <x v="2"/>
    <n v="33801"/>
    <x v="0"/>
    <s v="FUR-FU-10002508"/>
    <x v="0"/>
    <x v="5"/>
    <s v="Document Clip Frames"/>
    <x v="184"/>
    <n v="3"/>
    <n v="0.2"/>
    <n v="5.5044000000000013"/>
  </r>
  <r>
    <n v="6167"/>
    <x v="3071"/>
    <x v="2"/>
    <x v="1093"/>
    <d v="2011-03-21T00:00:00"/>
    <s v="First Class"/>
    <s v="MC-17605"/>
    <s v="Matt Connell"/>
    <x v="2"/>
    <s v="United States"/>
    <s v="Lakeland"/>
    <x v="2"/>
    <n v="33801"/>
    <x v="0"/>
    <s v="TEC-AC-10002647"/>
    <x v="2"/>
    <x v="11"/>
    <s v="Logitech Wireless Boombox Speaker - portable - wireless, wired"/>
    <x v="4324"/>
    <n v="2"/>
    <n v="0.2"/>
    <n v="53.199999999999989"/>
  </r>
  <r>
    <n v="6168"/>
    <x v="3072"/>
    <x v="1"/>
    <x v="704"/>
    <d v="2012-04-25T00:00:00"/>
    <s v="Standard Class"/>
    <s v="ES-14020"/>
    <s v="Erica Smith"/>
    <x v="1"/>
    <s v="United States"/>
    <s v="Houston"/>
    <x v="5"/>
    <n v="77036"/>
    <x v="2"/>
    <s v="OFF-PA-10002377"/>
    <x v="1"/>
    <x v="10"/>
    <s v="Xerox 1916"/>
    <x v="4325"/>
    <n v="3"/>
    <n v="0.2"/>
    <n v="44.045999999999992"/>
  </r>
  <r>
    <n v="6169"/>
    <x v="3073"/>
    <x v="1"/>
    <x v="444"/>
    <d v="2012-09-22T00:00:00"/>
    <s v="Second Class"/>
    <s v="RW-19540"/>
    <s v="Rick Wilson"/>
    <x v="2"/>
    <s v="United States"/>
    <s v="Los Angeles"/>
    <x v="1"/>
    <n v="90008"/>
    <x v="1"/>
    <s v="OFF-PA-10004530"/>
    <x v="1"/>
    <x v="10"/>
    <s v="Personal Creations Ink Jet Cards and Labels"/>
    <x v="1113"/>
    <n v="2"/>
    <n v="0"/>
    <n v="11.250400000000001"/>
  </r>
  <r>
    <n v="6170"/>
    <x v="3074"/>
    <x v="2"/>
    <x v="9"/>
    <d v="2011-08-30T00:00:00"/>
    <s v="Second Class"/>
    <s v="MM-17920"/>
    <s v="Michael Moore"/>
    <x v="1"/>
    <s v="United States"/>
    <s v="Springfield"/>
    <x v="17"/>
    <n v="22153"/>
    <x v="0"/>
    <s v="OFF-PA-10002986"/>
    <x v="1"/>
    <x v="10"/>
    <s v="Xerox 1898"/>
    <x v="522"/>
    <n v="2"/>
    <n v="0"/>
    <n v="6.4127999999999998"/>
  </r>
  <r>
    <n v="6171"/>
    <x v="3075"/>
    <x v="0"/>
    <x v="1054"/>
    <d v="2013-12-25T00:00:00"/>
    <s v="Second Class"/>
    <s v="MH-17440"/>
    <s v="Mark Haberlin"/>
    <x v="2"/>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2"/>
    <s v="United States"/>
    <s v="New York City"/>
    <x v="15"/>
    <n v="10035"/>
    <x v="3"/>
    <s v="OFF-AR-10001545"/>
    <x v="1"/>
    <x v="6"/>
    <s v="Newell 326"/>
    <x v="2872"/>
    <n v="2"/>
    <n v="0"/>
    <n v="1.0207999999999999"/>
  </r>
  <r>
    <n v="6173"/>
    <x v="3076"/>
    <x v="2"/>
    <x v="1094"/>
    <d v="2011-08-08T00:00:00"/>
    <s v="Standard Class"/>
    <s v="NZ-18565"/>
    <s v="Nick Zandusky"/>
    <x v="3"/>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3"/>
    <s v="United States"/>
    <s v="Springfield"/>
    <x v="25"/>
    <n v="65807"/>
    <x v="2"/>
    <s v="TEC-AC-10003237"/>
    <x v="2"/>
    <x v="11"/>
    <s v="Memorex Micro Travel Drive 4 GB"/>
    <x v="4328"/>
    <n v="2"/>
    <n v="0"/>
    <n v="9.1160000000000014"/>
  </r>
  <r>
    <n v="6175"/>
    <x v="3076"/>
    <x v="2"/>
    <x v="1094"/>
    <d v="2011-08-08T00:00:00"/>
    <s v="Standard Class"/>
    <s v="NZ-18565"/>
    <s v="Nick Zandusky"/>
    <x v="3"/>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1"/>
    <s v="United States"/>
    <s v="Columbia"/>
    <x v="20"/>
    <n v="29203"/>
    <x v="0"/>
    <s v="FUR-CH-10000309"/>
    <x v="0"/>
    <x v="1"/>
    <s v="Global Comet Stacking Arm Chair"/>
    <x v="4330"/>
    <n v="4"/>
    <n v="0"/>
    <n v="422.51"/>
  </r>
  <r>
    <n v="6177"/>
    <x v="3077"/>
    <x v="1"/>
    <x v="481"/>
    <d v="2012-09-26T00:00:00"/>
    <s v="Standard Class"/>
    <s v="GB-14575"/>
    <s v="Giulietta Baptist"/>
    <x v="1"/>
    <s v="United States"/>
    <s v="Columbia"/>
    <x v="20"/>
    <n v="29203"/>
    <x v="0"/>
    <s v="OFF-ST-10002444"/>
    <x v="1"/>
    <x v="4"/>
    <s v="Recycled Eldon Regeneration Jumbo File"/>
    <x v="3016"/>
    <n v="7"/>
    <n v="0"/>
    <n v="24.068799999999996"/>
  </r>
  <r>
    <n v="6178"/>
    <x v="3077"/>
    <x v="1"/>
    <x v="481"/>
    <d v="2012-09-26T00:00:00"/>
    <s v="Standard Class"/>
    <s v="GB-14575"/>
    <s v="Giulietta Baptist"/>
    <x v="1"/>
    <s v="United States"/>
    <s v="Columbia"/>
    <x v="20"/>
    <n v="29203"/>
    <x v="0"/>
    <s v="OFF-EN-10001453"/>
    <x v="1"/>
    <x v="12"/>
    <s v="Tyvek Interoffice Envelopes, 9 1/2&quot; x 12 1/2&quot;, 100/Box"/>
    <x v="4331"/>
    <n v="2"/>
    <n v="0"/>
    <n v="57.32119999999999"/>
  </r>
  <r>
    <n v="6179"/>
    <x v="3077"/>
    <x v="1"/>
    <x v="481"/>
    <d v="2012-09-26T00:00:00"/>
    <s v="Standard Class"/>
    <s v="GB-14575"/>
    <s v="Giulietta Baptist"/>
    <x v="1"/>
    <s v="United States"/>
    <s v="Columbia"/>
    <x v="20"/>
    <n v="29203"/>
    <x v="0"/>
    <s v="OFF-PA-10001801"/>
    <x v="1"/>
    <x v="10"/>
    <s v="Xerox 193"/>
    <x v="100"/>
    <n v="4"/>
    <n v="0"/>
    <n v="11.720800000000001"/>
  </r>
  <r>
    <n v="6180"/>
    <x v="3077"/>
    <x v="1"/>
    <x v="481"/>
    <d v="2012-09-26T00:00:00"/>
    <s v="Standard Class"/>
    <s v="GB-14575"/>
    <s v="Giulietta Baptist"/>
    <x v="1"/>
    <s v="United States"/>
    <s v="Columbia"/>
    <x v="20"/>
    <n v="29203"/>
    <x v="0"/>
    <s v="OFF-ST-10000563"/>
    <x v="1"/>
    <x v="4"/>
    <s v="Fellowes Bankers Box Stor/Drawer Steel Plus"/>
    <x v="1480"/>
    <n v="2"/>
    <n v="0"/>
    <n v="6.3960000000000008"/>
  </r>
  <r>
    <n v="6181"/>
    <x v="3077"/>
    <x v="1"/>
    <x v="481"/>
    <d v="2012-09-26T00:00:00"/>
    <s v="Standard Class"/>
    <s v="GB-14575"/>
    <s v="Giulietta Baptist"/>
    <x v="1"/>
    <s v="United States"/>
    <s v="Columbia"/>
    <x v="20"/>
    <n v="29203"/>
    <x v="0"/>
    <s v="TEC-PH-10000369"/>
    <x v="2"/>
    <x v="7"/>
    <s v="HTC One Mini"/>
    <x v="3211"/>
    <n v="5"/>
    <n v="0"/>
    <n v="176.38600000000002"/>
  </r>
  <r>
    <n v="6182"/>
    <x v="3077"/>
    <x v="1"/>
    <x v="481"/>
    <d v="2012-09-26T00:00:00"/>
    <s v="Standard Class"/>
    <s v="GB-14575"/>
    <s v="Giulietta Baptist"/>
    <x v="1"/>
    <s v="United States"/>
    <s v="Columbia"/>
    <x v="20"/>
    <n v="29203"/>
    <x v="0"/>
    <s v="TEC-PH-10002538"/>
    <x v="2"/>
    <x v="7"/>
    <s v="Grandstream GXP1160 VoIP phone"/>
    <x v="4332"/>
    <n v="3"/>
    <n v="0"/>
    <n v="32.981699999999989"/>
  </r>
  <r>
    <n v="6183"/>
    <x v="3077"/>
    <x v="1"/>
    <x v="481"/>
    <d v="2012-09-26T00:00:00"/>
    <s v="Standard Class"/>
    <s v="GB-14575"/>
    <s v="Giulietta Baptist"/>
    <x v="1"/>
    <s v="United States"/>
    <s v="Columbia"/>
    <x v="20"/>
    <n v="29203"/>
    <x v="0"/>
    <s v="OFF-BI-10000050"/>
    <x v="1"/>
    <x v="8"/>
    <s v="Angle-D Binders with Locking Rings, Label Holders"/>
    <x v="4333"/>
    <n v="2"/>
    <n v="0"/>
    <n v="6.8619999999999992"/>
  </r>
  <r>
    <n v="6184"/>
    <x v="3077"/>
    <x v="1"/>
    <x v="481"/>
    <d v="2012-09-26T00:00:00"/>
    <s v="Standard Class"/>
    <s v="GB-14575"/>
    <s v="Giulietta Baptist"/>
    <x v="1"/>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3"/>
    <s v="United States"/>
    <s v="Portland"/>
    <x v="21"/>
    <n v="97206"/>
    <x v="1"/>
    <s v="FUR-CH-10004218"/>
    <x v="0"/>
    <x v="1"/>
    <s v="Global Fabric Manager's Chair, Dark Gray"/>
    <x v="4335"/>
    <n v="5"/>
    <n v="0.2"/>
    <n v="25.245000000000019"/>
  </r>
  <r>
    <n v="6186"/>
    <x v="3079"/>
    <x v="1"/>
    <x v="976"/>
    <d v="2012-08-12T00:00:00"/>
    <s v="Standard Class"/>
    <s v="JK-15625"/>
    <s v="Jim Karlsson"/>
    <x v="1"/>
    <s v="United States"/>
    <s v="Philadelphia"/>
    <x v="9"/>
    <n v="19120"/>
    <x v="3"/>
    <s v="OFF-AR-10002952"/>
    <x v="1"/>
    <x v="6"/>
    <s v="Stanley Contemporary Battery Pencil Sharpeners"/>
    <x v="4336"/>
    <n v="10"/>
    <n v="0.2"/>
    <n v="10.679999999999996"/>
  </r>
  <r>
    <n v="6187"/>
    <x v="3080"/>
    <x v="1"/>
    <x v="219"/>
    <d v="2012-11-17T00:00:00"/>
    <s v="First Class"/>
    <s v="MH-17785"/>
    <s v="Maya Herman"/>
    <x v="2"/>
    <s v="United States"/>
    <s v="New York City"/>
    <x v="15"/>
    <n v="10035"/>
    <x v="3"/>
    <s v="OFF-ST-10003058"/>
    <x v="1"/>
    <x v="4"/>
    <s v="Eldon Mobile Mega Data Cart  Mega Stackable  Add-On Trays"/>
    <x v="421"/>
    <n v="3"/>
    <n v="0"/>
    <n v="20.575499999999998"/>
  </r>
  <r>
    <n v="6188"/>
    <x v="3080"/>
    <x v="1"/>
    <x v="219"/>
    <d v="2012-11-17T00:00:00"/>
    <s v="First Class"/>
    <s v="MH-17785"/>
    <s v="Maya Herman"/>
    <x v="2"/>
    <s v="United States"/>
    <s v="New York City"/>
    <x v="15"/>
    <n v="10035"/>
    <x v="3"/>
    <s v="OFF-BI-10003963"/>
    <x v="1"/>
    <x v="8"/>
    <s v="Cardinal Holdit Data Disk Pockets"/>
    <x v="4337"/>
    <n v="6"/>
    <n v="0.2"/>
    <n v="11.793599999999998"/>
  </r>
  <r>
    <n v="6189"/>
    <x v="3080"/>
    <x v="1"/>
    <x v="219"/>
    <d v="2012-11-17T00:00:00"/>
    <s v="First Class"/>
    <s v="MH-17785"/>
    <s v="Maya Herman"/>
    <x v="2"/>
    <s v="United States"/>
    <s v="New York City"/>
    <x v="15"/>
    <n v="10035"/>
    <x v="3"/>
    <s v="OFF-AR-10001955"/>
    <x v="1"/>
    <x v="6"/>
    <s v="Newell 319"/>
    <x v="4311"/>
    <n v="6"/>
    <n v="0"/>
    <n v="35.711999999999989"/>
  </r>
  <r>
    <n v="6190"/>
    <x v="3081"/>
    <x v="3"/>
    <x v="1095"/>
    <d v="2014-04-09T00:00:00"/>
    <s v="Standard Class"/>
    <s v="AM-10705"/>
    <s v="Anne McFarland"/>
    <x v="1"/>
    <s v="United States"/>
    <s v="Des Plaines"/>
    <x v="10"/>
    <n v="60016"/>
    <x v="2"/>
    <s v="TEC-PH-10004345"/>
    <x v="2"/>
    <x v="7"/>
    <s v="Cisco SPA 502G IP Phone"/>
    <x v="4338"/>
    <n v="4"/>
    <n v="0.2"/>
    <n v="47.97999999999999"/>
  </r>
  <r>
    <n v="6191"/>
    <x v="3082"/>
    <x v="0"/>
    <x v="435"/>
    <d v="2013-12-29T00:00:00"/>
    <s v="Standard Class"/>
    <s v="JM-15535"/>
    <s v="Jessica Myrick"/>
    <x v="1"/>
    <s v="United States"/>
    <s v="New York City"/>
    <x v="15"/>
    <n v="10035"/>
    <x v="3"/>
    <s v="FUR-FU-10003192"/>
    <x v="0"/>
    <x v="5"/>
    <s v="Luxo Adjustable Task Clamp Lamp"/>
    <x v="4339"/>
    <n v="9"/>
    <n v="0"/>
    <n v="207.88559999999998"/>
  </r>
  <r>
    <n v="6192"/>
    <x v="3083"/>
    <x v="3"/>
    <x v="1096"/>
    <d v="2014-12-14T00:00:00"/>
    <s v="Same Day"/>
    <s v="MW-18220"/>
    <s v="Mitch Webber"/>
    <x v="1"/>
    <s v="United States"/>
    <s v="Seattle"/>
    <x v="4"/>
    <n v="98103"/>
    <x v="1"/>
    <s v="OFF-ST-10001325"/>
    <x v="1"/>
    <x v="4"/>
    <s v="Sterilite Officeware Hinged File Box"/>
    <x v="974"/>
    <n v="3"/>
    <n v="0"/>
    <n v="8.4888000000000012"/>
  </r>
  <r>
    <n v="6193"/>
    <x v="3084"/>
    <x v="3"/>
    <x v="66"/>
    <d v="2014-12-27T00:00:00"/>
    <s v="Standard Class"/>
    <s v="AG-10330"/>
    <s v="Alex Grayson"/>
    <x v="1"/>
    <s v="United States"/>
    <s v="Houston"/>
    <x v="5"/>
    <n v="77095"/>
    <x v="2"/>
    <s v="OFF-PA-10000019"/>
    <x v="1"/>
    <x v="10"/>
    <s v="Xerox 1931"/>
    <x v="233"/>
    <n v="5"/>
    <n v="0.2"/>
    <n v="9.0719999999999992"/>
  </r>
  <r>
    <n v="6194"/>
    <x v="3084"/>
    <x v="3"/>
    <x v="66"/>
    <d v="2014-12-27T00:00:00"/>
    <s v="Standard Class"/>
    <s v="AG-10330"/>
    <s v="Alex Grayson"/>
    <x v="1"/>
    <s v="United States"/>
    <s v="Houston"/>
    <x v="5"/>
    <n v="77095"/>
    <x v="2"/>
    <s v="OFF-BI-10003429"/>
    <x v="1"/>
    <x v="8"/>
    <s v="Cardinal HOLDit! Binder Insert Strips,Extra Strips"/>
    <x v="4340"/>
    <n v="5"/>
    <n v="0.8"/>
    <n v="-9.8114999999999988"/>
  </r>
  <r>
    <n v="6195"/>
    <x v="3084"/>
    <x v="3"/>
    <x v="66"/>
    <d v="2014-12-27T00:00:00"/>
    <s v="Standard Class"/>
    <s v="AG-10330"/>
    <s v="Alex Grayson"/>
    <x v="1"/>
    <s v="United States"/>
    <s v="Houston"/>
    <x v="5"/>
    <n v="77095"/>
    <x v="2"/>
    <s v="OFF-PA-10000176"/>
    <x v="1"/>
    <x v="10"/>
    <s v="Xerox 1887"/>
    <x v="69"/>
    <n v="5"/>
    <n v="0.2"/>
    <n v="26.557999999999993"/>
  </r>
  <r>
    <n v="6196"/>
    <x v="3085"/>
    <x v="3"/>
    <x v="208"/>
    <d v="2014-10-29T00:00:00"/>
    <s v="Standard Class"/>
    <s v="CM-12160"/>
    <s v="Charles McCrossin"/>
    <x v="1"/>
    <s v="United States"/>
    <s v="Philadelphia"/>
    <x v="9"/>
    <n v="19143"/>
    <x v="3"/>
    <s v="TEC-PH-10004165"/>
    <x v="2"/>
    <x v="7"/>
    <s v="Mitel MiVoice 5330e IP Phone"/>
    <x v="4341"/>
    <n v="2"/>
    <n v="0.4"/>
    <n v="-76.997200000000021"/>
  </r>
  <r>
    <n v="6197"/>
    <x v="3085"/>
    <x v="3"/>
    <x v="208"/>
    <d v="2014-10-29T00:00:00"/>
    <s v="Standard Class"/>
    <s v="CM-12160"/>
    <s v="Charles McCrossin"/>
    <x v="1"/>
    <s v="United States"/>
    <s v="Philadelphia"/>
    <x v="9"/>
    <n v="19143"/>
    <x v="3"/>
    <s v="OFF-ST-10000352"/>
    <x v="1"/>
    <x v="4"/>
    <s v="Acco Perma 2700 Stacking Storage Drawers"/>
    <x v="4342"/>
    <n v="3"/>
    <n v="0.2"/>
    <n v="-4.460999999999995"/>
  </r>
  <r>
    <n v="6198"/>
    <x v="3086"/>
    <x v="1"/>
    <x v="50"/>
    <d v="2012-11-17T00:00:00"/>
    <s v="Standard Class"/>
    <s v="RA-19915"/>
    <s v="Russell Applegate"/>
    <x v="1"/>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1"/>
    <s v="United States"/>
    <s v="Columbus"/>
    <x v="14"/>
    <n v="47201"/>
    <x v="2"/>
    <s v="TEC-PH-10001536"/>
    <x v="2"/>
    <x v="7"/>
    <s v="Spigen Samsung Galaxy S5 Case Wallet"/>
    <x v="4344"/>
    <n v="3"/>
    <n v="0"/>
    <n v="13.252199999999997"/>
  </r>
  <r>
    <n v="6200"/>
    <x v="3086"/>
    <x v="1"/>
    <x v="50"/>
    <d v="2012-11-17T00:00:00"/>
    <s v="Standard Class"/>
    <s v="RA-19915"/>
    <s v="Russell Applegate"/>
    <x v="1"/>
    <s v="United States"/>
    <s v="Columbus"/>
    <x v="14"/>
    <n v="47201"/>
    <x v="2"/>
    <s v="OFF-PA-10001790"/>
    <x v="1"/>
    <x v="10"/>
    <s v="Xerox 1910"/>
    <x v="3656"/>
    <n v="2"/>
    <n v="0"/>
    <n v="46.118399999999994"/>
  </r>
  <r>
    <n v="6201"/>
    <x v="3087"/>
    <x v="1"/>
    <x v="392"/>
    <d v="2012-04-20T00:00:00"/>
    <s v="Standard Class"/>
    <s v="SB-20185"/>
    <s v="Sarah Brown"/>
    <x v="1"/>
    <s v="United States"/>
    <s v="Evanston"/>
    <x v="10"/>
    <n v="60201"/>
    <x v="2"/>
    <s v="TEC-CO-10001766"/>
    <x v="2"/>
    <x v="16"/>
    <s v="Canon PC940 Copier"/>
    <x v="4345"/>
    <n v="4"/>
    <n v="0.2"/>
    <n v="485.98919999999993"/>
  </r>
  <r>
    <n v="6202"/>
    <x v="3087"/>
    <x v="1"/>
    <x v="392"/>
    <d v="2012-04-20T00:00:00"/>
    <s v="Standard Class"/>
    <s v="SB-20185"/>
    <s v="Sarah Brown"/>
    <x v="1"/>
    <s v="United States"/>
    <s v="Evanston"/>
    <x v="10"/>
    <n v="60201"/>
    <x v="2"/>
    <s v="TEC-AC-10004396"/>
    <x v="2"/>
    <x v="11"/>
    <s v="Logitech Keyboard K120"/>
    <x v="1906"/>
    <n v="3"/>
    <n v="0.2"/>
    <n v="-4.9004999999999974"/>
  </r>
  <r>
    <n v="6203"/>
    <x v="3088"/>
    <x v="0"/>
    <x v="186"/>
    <d v="2013-12-24T00:00:00"/>
    <s v="Standard Class"/>
    <s v="PK-19075"/>
    <s v="Pete Kriz"/>
    <x v="1"/>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1"/>
    <s v="United States"/>
    <s v="Columbus"/>
    <x v="24"/>
    <n v="43229"/>
    <x v="3"/>
    <s v="TEC-PH-10001305"/>
    <x v="2"/>
    <x v="7"/>
    <s v="Panasonic KX TS208W Corded phone"/>
    <x v="4347"/>
    <n v="8"/>
    <n v="0.4"/>
    <n v="-47.030399999999986"/>
  </r>
  <r>
    <n v="6205"/>
    <x v="3090"/>
    <x v="3"/>
    <x v="96"/>
    <d v="2014-12-04T00:00:00"/>
    <s v="First Class"/>
    <s v="MG-17650"/>
    <s v="Matthew Grinstein"/>
    <x v="3"/>
    <s v="United States"/>
    <s v="Marion"/>
    <x v="24"/>
    <n v="43302"/>
    <x v="3"/>
    <s v="FUR-FU-10002885"/>
    <x v="0"/>
    <x v="5"/>
    <s v="Magna Visual Magnetic Picture Hangers"/>
    <x v="326"/>
    <n v="2"/>
    <n v="0.2"/>
    <n v="1.7352000000000005"/>
  </r>
  <r>
    <n v="6206"/>
    <x v="3091"/>
    <x v="0"/>
    <x v="201"/>
    <d v="2013-10-25T00:00:00"/>
    <s v="Second Class"/>
    <s v="CM-12445"/>
    <s v="Chuck Magee"/>
    <x v="1"/>
    <s v="United States"/>
    <s v="Houston"/>
    <x v="5"/>
    <n v="77095"/>
    <x v="2"/>
    <s v="OFF-PA-10000726"/>
    <x v="1"/>
    <x v="10"/>
    <s v="Black Print Carbonless Snap-Off Rapid Letter, 8 1/2&quot; x 7&quot;"/>
    <x v="4348"/>
    <n v="7"/>
    <n v="0.2"/>
    <n v="15.942499999999992"/>
  </r>
  <r>
    <n v="6207"/>
    <x v="3091"/>
    <x v="0"/>
    <x v="201"/>
    <d v="2013-10-25T00:00:00"/>
    <s v="Second Class"/>
    <s v="CM-12445"/>
    <s v="Chuck Magee"/>
    <x v="1"/>
    <s v="United States"/>
    <s v="Houston"/>
    <x v="5"/>
    <n v="77095"/>
    <x v="2"/>
    <s v="OFF-FA-10003112"/>
    <x v="1"/>
    <x v="13"/>
    <s v="Staples"/>
    <x v="4349"/>
    <n v="4"/>
    <n v="0.2"/>
    <n v="7.8899999999999979"/>
  </r>
  <r>
    <n v="6208"/>
    <x v="3091"/>
    <x v="0"/>
    <x v="201"/>
    <d v="2013-10-25T00:00:00"/>
    <s v="Second Class"/>
    <s v="CM-12445"/>
    <s v="Chuck Magee"/>
    <x v="1"/>
    <s v="United States"/>
    <s v="Houston"/>
    <x v="5"/>
    <n v="77095"/>
    <x v="2"/>
    <s v="FUR-CH-10002372"/>
    <x v="0"/>
    <x v="1"/>
    <s v="Office Star - Ergonomically Designed Knee Chair"/>
    <x v="4350"/>
    <n v="1"/>
    <n v="0.3"/>
    <n v="-14.576399999999996"/>
  </r>
  <r>
    <n v="6209"/>
    <x v="3092"/>
    <x v="3"/>
    <x v="365"/>
    <d v="2014-10-04T00:00:00"/>
    <s v="Standard Class"/>
    <s v="ME-18010"/>
    <s v="Michelle Ellison"/>
    <x v="2"/>
    <s v="United States"/>
    <s v="Marion"/>
    <x v="24"/>
    <n v="43302"/>
    <x v="3"/>
    <s v="OFF-ST-10000563"/>
    <x v="1"/>
    <x v="4"/>
    <s v="Fellowes Bankers Box Stor/Drawer Steel Plus"/>
    <x v="4351"/>
    <n v="2"/>
    <n v="0.2"/>
    <n v="-6.3960000000000008"/>
  </r>
  <r>
    <n v="6210"/>
    <x v="3093"/>
    <x v="3"/>
    <x v="238"/>
    <d v="2014-08-26T00:00:00"/>
    <s v="Standard Class"/>
    <s v="YS-21880"/>
    <s v="Yana Sorensen"/>
    <x v="2"/>
    <s v="United States"/>
    <s v="Seattle"/>
    <x v="4"/>
    <n v="98103"/>
    <x v="1"/>
    <s v="OFF-BI-10003925"/>
    <x v="1"/>
    <x v="8"/>
    <s v="Fellowes PB300 Plastic Comb Binding Machine"/>
    <x v="4352"/>
    <n v="9"/>
    <n v="0.2"/>
    <n v="942.81569999999988"/>
  </r>
  <r>
    <n v="6211"/>
    <x v="3093"/>
    <x v="3"/>
    <x v="238"/>
    <d v="2014-08-26T00:00:00"/>
    <s v="Standard Class"/>
    <s v="YS-21880"/>
    <s v="Yana Sorensen"/>
    <x v="2"/>
    <s v="United States"/>
    <s v="Seattle"/>
    <x v="4"/>
    <n v="98103"/>
    <x v="1"/>
    <s v="OFF-ST-10003306"/>
    <x v="1"/>
    <x v="4"/>
    <s v="Letter Size Cart"/>
    <x v="1415"/>
    <n v="7"/>
    <n v="0"/>
    <n v="290.00579999999991"/>
  </r>
  <r>
    <n v="6212"/>
    <x v="3093"/>
    <x v="3"/>
    <x v="238"/>
    <d v="2014-08-26T00:00:00"/>
    <s v="Standard Class"/>
    <s v="YS-21880"/>
    <s v="Yana Sorensen"/>
    <x v="2"/>
    <s v="United States"/>
    <s v="Seattle"/>
    <x v="4"/>
    <n v="98103"/>
    <x v="1"/>
    <s v="FUR-FU-10001475"/>
    <x v="0"/>
    <x v="5"/>
    <s v="Contract Clock, 14&quot;, Brown"/>
    <x v="4353"/>
    <n v="3"/>
    <n v="0"/>
    <n v="22.419600000000003"/>
  </r>
  <r>
    <n v="6213"/>
    <x v="3094"/>
    <x v="3"/>
    <x v="105"/>
    <d v="2014-11-17T00:00:00"/>
    <s v="Second Class"/>
    <s v="MB-17305"/>
    <s v="Maria Bertelson"/>
    <x v="1"/>
    <s v="United States"/>
    <s v="Longview"/>
    <x v="4"/>
    <n v="98632"/>
    <x v="1"/>
    <s v="OFF-FA-10003495"/>
    <x v="1"/>
    <x v="13"/>
    <s v="Staples"/>
    <x v="2614"/>
    <n v="3"/>
    <n v="0"/>
    <n v="9.120000000000001"/>
  </r>
  <r>
    <n v="6214"/>
    <x v="3094"/>
    <x v="3"/>
    <x v="105"/>
    <d v="2014-11-17T00:00:00"/>
    <s v="Second Class"/>
    <s v="MB-17305"/>
    <s v="Maria Bertelson"/>
    <x v="1"/>
    <s v="United States"/>
    <s v="Longview"/>
    <x v="4"/>
    <n v="98632"/>
    <x v="1"/>
    <s v="OFF-AP-10004708"/>
    <x v="1"/>
    <x v="9"/>
    <s v="Fellowes Superior 10 Outlet Split Surge Protector"/>
    <x v="566"/>
    <n v="2"/>
    <n v="0"/>
    <n v="22.074799999999996"/>
  </r>
  <r>
    <n v="6215"/>
    <x v="3095"/>
    <x v="2"/>
    <x v="856"/>
    <d v="2011-10-15T00:00:00"/>
    <s v="Standard Class"/>
    <s v="AS-10240"/>
    <s v="Alan Shonely"/>
    <x v="1"/>
    <s v="United States"/>
    <s v="Redondo Beach"/>
    <x v="1"/>
    <n v="90278"/>
    <x v="1"/>
    <s v="OFF-EN-10001219"/>
    <x v="1"/>
    <x v="12"/>
    <s v="#10- 4 1/8&quot; x 9 1/2&quot; Security-Tint Envelopes"/>
    <x v="2522"/>
    <n v="1"/>
    <n v="0"/>
    <n v="3.7435999999999998"/>
  </r>
  <r>
    <n v="6216"/>
    <x v="3096"/>
    <x v="1"/>
    <x v="109"/>
    <d v="2012-12-03T00:00:00"/>
    <s v="Standard Class"/>
    <s v="MC-17425"/>
    <s v="Mark Cousins"/>
    <x v="2"/>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2"/>
    <s v="United States"/>
    <s v="New York City"/>
    <x v="15"/>
    <n v="10035"/>
    <x v="3"/>
    <s v="OFF-EN-10001539"/>
    <x v="1"/>
    <x v="12"/>
    <s v="Staples"/>
    <x v="2586"/>
    <n v="8"/>
    <n v="0"/>
    <n v="29.252800000000001"/>
  </r>
  <r>
    <n v="6218"/>
    <x v="3097"/>
    <x v="1"/>
    <x v="1097"/>
    <d v="2012-08-02T00:00:00"/>
    <s v="Standard Class"/>
    <s v="PG-18820"/>
    <s v="Patrick Gardner"/>
    <x v="1"/>
    <s v="United States"/>
    <s v="Louisville"/>
    <x v="0"/>
    <n v="40214"/>
    <x v="0"/>
    <s v="TEC-PH-10004897"/>
    <x v="2"/>
    <x v="7"/>
    <s v="Mediabridge Sport Armband iPhone 5s"/>
    <x v="2065"/>
    <n v="3"/>
    <n v="0"/>
    <n v="0.29969999999999963"/>
  </r>
  <r>
    <n v="6219"/>
    <x v="3098"/>
    <x v="0"/>
    <x v="201"/>
    <d v="2013-10-27T00:00:00"/>
    <s v="Standard Class"/>
    <s v="JS-16030"/>
    <s v="Joy Smith"/>
    <x v="1"/>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1"/>
    <s v="United States"/>
    <s v="Trenton"/>
    <x v="12"/>
    <n v="48183"/>
    <x v="2"/>
    <s v="TEC-PH-10001557"/>
    <x v="2"/>
    <x v="7"/>
    <s v="Pyle PMP37LED"/>
    <x v="772"/>
    <n v="2"/>
    <n v="0"/>
    <n v="51.834599999999995"/>
  </r>
  <r>
    <n v="6221"/>
    <x v="3098"/>
    <x v="0"/>
    <x v="201"/>
    <d v="2013-10-27T00:00:00"/>
    <s v="Standard Class"/>
    <s v="JS-16030"/>
    <s v="Joy Smith"/>
    <x v="1"/>
    <s v="United States"/>
    <s v="Trenton"/>
    <x v="12"/>
    <n v="48183"/>
    <x v="2"/>
    <s v="OFF-ST-10000617"/>
    <x v="1"/>
    <x v="4"/>
    <s v="Woodgrain Magazine Files by Perma"/>
    <x v="1539"/>
    <n v="7"/>
    <n v="0"/>
    <n v="1.4601999999999977"/>
  </r>
  <r>
    <n v="6222"/>
    <x v="3099"/>
    <x v="3"/>
    <x v="32"/>
    <d v="2014-09-19T00:00:00"/>
    <s v="Second Class"/>
    <s v="JB-16000"/>
    <s v="Joy Bell-"/>
    <x v="1"/>
    <s v="United States"/>
    <s v="Los Angeles"/>
    <x v="1"/>
    <n v="90045"/>
    <x v="1"/>
    <s v="OFF-LA-10000121"/>
    <x v="1"/>
    <x v="2"/>
    <s v="Avery 48"/>
    <x v="4356"/>
    <n v="9"/>
    <n v="0"/>
    <n v="26.081999999999997"/>
  </r>
  <r>
    <n v="6223"/>
    <x v="3100"/>
    <x v="3"/>
    <x v="331"/>
    <d v="2014-12-28T00:00:00"/>
    <s v="Standard Class"/>
    <s v="DK-12985"/>
    <s v="Darren Koutras"/>
    <x v="1"/>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1"/>
    <s v="United States"/>
    <s v="Hendersonville"/>
    <x v="18"/>
    <n v="37075"/>
    <x v="0"/>
    <s v="OFF-AR-10000422"/>
    <x v="1"/>
    <x v="6"/>
    <s v="Pencil and Crayon Sharpener"/>
    <x v="4357"/>
    <n v="7"/>
    <n v="0.2"/>
    <n v="1.0730999999999993"/>
  </r>
  <r>
    <n v="6225"/>
    <x v="3100"/>
    <x v="3"/>
    <x v="331"/>
    <d v="2014-12-28T00:00:00"/>
    <s v="Standard Class"/>
    <s v="DK-12985"/>
    <s v="Darren Koutras"/>
    <x v="1"/>
    <s v="United States"/>
    <s v="Hendersonville"/>
    <x v="18"/>
    <n v="37075"/>
    <x v="0"/>
    <s v="OFF-ST-10004123"/>
    <x v="1"/>
    <x v="4"/>
    <s v="Safco Industrial Wire Shelving System"/>
    <x v="287"/>
    <n v="3"/>
    <n v="0.2"/>
    <n v="-54.588000000000008"/>
  </r>
  <r>
    <n v="6226"/>
    <x v="3101"/>
    <x v="1"/>
    <x v="348"/>
    <d v="2012-10-09T00:00:00"/>
    <s v="Standard Class"/>
    <s v="JF-15490"/>
    <s v="Jeremy Farry"/>
    <x v="1"/>
    <s v="United States"/>
    <s v="Portland"/>
    <x v="21"/>
    <n v="97206"/>
    <x v="1"/>
    <s v="FUR-BO-10003660"/>
    <x v="0"/>
    <x v="0"/>
    <s v="Bush Cubix Collection Bookcases, Fully Assembled"/>
    <x v="4358"/>
    <n v="1"/>
    <n v="0.7"/>
    <n v="-103.86059999999998"/>
  </r>
  <r>
    <n v="6227"/>
    <x v="3101"/>
    <x v="1"/>
    <x v="348"/>
    <d v="2012-10-09T00:00:00"/>
    <s v="Standard Class"/>
    <s v="JF-15490"/>
    <s v="Jeremy Farry"/>
    <x v="1"/>
    <s v="United States"/>
    <s v="Portland"/>
    <x v="21"/>
    <n v="97206"/>
    <x v="1"/>
    <s v="FUR-CH-10000422"/>
    <x v="0"/>
    <x v="1"/>
    <s v="Global Highback Leather Tilter in Burgundy"/>
    <x v="4359"/>
    <n v="4"/>
    <n v="0.2"/>
    <n v="-14.558399999999978"/>
  </r>
  <r>
    <n v="6228"/>
    <x v="3102"/>
    <x v="2"/>
    <x v="981"/>
    <d v="2011-11-07T00:00:00"/>
    <s v="Standard Class"/>
    <s v="PO-18850"/>
    <s v="Patrick O'Brill"/>
    <x v="1"/>
    <s v="United States"/>
    <s v="Irving"/>
    <x v="5"/>
    <n v="75061"/>
    <x v="2"/>
    <s v="TEC-PH-10002923"/>
    <x v="2"/>
    <x v="7"/>
    <s v="Logitech B530 USB Headset - headset - Full size, Binaural"/>
    <x v="2550"/>
    <n v="3"/>
    <n v="0.2"/>
    <n v="7.7679000000000009"/>
  </r>
  <r>
    <n v="6229"/>
    <x v="3103"/>
    <x v="0"/>
    <x v="115"/>
    <d v="2013-01-27T00:00:00"/>
    <s v="Standard Class"/>
    <s v="BT-11530"/>
    <s v="Bradley Talbott"/>
    <x v="3"/>
    <s v="United States"/>
    <s v="Cleveland"/>
    <x v="24"/>
    <n v="44105"/>
    <x v="3"/>
    <s v="TEC-PH-10004093"/>
    <x v="2"/>
    <x v="7"/>
    <s v="Panasonic Kx-TS550"/>
    <x v="4360"/>
    <n v="4"/>
    <n v="0.4"/>
    <n v="-20.235600000000005"/>
  </r>
  <r>
    <n v="6230"/>
    <x v="3103"/>
    <x v="0"/>
    <x v="115"/>
    <d v="2013-01-27T00:00:00"/>
    <s v="Standard Class"/>
    <s v="BT-11530"/>
    <s v="Bradley Talbott"/>
    <x v="3"/>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1"/>
    <s v="United States"/>
    <s v="Waterloo"/>
    <x v="23"/>
    <n v="50701"/>
    <x v="2"/>
    <s v="OFF-AR-10001166"/>
    <x v="1"/>
    <x v="6"/>
    <s v="Staples"/>
    <x v="4361"/>
    <n v="4"/>
    <n v="0"/>
    <n v="11.8248"/>
  </r>
  <r>
    <n v="6232"/>
    <x v="3105"/>
    <x v="3"/>
    <x v="220"/>
    <d v="2014-09-12T00:00:00"/>
    <s v="Same Day"/>
    <s v="JF-15415"/>
    <s v="Jennifer Ferguson"/>
    <x v="1"/>
    <s v="United States"/>
    <s v="Seattle"/>
    <x v="4"/>
    <n v="98105"/>
    <x v="1"/>
    <s v="FUR-CH-10003199"/>
    <x v="0"/>
    <x v="1"/>
    <s v="Office Star - Contemporary Task Swivel Chair"/>
    <x v="2859"/>
    <n v="2"/>
    <n v="0.2"/>
    <n v="8.8783999999999921"/>
  </r>
  <r>
    <n v="6233"/>
    <x v="3105"/>
    <x v="3"/>
    <x v="220"/>
    <d v="2014-09-12T00:00:00"/>
    <s v="Same Day"/>
    <s v="JF-15415"/>
    <s v="Jennifer Ferguson"/>
    <x v="1"/>
    <s v="United States"/>
    <s v="Seattle"/>
    <x v="4"/>
    <n v="98105"/>
    <x v="1"/>
    <s v="OFF-PA-10002005"/>
    <x v="1"/>
    <x v="10"/>
    <s v="Xerox 225"/>
    <x v="541"/>
    <n v="3"/>
    <n v="0"/>
    <n v="9.3312000000000008"/>
  </r>
  <r>
    <n v="6234"/>
    <x v="3105"/>
    <x v="3"/>
    <x v="220"/>
    <d v="2014-09-12T00:00:00"/>
    <s v="Same Day"/>
    <s v="JF-15415"/>
    <s v="Jennifer Ferguson"/>
    <x v="1"/>
    <s v="United States"/>
    <s v="Seattle"/>
    <x v="4"/>
    <n v="98105"/>
    <x v="1"/>
    <s v="OFF-PA-10004101"/>
    <x v="1"/>
    <x v="10"/>
    <s v="Xerox 1894"/>
    <x v="4362"/>
    <n v="11"/>
    <n v="0"/>
    <n v="34.214400000000005"/>
  </r>
  <r>
    <n v="6235"/>
    <x v="3105"/>
    <x v="3"/>
    <x v="220"/>
    <d v="2014-09-12T00:00:00"/>
    <s v="Same Day"/>
    <s v="JF-15415"/>
    <s v="Jennifer Ferguson"/>
    <x v="1"/>
    <s v="United States"/>
    <s v="Seattle"/>
    <x v="4"/>
    <n v="98105"/>
    <x v="1"/>
    <s v="OFF-BI-10004600"/>
    <x v="1"/>
    <x v="8"/>
    <s v="Ibico Ibimaster 300 Manual Binding System"/>
    <x v="4363"/>
    <n v="5"/>
    <n v="0.2"/>
    <n v="459.98749999999995"/>
  </r>
  <r>
    <n v="6236"/>
    <x v="3105"/>
    <x v="3"/>
    <x v="220"/>
    <d v="2014-09-12T00:00:00"/>
    <s v="Same Day"/>
    <s v="JF-15415"/>
    <s v="Jennifer Ferguson"/>
    <x v="1"/>
    <s v="United States"/>
    <s v="Seattle"/>
    <x v="4"/>
    <n v="98105"/>
    <x v="1"/>
    <s v="TEC-PH-10000127"/>
    <x v="2"/>
    <x v="7"/>
    <s v="iOttie XL Car Mount"/>
    <x v="1105"/>
    <n v="5"/>
    <n v="0.2"/>
    <n v="-17.991000000000003"/>
  </r>
  <r>
    <n v="6237"/>
    <x v="3106"/>
    <x v="0"/>
    <x v="1098"/>
    <d v="2013-02-27T00:00:00"/>
    <s v="Standard Class"/>
    <s v="AC-10420"/>
    <s v="Alyssa Crouse"/>
    <x v="2"/>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1"/>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1"/>
    <s v="United States"/>
    <s v="San Jose"/>
    <x v="1"/>
    <n v="95123"/>
    <x v="1"/>
    <s v="FUR-FU-10004597"/>
    <x v="0"/>
    <x v="5"/>
    <s v="Eldon Cleatmat Chair Mats for Medium Pile Carpets"/>
    <x v="4365"/>
    <n v="3"/>
    <n v="0"/>
    <n v="21.64500000000001"/>
  </r>
  <r>
    <n v="6240"/>
    <x v="3108"/>
    <x v="1"/>
    <x v="295"/>
    <d v="2012-12-16T00:00:00"/>
    <s v="Standard Class"/>
    <s v="HA-14905"/>
    <s v="Helen Abelman"/>
    <x v="1"/>
    <s v="United States"/>
    <s v="San Jose"/>
    <x v="1"/>
    <n v="95123"/>
    <x v="1"/>
    <s v="OFF-ST-10001496"/>
    <x v="1"/>
    <x v="4"/>
    <s v="Standard Rollaway File with Lock"/>
    <x v="2936"/>
    <n v="2"/>
    <n v="0"/>
    <n v="93.698800000000006"/>
  </r>
  <r>
    <n v="6241"/>
    <x v="3109"/>
    <x v="0"/>
    <x v="517"/>
    <d v="2013-11-02T00:00:00"/>
    <s v="Second Class"/>
    <s v="LH-17155"/>
    <s v="Logan Haushalter"/>
    <x v="1"/>
    <s v="United States"/>
    <s v="Los Angeles"/>
    <x v="1"/>
    <n v="90008"/>
    <x v="1"/>
    <s v="OFF-BI-10004236"/>
    <x v="1"/>
    <x v="8"/>
    <s v="XtraLife ClearVue Slant-D Ring Binder, White, 3&quot;"/>
    <x v="4366"/>
    <n v="1"/>
    <n v="0.2"/>
    <n v="3.8167999999999997"/>
  </r>
  <r>
    <n v="6242"/>
    <x v="3110"/>
    <x v="3"/>
    <x v="39"/>
    <d v="2014-06-01T00:00:00"/>
    <s v="Second Class"/>
    <s v="LO-17170"/>
    <s v="Lori Olson"/>
    <x v="2"/>
    <s v="United States"/>
    <s v="Concord"/>
    <x v="38"/>
    <n v="3301"/>
    <x v="3"/>
    <s v="FUR-FU-10001185"/>
    <x v="0"/>
    <x v="5"/>
    <s v="Advantus Employee of the Month Certificate Frame, 11 x 13-1/2"/>
    <x v="4367"/>
    <n v="8"/>
    <n v="0"/>
    <n v="101.4504"/>
  </r>
  <r>
    <n v="6243"/>
    <x v="3111"/>
    <x v="2"/>
    <x v="1059"/>
    <d v="2011-12-28T00:00:00"/>
    <s v="Standard Class"/>
    <s v="DP-13390"/>
    <s v="Dennis Pardue"/>
    <x v="3"/>
    <s v="United States"/>
    <s v="Columbia"/>
    <x v="18"/>
    <n v="38401"/>
    <x v="0"/>
    <s v="OFF-BI-10000977"/>
    <x v="1"/>
    <x v="8"/>
    <s v="Ibico Plastic Spiral Binding Combs"/>
    <x v="2614"/>
    <n v="2"/>
    <n v="0.7"/>
    <n v="-14.591999999999999"/>
  </r>
  <r>
    <n v="6244"/>
    <x v="3112"/>
    <x v="0"/>
    <x v="390"/>
    <d v="2013-11-29T00:00:00"/>
    <s v="Standard Class"/>
    <s v="CR-12580"/>
    <s v="Clay Rozendal"/>
    <x v="3"/>
    <s v="United States"/>
    <s v="Bellevue"/>
    <x v="4"/>
    <n v="98006"/>
    <x v="1"/>
    <s v="OFF-SU-10004782"/>
    <x v="1"/>
    <x v="14"/>
    <s v="Elite 5&quot; Scissors"/>
    <x v="3554"/>
    <n v="3"/>
    <n v="0"/>
    <n v="7.6049999999999978"/>
  </r>
  <r>
    <n v="6245"/>
    <x v="3113"/>
    <x v="1"/>
    <x v="312"/>
    <d v="2012-11-25T00:00:00"/>
    <s v="Standard Class"/>
    <s v="KB-16405"/>
    <s v="Katrina Bavinger"/>
    <x v="3"/>
    <s v="United States"/>
    <s v="Seattle"/>
    <x v="4"/>
    <n v="98105"/>
    <x v="1"/>
    <s v="OFF-AR-10002067"/>
    <x v="1"/>
    <x v="6"/>
    <s v="Newell 334"/>
    <x v="4311"/>
    <n v="6"/>
    <n v="0"/>
    <n v="30.950400000000002"/>
  </r>
  <r>
    <n v="6246"/>
    <x v="3113"/>
    <x v="1"/>
    <x v="312"/>
    <d v="2012-11-25T00:00:00"/>
    <s v="Standard Class"/>
    <s v="KB-16405"/>
    <s v="Katrina Bavinger"/>
    <x v="3"/>
    <s v="United States"/>
    <s v="Seattle"/>
    <x v="4"/>
    <n v="98105"/>
    <x v="1"/>
    <s v="FUR-FU-10002364"/>
    <x v="0"/>
    <x v="5"/>
    <s v="Eldon Expressions Wood Desk Accessories, Oak"/>
    <x v="3077"/>
    <n v="3"/>
    <n v="0"/>
    <n v="6.4205999999999976"/>
  </r>
  <r>
    <n v="6247"/>
    <x v="3113"/>
    <x v="1"/>
    <x v="312"/>
    <d v="2012-11-25T00:00:00"/>
    <s v="Standard Class"/>
    <s v="KB-16405"/>
    <s v="Katrina Bavinger"/>
    <x v="3"/>
    <s v="United States"/>
    <s v="Seattle"/>
    <x v="4"/>
    <n v="98105"/>
    <x v="1"/>
    <s v="TEC-AC-10002018"/>
    <x v="2"/>
    <x v="11"/>
    <s v="AmazonBasics 3-Button USB Wired Mouse"/>
    <x v="62"/>
    <n v="2"/>
    <n v="0"/>
    <n v="6.011400000000001"/>
  </r>
  <r>
    <n v="6248"/>
    <x v="3114"/>
    <x v="3"/>
    <x v="148"/>
    <d v="2014-06-05T00:00:00"/>
    <s v="Standard Class"/>
    <s v="ML-17410"/>
    <s v="Maris LaWare"/>
    <x v="1"/>
    <s v="United States"/>
    <s v="Columbus"/>
    <x v="14"/>
    <n v="47201"/>
    <x v="2"/>
    <s v="OFF-BI-10000632"/>
    <x v="1"/>
    <x v="8"/>
    <s v="Satellite Sectional Post Binders"/>
    <x v="4368"/>
    <n v="1"/>
    <n v="0"/>
    <n v="19.968599999999999"/>
  </r>
  <r>
    <n v="6249"/>
    <x v="3114"/>
    <x v="3"/>
    <x v="148"/>
    <d v="2014-06-05T00:00:00"/>
    <s v="Standard Class"/>
    <s v="ML-17410"/>
    <s v="Maris LaWare"/>
    <x v="1"/>
    <s v="United States"/>
    <s v="Columbus"/>
    <x v="14"/>
    <n v="47201"/>
    <x v="2"/>
    <s v="FUR-FU-10003981"/>
    <x v="0"/>
    <x v="5"/>
    <s v="Eldon Wave Desk Accessories"/>
    <x v="875"/>
    <n v="3"/>
    <n v="0"/>
    <n v="2.6208000000000005"/>
  </r>
  <r>
    <n v="6250"/>
    <x v="3114"/>
    <x v="3"/>
    <x v="148"/>
    <d v="2014-06-05T00:00:00"/>
    <s v="Standard Class"/>
    <s v="ML-17410"/>
    <s v="Maris LaWare"/>
    <x v="1"/>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1"/>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1"/>
    <s v="United States"/>
    <s v="Chicago"/>
    <x v="10"/>
    <n v="60623"/>
    <x v="2"/>
    <s v="OFF-AP-10004249"/>
    <x v="1"/>
    <x v="9"/>
    <s v="Staples"/>
    <x v="4370"/>
    <n v="1"/>
    <n v="0.8"/>
    <n v="-6.344100000000001"/>
  </r>
  <r>
    <n v="6253"/>
    <x v="3116"/>
    <x v="2"/>
    <x v="884"/>
    <d v="2011-04-07T00:00:00"/>
    <s v="Same Day"/>
    <s v="VM-21685"/>
    <s v="Valerie Mitchum"/>
    <x v="3"/>
    <s v="United States"/>
    <s v="Marietta"/>
    <x v="32"/>
    <n v="30062"/>
    <x v="0"/>
    <s v="OFF-PA-10003441"/>
    <x v="1"/>
    <x v="10"/>
    <s v="Xerox 226"/>
    <x v="713"/>
    <n v="9"/>
    <n v="0"/>
    <n v="27.993600000000001"/>
  </r>
  <r>
    <n v="6254"/>
    <x v="3116"/>
    <x v="2"/>
    <x v="884"/>
    <d v="2011-04-07T00:00:00"/>
    <s v="Same Day"/>
    <s v="VM-21685"/>
    <s v="Valerie Mitchum"/>
    <x v="3"/>
    <s v="United States"/>
    <s v="Marietta"/>
    <x v="32"/>
    <n v="30062"/>
    <x v="0"/>
    <s v="TEC-PH-10004922"/>
    <x v="2"/>
    <x v="7"/>
    <s v="RCA Visys Integrated PBX 8-Line Router"/>
    <x v="4371"/>
    <n v="3"/>
    <n v="0"/>
    <n v="50.242500000000007"/>
  </r>
  <r>
    <n v="6255"/>
    <x v="3117"/>
    <x v="1"/>
    <x v="1014"/>
    <d v="2012-09-14T00:00:00"/>
    <s v="Standard Class"/>
    <s v="VW-21775"/>
    <s v="Victoria Wilson"/>
    <x v="2"/>
    <s v="United States"/>
    <s v="Montgomery"/>
    <x v="19"/>
    <n v="36116"/>
    <x v="0"/>
    <s v="FUR-FU-10001731"/>
    <x v="0"/>
    <x v="5"/>
    <s v="Acrylic Self-Standing Desk Frames"/>
    <x v="794"/>
    <n v="8"/>
    <n v="0"/>
    <n v="8.1167999999999996"/>
  </r>
  <r>
    <n v="6256"/>
    <x v="3118"/>
    <x v="3"/>
    <x v="428"/>
    <d v="2014-09-16T00:00:00"/>
    <s v="Standard Class"/>
    <s v="GK-14620"/>
    <s v="Grace Kelly"/>
    <x v="2"/>
    <s v="United States"/>
    <s v="Plano"/>
    <x v="5"/>
    <n v="75023"/>
    <x v="2"/>
    <s v="OFF-LA-10000134"/>
    <x v="1"/>
    <x v="2"/>
    <s v="Avery 511"/>
    <x v="4372"/>
    <n v="4"/>
    <n v="0.2"/>
    <n v="3.4495999999999993"/>
  </r>
  <r>
    <n v="6257"/>
    <x v="3119"/>
    <x v="1"/>
    <x v="684"/>
    <d v="2012-09-08T00:00:00"/>
    <s v="Second Class"/>
    <s v="AT-10435"/>
    <s v="Alyssa Tate"/>
    <x v="3"/>
    <s v="United States"/>
    <s v="Tamarac"/>
    <x v="2"/>
    <n v="33319"/>
    <x v="0"/>
    <s v="OFF-BI-10003166"/>
    <x v="1"/>
    <x v="8"/>
    <s v="GBC Plasticlear Binding Covers"/>
    <x v="2753"/>
    <n v="1"/>
    <n v="0.7"/>
    <n v="-2.5255999999999998"/>
  </r>
  <r>
    <n v="6258"/>
    <x v="3120"/>
    <x v="3"/>
    <x v="808"/>
    <d v="2014-11-07T00:00:00"/>
    <s v="Second Class"/>
    <s v="AR-10825"/>
    <s v="Anthony Rawles"/>
    <x v="2"/>
    <s v="United States"/>
    <s v="Columbus"/>
    <x v="24"/>
    <n v="43229"/>
    <x v="3"/>
    <s v="OFF-SU-10000646"/>
    <x v="1"/>
    <x v="14"/>
    <s v="Premier Automatic Letter Opener"/>
    <x v="4373"/>
    <n v="2"/>
    <n v="0.2"/>
    <n v="-81.725799999999978"/>
  </r>
  <r>
    <n v="6259"/>
    <x v="3121"/>
    <x v="1"/>
    <x v="262"/>
    <d v="2012-03-30T00:00:00"/>
    <s v="Second Class"/>
    <s v="JH-15820"/>
    <s v="John Huston"/>
    <x v="1"/>
    <s v="United States"/>
    <s v="New York City"/>
    <x v="15"/>
    <n v="10009"/>
    <x v="3"/>
    <s v="OFF-EN-10004459"/>
    <x v="1"/>
    <x v="12"/>
    <s v="Security-Tint Envelopes"/>
    <x v="996"/>
    <n v="3"/>
    <n v="0"/>
    <n v="11.230799999999999"/>
  </r>
  <r>
    <n v="6260"/>
    <x v="3122"/>
    <x v="1"/>
    <x v="863"/>
    <d v="2012-08-17T00:00:00"/>
    <s v="Second Class"/>
    <s v="RA-19285"/>
    <s v="Ralph Arnett"/>
    <x v="1"/>
    <s v="United States"/>
    <s v="Richmond"/>
    <x v="14"/>
    <n v="47374"/>
    <x v="2"/>
    <s v="OFF-BI-10003529"/>
    <x v="1"/>
    <x v="8"/>
    <s v="Avery Round Ring Poly Binders"/>
    <x v="716"/>
    <n v="4"/>
    <n v="0"/>
    <n v="5.5663999999999998"/>
  </r>
  <r>
    <n v="6261"/>
    <x v="3123"/>
    <x v="1"/>
    <x v="793"/>
    <d v="2012-05-18T00:00:00"/>
    <s v="Standard Class"/>
    <s v="RO-19780"/>
    <s v="Rose O'Brian"/>
    <x v="1"/>
    <s v="United States"/>
    <s v="Seattle"/>
    <x v="4"/>
    <n v="98115"/>
    <x v="1"/>
    <s v="OFF-BI-10002949"/>
    <x v="1"/>
    <x v="8"/>
    <s v="Prestige Round Ring Binders"/>
    <x v="851"/>
    <n v="3"/>
    <n v="0.2"/>
    <n v="4.9247999999999985"/>
  </r>
  <r>
    <n v="6262"/>
    <x v="3124"/>
    <x v="3"/>
    <x v="283"/>
    <d v="2014-07-28T00:00:00"/>
    <s v="Standard Class"/>
    <s v="LR-17035"/>
    <s v="Lisa Ryan"/>
    <x v="2"/>
    <s v="United States"/>
    <s v="Long Beach"/>
    <x v="15"/>
    <n v="11561"/>
    <x v="3"/>
    <s v="OFF-LA-10001158"/>
    <x v="1"/>
    <x v="2"/>
    <s v="Avery Address/Shipping Labels for Typewriters, 4&quot; x 2&quot;"/>
    <x v="1417"/>
    <n v="4"/>
    <n v="0"/>
    <n v="19.872"/>
  </r>
  <r>
    <n v="6263"/>
    <x v="3125"/>
    <x v="0"/>
    <x v="446"/>
    <d v="2013-09-27T00:00:00"/>
    <s v="First Class"/>
    <s v="MK-17905"/>
    <s v="Michael Kennedy"/>
    <x v="2"/>
    <s v="United States"/>
    <s v="Rockford"/>
    <x v="10"/>
    <n v="61107"/>
    <x v="2"/>
    <s v="OFF-BI-10004584"/>
    <x v="1"/>
    <x v="8"/>
    <s v="GBC ProClick 150 Presentation Binding System"/>
    <x v="4374"/>
    <n v="7"/>
    <n v="0.8"/>
    <n v="-729.91380000000004"/>
  </r>
  <r>
    <n v="6264"/>
    <x v="3126"/>
    <x v="3"/>
    <x v="1024"/>
    <d v="2014-05-11T00:00:00"/>
    <s v="Standard Class"/>
    <s v="YS-21880"/>
    <s v="Yana Sorensen"/>
    <x v="2"/>
    <s v="United States"/>
    <s v="Columbus"/>
    <x v="32"/>
    <n v="31907"/>
    <x v="0"/>
    <s v="OFF-BI-10004965"/>
    <x v="1"/>
    <x v="8"/>
    <s v="Ibico Covers for Plastic or Wire Binding Elements"/>
    <x v="1339"/>
    <n v="3"/>
    <n v="0"/>
    <n v="15.524999999999999"/>
  </r>
  <r>
    <n v="6265"/>
    <x v="3127"/>
    <x v="0"/>
    <x v="1099"/>
    <d v="2013-10-07T00:00:00"/>
    <s v="Same Day"/>
    <s v="JH-15910"/>
    <s v="Jonathan Howell"/>
    <x v="1"/>
    <s v="United States"/>
    <s v="Tulsa"/>
    <x v="26"/>
    <n v="74133"/>
    <x v="2"/>
    <s v="OFF-BI-10004654"/>
    <x v="1"/>
    <x v="8"/>
    <s v="Avery Binding System Hidden Tab Executive Style Index Sets"/>
    <x v="4375"/>
    <n v="5"/>
    <n v="0"/>
    <n v="14.424999999999999"/>
  </r>
  <r>
    <n v="6266"/>
    <x v="3128"/>
    <x v="2"/>
    <x v="935"/>
    <d v="2011-11-08T00:00:00"/>
    <s v="Standard Class"/>
    <s v="AT-10735"/>
    <s v="Annie Thurman"/>
    <x v="1"/>
    <s v="United States"/>
    <s v="Nashville"/>
    <x v="18"/>
    <n v="37211"/>
    <x v="0"/>
    <s v="OFF-PA-10000141"/>
    <x v="1"/>
    <x v="10"/>
    <s v="Ampad Evidence Wirebond Steno Books, 6&quot; x 9&quot;"/>
    <x v="4273"/>
    <n v="2"/>
    <n v="0.2"/>
    <n v="1.1771999999999998"/>
  </r>
  <r>
    <n v="6267"/>
    <x v="3128"/>
    <x v="2"/>
    <x v="935"/>
    <d v="2011-11-08T00:00:00"/>
    <s v="Standard Class"/>
    <s v="AT-10735"/>
    <s v="Annie Thurman"/>
    <x v="1"/>
    <s v="United States"/>
    <s v="Nashville"/>
    <x v="18"/>
    <n v="37211"/>
    <x v="0"/>
    <s v="OFF-PA-10001019"/>
    <x v="1"/>
    <x v="10"/>
    <s v="Xerox 1884"/>
    <x v="3901"/>
    <n v="9"/>
    <n v="0.2"/>
    <n v="48.551399999999994"/>
  </r>
  <r>
    <n v="6268"/>
    <x v="3129"/>
    <x v="1"/>
    <x v="486"/>
    <d v="2012-10-04T00:00:00"/>
    <s v="Second Class"/>
    <s v="RM-19675"/>
    <s v="Robert Marley"/>
    <x v="3"/>
    <s v="United States"/>
    <s v="Cambridge"/>
    <x v="31"/>
    <n v="2138"/>
    <x v="3"/>
    <s v="TEC-PH-10002496"/>
    <x v="2"/>
    <x v="7"/>
    <s v="Cisco SPA301"/>
    <x v="4376"/>
    <n v="2"/>
    <n v="0"/>
    <n v="93.593999999999994"/>
  </r>
  <r>
    <n v="6269"/>
    <x v="3129"/>
    <x v="1"/>
    <x v="486"/>
    <d v="2012-10-04T00:00:00"/>
    <s v="Second Class"/>
    <s v="RM-19675"/>
    <s v="Robert Marley"/>
    <x v="3"/>
    <s v="United States"/>
    <s v="Cambridge"/>
    <x v="31"/>
    <n v="2138"/>
    <x v="3"/>
    <s v="OFF-BI-10000829"/>
    <x v="1"/>
    <x v="8"/>
    <s v="Avery Non-Stick Binders"/>
    <x v="4377"/>
    <n v="5"/>
    <n v="0"/>
    <n v="10.327"/>
  </r>
  <r>
    <n v="6270"/>
    <x v="3130"/>
    <x v="3"/>
    <x v="574"/>
    <d v="2014-12-07T00:00:00"/>
    <s v="Standard Class"/>
    <s v="BB-11545"/>
    <s v="Brenda Bowman"/>
    <x v="2"/>
    <s v="United States"/>
    <s v="Oakland"/>
    <x v="1"/>
    <n v="94601"/>
    <x v="1"/>
    <s v="TEC-PH-10001448"/>
    <x v="2"/>
    <x v="7"/>
    <s v="Anker Astro 15000mAh USB Portable Charger"/>
    <x v="3149"/>
    <n v="1"/>
    <n v="0.2"/>
    <n v="-7.9984000000000073"/>
  </r>
  <r>
    <n v="6271"/>
    <x v="3130"/>
    <x v="3"/>
    <x v="574"/>
    <d v="2014-12-07T00:00:00"/>
    <s v="Standard Class"/>
    <s v="BB-11545"/>
    <s v="Brenda Bowman"/>
    <x v="2"/>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2"/>
    <s v="United States"/>
    <s v="Oakland"/>
    <x v="1"/>
    <n v="94601"/>
    <x v="1"/>
    <s v="OFF-AR-10004022"/>
    <x v="1"/>
    <x v="6"/>
    <s v="Panasonic KP-380BK Classic Electric Pencil Sharpener"/>
    <x v="4379"/>
    <n v="5"/>
    <n v="0"/>
    <n v="44.974999999999987"/>
  </r>
  <r>
    <n v="6273"/>
    <x v="3131"/>
    <x v="3"/>
    <x v="157"/>
    <d v="2014-12-13T00:00:00"/>
    <s v="First Class"/>
    <s v="AS-10285"/>
    <s v="Alejandro Savely"/>
    <x v="2"/>
    <s v="United States"/>
    <s v="Palatine"/>
    <x v="10"/>
    <n v="60067"/>
    <x v="2"/>
    <s v="TEC-AC-10001284"/>
    <x v="2"/>
    <x v="11"/>
    <s v="Enermax Briskie RF Wireless Keyboard and Mouse Combo"/>
    <x v="4380"/>
    <n v="7"/>
    <n v="0.2"/>
    <n v="23.262400000000003"/>
  </r>
  <r>
    <n v="6274"/>
    <x v="3132"/>
    <x v="0"/>
    <x v="19"/>
    <d v="2013-07-23T00:00:00"/>
    <s v="Second Class"/>
    <s v="DK-13375"/>
    <s v="Dennis Kane"/>
    <x v="1"/>
    <s v="United States"/>
    <s v="Seattle"/>
    <x v="4"/>
    <n v="98105"/>
    <x v="1"/>
    <s v="FUR-FU-10001847"/>
    <x v="0"/>
    <x v="5"/>
    <s v="Eldon Image Series Black Desk Accessories"/>
    <x v="2162"/>
    <n v="3"/>
    <n v="0"/>
    <n v="4.4711999999999996"/>
  </r>
  <r>
    <n v="6275"/>
    <x v="3132"/>
    <x v="0"/>
    <x v="19"/>
    <d v="2013-07-23T00:00:00"/>
    <s v="Second Class"/>
    <s v="DK-13375"/>
    <s v="Dennis Kane"/>
    <x v="1"/>
    <s v="United States"/>
    <s v="Seattle"/>
    <x v="4"/>
    <n v="98105"/>
    <x v="1"/>
    <s v="TEC-AC-10004595"/>
    <x v="2"/>
    <x v="11"/>
    <s v="First Data TMFD35 PIN Pad"/>
    <x v="4381"/>
    <n v="3"/>
    <n v="0"/>
    <n v="89.963999999999999"/>
  </r>
  <r>
    <n v="6276"/>
    <x v="3132"/>
    <x v="0"/>
    <x v="19"/>
    <d v="2013-07-23T00:00:00"/>
    <s v="Second Class"/>
    <s v="DK-13375"/>
    <s v="Dennis Kane"/>
    <x v="1"/>
    <s v="United States"/>
    <s v="Seattle"/>
    <x v="4"/>
    <n v="98105"/>
    <x v="1"/>
    <s v="FUR-FU-10004164"/>
    <x v="0"/>
    <x v="5"/>
    <s v="Eldon 300 Class Desk Accessories, Black"/>
    <x v="4382"/>
    <n v="5"/>
    <n v="0"/>
    <n v="10.890000000000002"/>
  </r>
  <r>
    <n v="6277"/>
    <x v="3132"/>
    <x v="0"/>
    <x v="19"/>
    <d v="2013-07-23T00:00:00"/>
    <s v="Second Class"/>
    <s v="DK-13375"/>
    <s v="Dennis Kane"/>
    <x v="1"/>
    <s v="United States"/>
    <s v="Seattle"/>
    <x v="4"/>
    <n v="98105"/>
    <x v="1"/>
    <s v="OFF-LA-10001074"/>
    <x v="1"/>
    <x v="2"/>
    <s v="Round Specialty Laser Printer Labels"/>
    <x v="2077"/>
    <n v="7"/>
    <n v="0"/>
    <n v="41.223699999999994"/>
  </r>
  <r>
    <n v="6278"/>
    <x v="3132"/>
    <x v="0"/>
    <x v="19"/>
    <d v="2013-07-23T00:00:00"/>
    <s v="Second Class"/>
    <s v="DK-13375"/>
    <s v="Dennis Kane"/>
    <x v="1"/>
    <s v="United States"/>
    <s v="Seattle"/>
    <x v="4"/>
    <n v="98105"/>
    <x v="1"/>
    <s v="OFF-ST-10000604"/>
    <x v="1"/>
    <x v="4"/>
    <s v="Home/Office Personal File Carts"/>
    <x v="2876"/>
    <n v="2"/>
    <n v="0"/>
    <n v="17.379999999999995"/>
  </r>
  <r>
    <n v="6279"/>
    <x v="3132"/>
    <x v="0"/>
    <x v="19"/>
    <d v="2013-07-23T00:00:00"/>
    <s v="Second Class"/>
    <s v="DK-13375"/>
    <s v="Dennis Kane"/>
    <x v="1"/>
    <s v="United States"/>
    <s v="Seattle"/>
    <x v="4"/>
    <n v="98105"/>
    <x v="1"/>
    <s v="TEC-PH-10000148"/>
    <x v="2"/>
    <x v="7"/>
    <s v="Cyber Acoustics AC-202b Speech Recognition Stereo Headset"/>
    <x v="4383"/>
    <n v="2"/>
    <n v="0.2"/>
    <n v="-4.6764000000000001"/>
  </r>
  <r>
    <n v="6280"/>
    <x v="3132"/>
    <x v="0"/>
    <x v="19"/>
    <d v="2013-07-23T00:00:00"/>
    <s v="Second Class"/>
    <s v="DK-13375"/>
    <s v="Dennis Kane"/>
    <x v="1"/>
    <s v="United States"/>
    <s v="Seattle"/>
    <x v="4"/>
    <n v="98105"/>
    <x v="1"/>
    <s v="OFF-BI-10000042"/>
    <x v="1"/>
    <x v="8"/>
    <s v="Pressboard Data Binder, Crimson, 12&quot; X 8 1/2&quot;"/>
    <x v="2994"/>
    <n v="3"/>
    <n v="0.2"/>
    <n v="4.1651999999999987"/>
  </r>
  <r>
    <n v="6281"/>
    <x v="3133"/>
    <x v="3"/>
    <x v="605"/>
    <d v="2014-05-17T00:00:00"/>
    <s v="Standard Class"/>
    <s v="JH-15910"/>
    <s v="Jonathan Howell"/>
    <x v="1"/>
    <s v="United States"/>
    <s v="Cincinnati"/>
    <x v="24"/>
    <n v="45231"/>
    <x v="3"/>
    <s v="OFF-LA-10000443"/>
    <x v="1"/>
    <x v="2"/>
    <s v="Avery 501"/>
    <x v="2184"/>
    <n v="2"/>
    <n v="0.2"/>
    <n v="1.9925999999999999"/>
  </r>
  <r>
    <n v="6282"/>
    <x v="3134"/>
    <x v="1"/>
    <x v="312"/>
    <d v="2012-11-26T00:00:00"/>
    <s v="Standard Class"/>
    <s v="JK-15205"/>
    <s v="Jamie Kunitz"/>
    <x v="1"/>
    <s v="United States"/>
    <s v="Marion"/>
    <x v="24"/>
    <n v="43302"/>
    <x v="3"/>
    <s v="FUR-FU-10002874"/>
    <x v="0"/>
    <x v="5"/>
    <s v="Ultra Commercial Grade Dual Valve Door Closer"/>
    <x v="4384"/>
    <n v="2"/>
    <n v="0.2"/>
    <n v="9.5735999999999937"/>
  </r>
  <r>
    <n v="6283"/>
    <x v="3134"/>
    <x v="1"/>
    <x v="312"/>
    <d v="2012-11-26T00:00:00"/>
    <s v="Standard Class"/>
    <s v="JK-15205"/>
    <s v="Jamie Kunitz"/>
    <x v="1"/>
    <s v="United States"/>
    <s v="Marion"/>
    <x v="24"/>
    <n v="43302"/>
    <x v="3"/>
    <s v="OFF-ST-10003994"/>
    <x v="1"/>
    <x v="4"/>
    <s v="Belkin 19&quot; Center-Weighted Shelf, Gray"/>
    <x v="4385"/>
    <n v="3"/>
    <n v="0.2"/>
    <n v="-26.541000000000004"/>
  </r>
  <r>
    <n v="6284"/>
    <x v="3135"/>
    <x v="0"/>
    <x v="446"/>
    <d v="2013-09-29T00:00:00"/>
    <s v="Standard Class"/>
    <s v="EH-13765"/>
    <s v="Edward Hooks"/>
    <x v="2"/>
    <s v="United States"/>
    <s v="Los Angeles"/>
    <x v="1"/>
    <n v="90049"/>
    <x v="1"/>
    <s v="OFF-EN-10001453"/>
    <x v="1"/>
    <x v="12"/>
    <s v="Tyvek Interoffice Envelopes, 9 1/2&quot; x 12 1/2&quot;, 100/Box"/>
    <x v="4164"/>
    <n v="5"/>
    <n v="0"/>
    <n v="143.30299999999997"/>
  </r>
  <r>
    <n v="6285"/>
    <x v="3135"/>
    <x v="0"/>
    <x v="446"/>
    <d v="2013-09-29T00:00:00"/>
    <s v="Standard Class"/>
    <s v="EH-13765"/>
    <s v="Edward Hooks"/>
    <x v="2"/>
    <s v="United States"/>
    <s v="Los Angeles"/>
    <x v="1"/>
    <n v="90049"/>
    <x v="1"/>
    <s v="FUR-CH-10000988"/>
    <x v="0"/>
    <x v="1"/>
    <s v="Hon Olson Stacker Stools"/>
    <x v="4386"/>
    <n v="5"/>
    <n v="0.2"/>
    <n v="56.324000000000012"/>
  </r>
  <r>
    <n v="6286"/>
    <x v="3136"/>
    <x v="0"/>
    <x v="147"/>
    <d v="2013-10-27T00:00:00"/>
    <s v="Standard Class"/>
    <s v="VW-21775"/>
    <s v="Victoria Wilson"/>
    <x v="2"/>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3"/>
    <s v="United States"/>
    <s v="Lebanon"/>
    <x v="18"/>
    <n v="37087"/>
    <x v="0"/>
    <s v="TEC-PH-10001061"/>
    <x v="2"/>
    <x v="7"/>
    <s v="Apple iPhone 5C"/>
    <x v="1977"/>
    <n v="3"/>
    <n v="0.2"/>
    <n v="17.998199999999997"/>
  </r>
  <r>
    <n v="6288"/>
    <x v="3138"/>
    <x v="2"/>
    <x v="1001"/>
    <d v="2011-07-12T00:00:00"/>
    <s v="Standard Class"/>
    <s v="EB-13705"/>
    <s v="Ed Braxton"/>
    <x v="2"/>
    <s v="United States"/>
    <s v="San Francisco"/>
    <x v="1"/>
    <n v="94122"/>
    <x v="1"/>
    <s v="FUR-TA-10003715"/>
    <x v="0"/>
    <x v="3"/>
    <s v="Hon 2111 Invitation Series Corner Table"/>
    <x v="4388"/>
    <n v="3"/>
    <n v="0.2"/>
    <n v="-87.935400000000044"/>
  </r>
  <r>
    <n v="6289"/>
    <x v="3138"/>
    <x v="2"/>
    <x v="1001"/>
    <d v="2011-07-12T00:00:00"/>
    <s v="Standard Class"/>
    <s v="EB-13705"/>
    <s v="Ed Braxton"/>
    <x v="2"/>
    <s v="United States"/>
    <s v="San Francisco"/>
    <x v="1"/>
    <n v="94122"/>
    <x v="1"/>
    <s v="OFF-BI-10001597"/>
    <x v="1"/>
    <x v="8"/>
    <s v="Wilson Jones Ledger-Size, Piano-Hinge Binder, 2&quot;, Blue"/>
    <x v="4389"/>
    <n v="6"/>
    <n v="0.2"/>
    <n v="68.846399999999974"/>
  </r>
  <r>
    <n v="6290"/>
    <x v="3139"/>
    <x v="1"/>
    <x v="649"/>
    <d v="2012-03-18T00:00:00"/>
    <s v="Second Class"/>
    <s v="NF-18595"/>
    <s v="Nicole Fjeld"/>
    <x v="3"/>
    <s v="United States"/>
    <s v="Chico"/>
    <x v="1"/>
    <n v="95928"/>
    <x v="1"/>
    <s v="FUR-CH-10004063"/>
    <x v="0"/>
    <x v="1"/>
    <s v="Global Deluxe High-Back Manager's Chair"/>
    <x v="4390"/>
    <n v="4"/>
    <n v="0.2"/>
    <n v="102.95279999999988"/>
  </r>
  <r>
    <n v="6291"/>
    <x v="3139"/>
    <x v="1"/>
    <x v="649"/>
    <d v="2012-03-18T00:00:00"/>
    <s v="Second Class"/>
    <s v="NF-18595"/>
    <s v="Nicole Fjeld"/>
    <x v="3"/>
    <s v="United States"/>
    <s v="Chico"/>
    <x v="1"/>
    <n v="95928"/>
    <x v="1"/>
    <s v="FUR-FU-10001979"/>
    <x v="0"/>
    <x v="5"/>
    <s v="Dana Halogen Swing-Arm Architect Lamp"/>
    <x v="568"/>
    <n v="8"/>
    <n v="0"/>
    <n v="91.772800000000018"/>
  </r>
  <r>
    <n v="6292"/>
    <x v="3140"/>
    <x v="3"/>
    <x v="574"/>
    <d v="2014-12-06T00:00:00"/>
    <s v="First Class"/>
    <s v="ME-17725"/>
    <s v="Max Engle"/>
    <x v="1"/>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1"/>
    <s v="United States"/>
    <s v="Los Angeles"/>
    <x v="1"/>
    <n v="90008"/>
    <x v="1"/>
    <s v="TEC-PH-10002923"/>
    <x v="2"/>
    <x v="7"/>
    <s v="Logitech B530 USB Headset - headset - Full size, Binaural"/>
    <x v="2550"/>
    <n v="3"/>
    <n v="0.2"/>
    <n v="7.7679000000000009"/>
  </r>
  <r>
    <n v="6294"/>
    <x v="3141"/>
    <x v="1"/>
    <x v="1100"/>
    <d v="2012-04-26T00:00:00"/>
    <s v="Standard Class"/>
    <s v="AZ-10750"/>
    <s v="Annie Zypern"/>
    <x v="1"/>
    <s v="United States"/>
    <s v="Los Angeles"/>
    <x v="1"/>
    <n v="90008"/>
    <x v="1"/>
    <s v="OFF-AR-10004691"/>
    <x v="1"/>
    <x v="6"/>
    <s v="Boston 1730 StandUp Electric Pencil Sharpener"/>
    <x v="2202"/>
    <n v="3"/>
    <n v="0"/>
    <n v="16.676400000000001"/>
  </r>
  <r>
    <n v="6295"/>
    <x v="3142"/>
    <x v="2"/>
    <x v="1101"/>
    <d v="2011-09-19T00:00:00"/>
    <s v="First Class"/>
    <s v="RF-19345"/>
    <s v="Randy Ferguson"/>
    <x v="2"/>
    <s v="United States"/>
    <s v="New York City"/>
    <x v="15"/>
    <n v="10024"/>
    <x v="3"/>
    <s v="OFF-BI-10002931"/>
    <x v="1"/>
    <x v="8"/>
    <s v="Avery Trapezoid Extra Heavy Duty 4&quot; Binders"/>
    <x v="4392"/>
    <n v="1"/>
    <n v="0.2"/>
    <n v="12.581999999999999"/>
  </r>
  <r>
    <n v="6296"/>
    <x v="3143"/>
    <x v="2"/>
    <x v="129"/>
    <d v="2012-01-01T00:00:00"/>
    <s v="Standard Class"/>
    <s v="AJ-10780"/>
    <s v="Anthony Jacobs"/>
    <x v="2"/>
    <s v="United States"/>
    <s v="Beverly"/>
    <x v="31"/>
    <n v="1915"/>
    <x v="3"/>
    <s v="OFF-AP-10002651"/>
    <x v="1"/>
    <x v="9"/>
    <s v="Hoover Upright Vacuum With Dirt Cup"/>
    <x v="4393"/>
    <n v="6"/>
    <n v="0"/>
    <n v="503.78219999999976"/>
  </r>
  <r>
    <n v="6297"/>
    <x v="3143"/>
    <x v="2"/>
    <x v="129"/>
    <d v="2012-01-01T00:00:00"/>
    <s v="Standard Class"/>
    <s v="AJ-10780"/>
    <s v="Anthony Jacobs"/>
    <x v="2"/>
    <s v="United States"/>
    <s v="Beverly"/>
    <x v="31"/>
    <n v="1915"/>
    <x v="3"/>
    <s v="OFF-ST-10000689"/>
    <x v="1"/>
    <x v="4"/>
    <s v="Fellowes Strictly Business Drawer File, Letter/Legal Size"/>
    <x v="457"/>
    <n v="5"/>
    <n v="0"/>
    <n v="84.51"/>
  </r>
  <r>
    <n v="6298"/>
    <x v="3143"/>
    <x v="2"/>
    <x v="129"/>
    <d v="2012-01-01T00:00:00"/>
    <s v="Standard Class"/>
    <s v="AJ-10780"/>
    <s v="Anthony Jacobs"/>
    <x v="2"/>
    <s v="United States"/>
    <s v="Beverly"/>
    <x v="31"/>
    <n v="1915"/>
    <x v="3"/>
    <s v="OFF-PA-10003302"/>
    <x v="1"/>
    <x v="10"/>
    <s v="Xerox 1906"/>
    <x v="275"/>
    <n v="4"/>
    <n v="0"/>
    <n v="66.627199999999988"/>
  </r>
  <r>
    <n v="6299"/>
    <x v="3144"/>
    <x v="2"/>
    <x v="618"/>
    <d v="2011-10-26T00:00:00"/>
    <s v="Standard Class"/>
    <s v="SF-20965"/>
    <s v="Sylvia Foulston"/>
    <x v="2"/>
    <s v="United States"/>
    <s v="San Diego"/>
    <x v="1"/>
    <n v="92024"/>
    <x v="1"/>
    <s v="OFF-BI-10001460"/>
    <x v="1"/>
    <x v="8"/>
    <s v="Plastic Binding Combs"/>
    <x v="4394"/>
    <n v="3"/>
    <n v="0.2"/>
    <n v="12.2715"/>
  </r>
  <r>
    <n v="6300"/>
    <x v="3145"/>
    <x v="3"/>
    <x v="329"/>
    <d v="2014-12-04T00:00:00"/>
    <s v="First Class"/>
    <s v="MZ-17335"/>
    <s v="Maria Zettner"/>
    <x v="3"/>
    <s v="United States"/>
    <s v="San Francisco"/>
    <x v="1"/>
    <n v="94109"/>
    <x v="1"/>
    <s v="FUR-FU-10003489"/>
    <x v="0"/>
    <x v="5"/>
    <s v="Contemporary Borderless Frame"/>
    <x v="4395"/>
    <n v="3"/>
    <n v="0"/>
    <n v="9.5570999999999984"/>
  </r>
  <r>
    <n v="6301"/>
    <x v="3146"/>
    <x v="2"/>
    <x v="571"/>
    <d v="2011-06-12T00:00:00"/>
    <s v="Standard Class"/>
    <s v="SB-20170"/>
    <s v="Sarah Bern"/>
    <x v="1"/>
    <s v="United States"/>
    <s v="Chicago"/>
    <x v="10"/>
    <n v="60623"/>
    <x v="2"/>
    <s v="OFF-BI-10002794"/>
    <x v="1"/>
    <x v="8"/>
    <s v="Avery Trapezoid Ring Binder, 3&quot; Capacity, Black, 1040 sheets"/>
    <x v="4396"/>
    <n v="3"/>
    <n v="0.8"/>
    <n v="-38.11140000000001"/>
  </r>
  <r>
    <n v="6302"/>
    <x v="3146"/>
    <x v="2"/>
    <x v="571"/>
    <d v="2011-06-12T00:00:00"/>
    <s v="Standard Class"/>
    <s v="SB-20170"/>
    <s v="Sarah Bern"/>
    <x v="1"/>
    <s v="United States"/>
    <s v="Chicago"/>
    <x v="10"/>
    <n v="60623"/>
    <x v="2"/>
    <s v="OFF-EN-10000461"/>
    <x v="1"/>
    <x v="12"/>
    <s v="#10- 4 1/8&quot; x 9 1/2&quot; Recycled Envelopes"/>
    <x v="4397"/>
    <n v="2"/>
    <n v="0.2"/>
    <n v="4.7195999999999998"/>
  </r>
  <r>
    <n v="6303"/>
    <x v="3147"/>
    <x v="3"/>
    <x v="51"/>
    <d v="2014-11-28T00:00:00"/>
    <s v="Standard Class"/>
    <s v="AH-10210"/>
    <s v="Alan Hwang"/>
    <x v="1"/>
    <s v="United States"/>
    <s v="Dallas"/>
    <x v="5"/>
    <n v="75220"/>
    <x v="2"/>
    <s v="TEC-PH-10001305"/>
    <x v="2"/>
    <x v="7"/>
    <s v="Panasonic KX TS208W Corded phone"/>
    <x v="4398"/>
    <n v="5"/>
    <n v="0.2"/>
    <n v="19.596000000000018"/>
  </r>
  <r>
    <n v="6304"/>
    <x v="3148"/>
    <x v="3"/>
    <x v="978"/>
    <d v="2014-06-21T00:00:00"/>
    <s v="Second Class"/>
    <s v="NK-18490"/>
    <s v="Neil Knudson"/>
    <x v="3"/>
    <s v="United States"/>
    <s v="Corpus Christi"/>
    <x v="5"/>
    <n v="78415"/>
    <x v="2"/>
    <s v="OFF-PA-10000167"/>
    <x v="1"/>
    <x v="10"/>
    <s v="Xerox 1925"/>
    <x v="1355"/>
    <n v="3"/>
    <n v="0.2"/>
    <n v="23.234999999999992"/>
  </r>
  <r>
    <n v="6305"/>
    <x v="3149"/>
    <x v="3"/>
    <x v="1024"/>
    <d v="2014-05-06T00:00:00"/>
    <s v="Same Day"/>
    <s v="AI-10855"/>
    <s v="Arianne Irving"/>
    <x v="1"/>
    <s v="United States"/>
    <s v="New York City"/>
    <x v="15"/>
    <n v="10035"/>
    <x v="3"/>
    <s v="OFF-PA-10002947"/>
    <x v="1"/>
    <x v="10"/>
    <s v="Xerox 1923"/>
    <x v="3890"/>
    <n v="1"/>
    <n v="0"/>
    <n v="3.2063999999999999"/>
  </r>
  <r>
    <n v="6306"/>
    <x v="3150"/>
    <x v="0"/>
    <x v="254"/>
    <d v="2013-11-07T00:00:00"/>
    <s v="Second Class"/>
    <s v="TP-21565"/>
    <s v="Tracy Poddar"/>
    <x v="2"/>
    <s v="United States"/>
    <s v="Eugene"/>
    <x v="21"/>
    <n v="97405"/>
    <x v="1"/>
    <s v="OFF-SU-10002301"/>
    <x v="1"/>
    <x v="14"/>
    <s v="Serrated Blade or Curved Handle Hand Letter Openers"/>
    <x v="4399"/>
    <n v="7"/>
    <n v="0.2"/>
    <n v="-4.1761999999999997"/>
  </r>
  <r>
    <n v="6307"/>
    <x v="3150"/>
    <x v="0"/>
    <x v="254"/>
    <d v="2013-11-07T00:00:00"/>
    <s v="Second Class"/>
    <s v="TP-21565"/>
    <s v="Tracy Poddar"/>
    <x v="2"/>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2"/>
    <s v="United States"/>
    <s v="Eugene"/>
    <x v="21"/>
    <n v="97405"/>
    <x v="1"/>
    <s v="OFF-PA-10004353"/>
    <x v="1"/>
    <x v="10"/>
    <s v="Southworth 25% Cotton Premium Laser Paper and Envelopes"/>
    <x v="1107"/>
    <n v="3"/>
    <n v="0.2"/>
    <n v="16.783200000000001"/>
  </r>
  <r>
    <n v="6309"/>
    <x v="3150"/>
    <x v="0"/>
    <x v="254"/>
    <d v="2013-11-07T00:00:00"/>
    <s v="Second Class"/>
    <s v="TP-21565"/>
    <s v="Tracy Poddar"/>
    <x v="2"/>
    <s v="United States"/>
    <s v="Eugene"/>
    <x v="21"/>
    <n v="97405"/>
    <x v="1"/>
    <s v="FUR-CH-10000229"/>
    <x v="0"/>
    <x v="1"/>
    <s v="Global Enterprise Series Seating High-Back Swivel/Tilt Chairs"/>
    <x v="4401"/>
    <n v="3"/>
    <n v="0.2"/>
    <n v="-97.552800000000076"/>
  </r>
  <r>
    <n v="6310"/>
    <x v="3150"/>
    <x v="0"/>
    <x v="254"/>
    <d v="2013-11-07T00:00:00"/>
    <s v="Second Class"/>
    <s v="TP-21565"/>
    <s v="Tracy Poddar"/>
    <x v="2"/>
    <s v="United States"/>
    <s v="Eugene"/>
    <x v="21"/>
    <n v="97405"/>
    <x v="1"/>
    <s v="OFF-LA-10003930"/>
    <x v="1"/>
    <x v="2"/>
    <s v="Dot Matrix Printer Tape Reel Labels, White, 5000/Box"/>
    <x v="4402"/>
    <n v="8"/>
    <n v="0.2"/>
    <n v="228.07919999999999"/>
  </r>
  <r>
    <n v="6311"/>
    <x v="3150"/>
    <x v="0"/>
    <x v="254"/>
    <d v="2013-11-07T00:00:00"/>
    <s v="Second Class"/>
    <s v="TP-21565"/>
    <s v="Tracy Poddar"/>
    <x v="2"/>
    <s v="United States"/>
    <s v="Eugene"/>
    <x v="21"/>
    <n v="97405"/>
    <x v="1"/>
    <s v="OFF-PA-10000176"/>
    <x v="1"/>
    <x v="10"/>
    <s v="Xerox 1887"/>
    <x v="4403"/>
    <n v="1"/>
    <n v="0.2"/>
    <n v="5.3115999999999985"/>
  </r>
  <r>
    <n v="6312"/>
    <x v="3151"/>
    <x v="2"/>
    <x v="1102"/>
    <d v="2011-09-16T00:00:00"/>
    <s v="Standard Class"/>
    <s v="LW-17125"/>
    <s v="Liz Willingham"/>
    <x v="1"/>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2"/>
    <s v="United States"/>
    <s v="Fairfield"/>
    <x v="29"/>
    <n v="6824"/>
    <x v="3"/>
    <s v="OFF-ST-10001932"/>
    <x v="1"/>
    <x v="4"/>
    <s v="Fellowes Staxonsteel Drawer Files"/>
    <x v="4404"/>
    <n v="3"/>
    <n v="0"/>
    <n v="81.131400000000014"/>
  </r>
  <r>
    <n v="6314"/>
    <x v="3152"/>
    <x v="3"/>
    <x v="911"/>
    <d v="2014-02-22T00:00:00"/>
    <s v="Standard Class"/>
    <s v="NG-18355"/>
    <s v="Nat Gilpin"/>
    <x v="2"/>
    <s v="United States"/>
    <s v="Fairfield"/>
    <x v="29"/>
    <n v="6824"/>
    <x v="3"/>
    <s v="TEC-PH-10000923"/>
    <x v="2"/>
    <x v="7"/>
    <s v="Belkin SportFit Armband For iPhone 5s/5c, Fuchsia"/>
    <x v="4405"/>
    <n v="1"/>
    <n v="0"/>
    <n v="7.3451000000000004"/>
  </r>
  <r>
    <n v="6315"/>
    <x v="3153"/>
    <x v="2"/>
    <x v="156"/>
    <d v="2011-11-29T00:00:00"/>
    <s v="Standard Class"/>
    <s v="NG-18355"/>
    <s v="Nat Gilpin"/>
    <x v="2"/>
    <s v="United States"/>
    <s v="Jackson"/>
    <x v="12"/>
    <n v="49201"/>
    <x v="2"/>
    <s v="OFF-AR-10000380"/>
    <x v="1"/>
    <x v="6"/>
    <s v="Hunt PowerHouse Electric Pencil Sharpener, Blue"/>
    <x v="4406"/>
    <n v="4"/>
    <n v="0"/>
    <n v="45.575999999999979"/>
  </r>
  <r>
    <n v="6316"/>
    <x v="3153"/>
    <x v="2"/>
    <x v="156"/>
    <d v="2011-11-29T00:00:00"/>
    <s v="Standard Class"/>
    <s v="NG-18355"/>
    <s v="Nat Gilpin"/>
    <x v="2"/>
    <s v="United States"/>
    <s v="Jackson"/>
    <x v="12"/>
    <n v="49201"/>
    <x v="2"/>
    <s v="OFF-LA-10003930"/>
    <x v="1"/>
    <x v="2"/>
    <s v="Dot Matrix Printer Tape Reel Labels, White, 5000/Box"/>
    <x v="1461"/>
    <n v="2"/>
    <n v="0"/>
    <n v="96.343800000000002"/>
  </r>
  <r>
    <n v="6317"/>
    <x v="3153"/>
    <x v="2"/>
    <x v="156"/>
    <d v="2011-11-29T00:00:00"/>
    <s v="Standard Class"/>
    <s v="NG-18355"/>
    <s v="Nat Gilpin"/>
    <x v="2"/>
    <s v="United States"/>
    <s v="Jackson"/>
    <x v="12"/>
    <n v="49201"/>
    <x v="2"/>
    <s v="OFF-PA-10001815"/>
    <x v="1"/>
    <x v="10"/>
    <s v="Xerox 1885"/>
    <x v="3803"/>
    <n v="3"/>
    <n v="0"/>
    <n v="69.177599999999984"/>
  </r>
  <r>
    <n v="6318"/>
    <x v="3153"/>
    <x v="2"/>
    <x v="156"/>
    <d v="2011-11-29T00:00:00"/>
    <s v="Standard Class"/>
    <s v="NG-18355"/>
    <s v="Nat Gilpin"/>
    <x v="2"/>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2"/>
    <s v="United States"/>
    <s v="Laguna Niguel"/>
    <x v="1"/>
    <n v="92677"/>
    <x v="1"/>
    <s v="TEC-PH-10004071"/>
    <x v="2"/>
    <x v="7"/>
    <s v="PayAnywhere Card Reader"/>
    <x v="1409"/>
    <n v="5"/>
    <n v="0.2"/>
    <n v="3.4964999999999993"/>
  </r>
  <r>
    <n v="6320"/>
    <x v="3154"/>
    <x v="3"/>
    <x v="920"/>
    <d v="2014-11-30T00:00:00"/>
    <s v="Second Class"/>
    <s v="EB-13750"/>
    <s v="Edward Becker"/>
    <x v="2"/>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2"/>
    <s v="United States"/>
    <s v="Jacksonville"/>
    <x v="2"/>
    <n v="32216"/>
    <x v="0"/>
    <s v="OFF-PA-10001800"/>
    <x v="1"/>
    <x v="10"/>
    <s v="Xerox 220"/>
    <x v="563"/>
    <n v="2"/>
    <n v="0.2"/>
    <n v="3.6288"/>
  </r>
  <r>
    <n v="6322"/>
    <x v="3156"/>
    <x v="2"/>
    <x v="303"/>
    <d v="2011-10-17T00:00:00"/>
    <s v="Standard Class"/>
    <s v="SP-20545"/>
    <s v="Sibella Parks"/>
    <x v="2"/>
    <s v="United States"/>
    <s v="Mount Vernon"/>
    <x v="15"/>
    <n v="10550"/>
    <x v="3"/>
    <s v="OFF-BI-10002764"/>
    <x v="1"/>
    <x v="8"/>
    <s v="Recycled Pressboard Report Cover with Reinforced Top Hinge"/>
    <x v="3294"/>
    <n v="3"/>
    <n v="0.2"/>
    <n v="2.8100999999999998"/>
  </r>
  <r>
    <n v="6323"/>
    <x v="3157"/>
    <x v="2"/>
    <x v="561"/>
    <d v="2011-06-07T00:00:00"/>
    <s v="Second Class"/>
    <s v="RB-19795"/>
    <s v="Ross Baird"/>
    <x v="3"/>
    <s v="United States"/>
    <s v="Midland"/>
    <x v="12"/>
    <n v="48640"/>
    <x v="2"/>
    <s v="OFF-EN-10004459"/>
    <x v="1"/>
    <x v="12"/>
    <s v="Security-Tint Envelopes"/>
    <x v="770"/>
    <n v="2"/>
    <n v="0"/>
    <n v="7.4871999999999996"/>
  </r>
  <r>
    <n v="6324"/>
    <x v="3158"/>
    <x v="2"/>
    <x v="1103"/>
    <d v="2011-06-23T00:00:00"/>
    <s v="Standard Class"/>
    <s v="DB-13660"/>
    <s v="Duane Benoit"/>
    <x v="1"/>
    <s v="United States"/>
    <s v="Newark"/>
    <x v="13"/>
    <n v="19711"/>
    <x v="3"/>
    <s v="TEC-MA-10000423"/>
    <x v="2"/>
    <x v="15"/>
    <s v="Texas Instruments TI-34 Scientific Calculator"/>
    <x v="4407"/>
    <n v="3"/>
    <n v="0"/>
    <n v="31.005899999999997"/>
  </r>
  <r>
    <n v="6325"/>
    <x v="3159"/>
    <x v="1"/>
    <x v="1104"/>
    <d v="2012-11-02T00:00:00"/>
    <s v="Standard Class"/>
    <s v="NB-18655"/>
    <s v="Nona Balk"/>
    <x v="2"/>
    <s v="United States"/>
    <s v="San Francisco"/>
    <x v="1"/>
    <n v="94109"/>
    <x v="1"/>
    <s v="OFF-PA-10002986"/>
    <x v="1"/>
    <x v="10"/>
    <s v="Xerox 1898"/>
    <x v="657"/>
    <n v="5"/>
    <n v="0"/>
    <n v="16.032"/>
  </r>
  <r>
    <n v="6326"/>
    <x v="3159"/>
    <x v="1"/>
    <x v="1104"/>
    <d v="2012-11-02T00:00:00"/>
    <s v="Standard Class"/>
    <s v="NB-18655"/>
    <s v="Nona Balk"/>
    <x v="2"/>
    <s v="United States"/>
    <s v="San Francisco"/>
    <x v="1"/>
    <n v="94109"/>
    <x v="1"/>
    <s v="OFF-EN-10001434"/>
    <x v="1"/>
    <x v="12"/>
    <s v="Strathmore #10 Envelopes, Ultimate White"/>
    <x v="4408"/>
    <n v="4"/>
    <n v="0"/>
    <n v="103.3116"/>
  </r>
  <r>
    <n v="6327"/>
    <x v="3160"/>
    <x v="2"/>
    <x v="407"/>
    <d v="2011-01-27T00:00:00"/>
    <s v="Standard Class"/>
    <s v="XP-21865"/>
    <s v="Xylona Preis"/>
    <x v="1"/>
    <s v="United States"/>
    <s v="Westland"/>
    <x v="12"/>
    <n v="48185"/>
    <x v="2"/>
    <s v="OFF-ST-10000760"/>
    <x v="1"/>
    <x v="4"/>
    <s v="Eldon Fold 'N Roll Cart System"/>
    <x v="62"/>
    <n v="1"/>
    <n v="0"/>
    <n v="4.0541999999999998"/>
  </r>
  <r>
    <n v="6328"/>
    <x v="3160"/>
    <x v="2"/>
    <x v="407"/>
    <d v="2011-01-27T00:00:00"/>
    <s v="Standard Class"/>
    <s v="XP-21865"/>
    <s v="Xylona Preis"/>
    <x v="1"/>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1"/>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1"/>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1"/>
    <s v="United States"/>
    <s v="Westland"/>
    <x v="12"/>
    <n v="48185"/>
    <x v="2"/>
    <s v="OFF-ST-10003123"/>
    <x v="1"/>
    <x v="4"/>
    <s v="Fellowes Bases and Tops For Staxonsteel/High-Stak Systems"/>
    <x v="4411"/>
    <n v="2"/>
    <n v="0"/>
    <n v="15.979199999999999"/>
  </r>
  <r>
    <n v="6332"/>
    <x v="3160"/>
    <x v="2"/>
    <x v="407"/>
    <d v="2011-01-27T00:00:00"/>
    <s v="Standard Class"/>
    <s v="XP-21865"/>
    <s v="Xylona Preis"/>
    <x v="1"/>
    <s v="United States"/>
    <s v="Westland"/>
    <x v="12"/>
    <n v="48185"/>
    <x v="2"/>
    <s v="OFF-AR-10004456"/>
    <x v="1"/>
    <x v="6"/>
    <s v="Panasonic KP-4ABK Battery-Operated Pencil Sharpener"/>
    <x v="2911"/>
    <n v="3"/>
    <n v="0"/>
    <n v="12.736799999999999"/>
  </r>
  <r>
    <n v="6333"/>
    <x v="3160"/>
    <x v="2"/>
    <x v="407"/>
    <d v="2011-01-27T00:00:00"/>
    <s v="Standard Class"/>
    <s v="XP-21865"/>
    <s v="Xylona Preis"/>
    <x v="1"/>
    <s v="United States"/>
    <s v="Westland"/>
    <x v="12"/>
    <n v="48185"/>
    <x v="2"/>
    <s v="FUR-FU-10002268"/>
    <x v="0"/>
    <x v="5"/>
    <s v="Ultra Door Push Plate"/>
    <x v="1674"/>
    <n v="3"/>
    <n v="0"/>
    <n v="4.8608999999999991"/>
  </r>
  <r>
    <n v="6334"/>
    <x v="3160"/>
    <x v="2"/>
    <x v="407"/>
    <d v="2011-01-27T00:00:00"/>
    <s v="Standard Class"/>
    <s v="XP-21865"/>
    <s v="Xylona Preis"/>
    <x v="1"/>
    <s v="United States"/>
    <s v="Westland"/>
    <x v="12"/>
    <n v="48185"/>
    <x v="2"/>
    <s v="OFF-BI-10004364"/>
    <x v="1"/>
    <x v="8"/>
    <s v="Storex Dura Pro Binders"/>
    <x v="1286"/>
    <n v="5"/>
    <n v="0"/>
    <n v="13.365"/>
  </r>
  <r>
    <n v="6335"/>
    <x v="3161"/>
    <x v="2"/>
    <x v="384"/>
    <d v="2011-07-15T00:00:00"/>
    <s v="Standard Class"/>
    <s v="MH-17455"/>
    <s v="Mark Hamilton"/>
    <x v="1"/>
    <s v="United States"/>
    <s v="New York City"/>
    <x v="15"/>
    <n v="10011"/>
    <x v="3"/>
    <s v="OFF-PA-10001970"/>
    <x v="1"/>
    <x v="10"/>
    <s v="Xerox 1881"/>
    <x v="338"/>
    <n v="4"/>
    <n v="0"/>
    <n v="23.086399999999998"/>
  </r>
  <r>
    <n v="6336"/>
    <x v="3161"/>
    <x v="2"/>
    <x v="384"/>
    <d v="2011-07-15T00:00:00"/>
    <s v="Standard Class"/>
    <s v="MH-17455"/>
    <s v="Mark Hamilton"/>
    <x v="1"/>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1"/>
    <s v="United States"/>
    <s v="Los Angeles"/>
    <x v="1"/>
    <n v="90008"/>
    <x v="1"/>
    <s v="FUR-FU-10000672"/>
    <x v="0"/>
    <x v="5"/>
    <s v="Executive Impressions 10&quot; Spectator Wall Clock"/>
    <x v="116"/>
    <n v="4"/>
    <n v="0"/>
    <n v="15.993599999999997"/>
  </r>
  <r>
    <n v="6338"/>
    <x v="3162"/>
    <x v="0"/>
    <x v="133"/>
    <d v="2013-09-07T00:00:00"/>
    <s v="Standard Class"/>
    <s v="BG-11740"/>
    <s v="Bruce Geld"/>
    <x v="1"/>
    <s v="United States"/>
    <s v="Los Angeles"/>
    <x v="1"/>
    <n v="90008"/>
    <x v="1"/>
    <s v="TEC-PH-10004908"/>
    <x v="2"/>
    <x v="7"/>
    <s v="Panasonic KX TS3282W Corded phone"/>
    <x v="107"/>
    <n v="5"/>
    <n v="0.2"/>
    <n v="42.494999999999948"/>
  </r>
  <r>
    <n v="6339"/>
    <x v="3163"/>
    <x v="3"/>
    <x v="361"/>
    <d v="2014-10-10T00:00:00"/>
    <s v="Standard Class"/>
    <s v="TS-21370"/>
    <s v="Todd Sumrall"/>
    <x v="2"/>
    <s v="United States"/>
    <s v="New York City"/>
    <x v="15"/>
    <n v="10035"/>
    <x v="3"/>
    <s v="TEC-PH-10003095"/>
    <x v="2"/>
    <x v="7"/>
    <s v="Samsung HM1900 Bluetooth Headset"/>
    <x v="4412"/>
    <n v="4"/>
    <n v="0"/>
    <n v="43.9"/>
  </r>
  <r>
    <n v="6340"/>
    <x v="3163"/>
    <x v="3"/>
    <x v="361"/>
    <d v="2014-10-10T00:00:00"/>
    <s v="Standard Class"/>
    <s v="TS-21370"/>
    <s v="Todd Sumrall"/>
    <x v="2"/>
    <s v="United States"/>
    <s v="New York City"/>
    <x v="15"/>
    <n v="10035"/>
    <x v="3"/>
    <s v="FUR-CH-10002880"/>
    <x v="0"/>
    <x v="1"/>
    <s v="Global High-Back Leather Tilter, Burgundy"/>
    <x v="4413"/>
    <n v="2"/>
    <n v="0.1"/>
    <n v="2.4597999999999871"/>
  </r>
  <r>
    <n v="6341"/>
    <x v="3163"/>
    <x v="3"/>
    <x v="361"/>
    <d v="2014-10-10T00:00:00"/>
    <s v="Standard Class"/>
    <s v="TS-21370"/>
    <s v="Todd Sumrall"/>
    <x v="2"/>
    <s v="United States"/>
    <s v="New York City"/>
    <x v="15"/>
    <n v="10035"/>
    <x v="3"/>
    <s v="TEC-MA-10001047"/>
    <x v="2"/>
    <x v="15"/>
    <s v="3D Systems Cube Printer, 2nd Generation, Magenta"/>
    <x v="4414"/>
    <n v="4"/>
    <n v="0"/>
    <n v="1351.9895999999999"/>
  </r>
  <r>
    <n v="6342"/>
    <x v="3164"/>
    <x v="3"/>
    <x v="413"/>
    <d v="2014-01-03T00:00:00"/>
    <s v="First Class"/>
    <s v="DB-13660"/>
    <s v="Duane Benoit"/>
    <x v="1"/>
    <s v="United States"/>
    <s v="Lancaster"/>
    <x v="24"/>
    <n v="43130"/>
    <x v="3"/>
    <s v="OFF-ST-10002554"/>
    <x v="1"/>
    <x v="4"/>
    <s v="Tennsco Industrial Shelving"/>
    <x v="4415"/>
    <n v="4"/>
    <n v="0.2"/>
    <n v="-35.215199999999996"/>
  </r>
  <r>
    <n v="6343"/>
    <x v="3165"/>
    <x v="1"/>
    <x v="1105"/>
    <d v="2012-03-10T00:00:00"/>
    <s v="First Class"/>
    <s v="EM-14140"/>
    <s v="Eugene Moren"/>
    <x v="3"/>
    <s v="United States"/>
    <s v="Newark"/>
    <x v="13"/>
    <n v="19711"/>
    <x v="3"/>
    <s v="TEC-AC-10004469"/>
    <x v="2"/>
    <x v="11"/>
    <s v="Microsoft Sculpt Comfort Mouse"/>
    <x v="4416"/>
    <n v="3"/>
    <n v="0"/>
    <n v="52.734000000000009"/>
  </r>
  <r>
    <n v="6344"/>
    <x v="3165"/>
    <x v="1"/>
    <x v="1105"/>
    <d v="2012-03-10T00:00:00"/>
    <s v="First Class"/>
    <s v="EM-14140"/>
    <s v="Eugene Moren"/>
    <x v="3"/>
    <s v="United States"/>
    <s v="Newark"/>
    <x v="13"/>
    <n v="19711"/>
    <x v="3"/>
    <s v="OFF-BI-10000309"/>
    <x v="1"/>
    <x v="8"/>
    <s v="GBC Twin Loop Wire Binding Elements, 9/16&quot; Spine, Black"/>
    <x v="2690"/>
    <n v="2"/>
    <n v="0"/>
    <n v="14.9156"/>
  </r>
  <r>
    <n v="6345"/>
    <x v="3165"/>
    <x v="1"/>
    <x v="1105"/>
    <d v="2012-03-10T00:00:00"/>
    <s v="First Class"/>
    <s v="EM-14140"/>
    <s v="Eugene Moren"/>
    <x v="3"/>
    <s v="United States"/>
    <s v="Newark"/>
    <x v="13"/>
    <n v="19711"/>
    <x v="3"/>
    <s v="OFF-BI-10001765"/>
    <x v="1"/>
    <x v="8"/>
    <s v="Wilson Jones Heavy-Duty Casebound Ring Binders with Metal Hinges"/>
    <x v="4417"/>
    <n v="2"/>
    <n v="0"/>
    <n v="33.254399999999997"/>
  </r>
  <r>
    <n v="6346"/>
    <x v="3165"/>
    <x v="1"/>
    <x v="1105"/>
    <d v="2012-03-10T00:00:00"/>
    <s v="First Class"/>
    <s v="EM-14140"/>
    <s v="Eugene Moren"/>
    <x v="3"/>
    <s v="United States"/>
    <s v="Newark"/>
    <x v="13"/>
    <n v="19711"/>
    <x v="3"/>
    <s v="TEC-PH-10001619"/>
    <x v="2"/>
    <x v="7"/>
    <s v="LG G3"/>
    <x v="2173"/>
    <n v="3"/>
    <n v="0"/>
    <n v="170.51129999999998"/>
  </r>
  <r>
    <n v="6347"/>
    <x v="3166"/>
    <x v="3"/>
    <x v="179"/>
    <d v="2014-10-21T00:00:00"/>
    <s v="Same Day"/>
    <s v="RB-19465"/>
    <s v="Rick Bensley"/>
    <x v="3"/>
    <s v="United States"/>
    <s v="New York City"/>
    <x v="15"/>
    <n v="10024"/>
    <x v="3"/>
    <s v="OFF-LA-10002034"/>
    <x v="1"/>
    <x v="2"/>
    <s v="Avery 478"/>
    <x v="4418"/>
    <n v="5"/>
    <n v="0"/>
    <n v="12.029499999999999"/>
  </r>
  <r>
    <n v="6348"/>
    <x v="3167"/>
    <x v="1"/>
    <x v="489"/>
    <d v="2012-05-06T00:00:00"/>
    <s v="Standard Class"/>
    <s v="PO-18850"/>
    <s v="Patrick O'Brill"/>
    <x v="1"/>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1"/>
    <s v="United States"/>
    <s v="San Francisco"/>
    <x v="1"/>
    <n v="94109"/>
    <x v="1"/>
    <s v="OFF-ST-10000876"/>
    <x v="1"/>
    <x v="4"/>
    <s v="Eldon Simplefile Box Office"/>
    <x v="2191"/>
    <n v="3"/>
    <n v="0"/>
    <n v="10.4496"/>
  </r>
  <r>
    <n v="6350"/>
    <x v="3167"/>
    <x v="1"/>
    <x v="489"/>
    <d v="2012-05-06T00:00:00"/>
    <s v="Standard Class"/>
    <s v="PO-18850"/>
    <s v="Patrick O'Brill"/>
    <x v="1"/>
    <s v="United States"/>
    <s v="San Francisco"/>
    <x v="1"/>
    <n v="94109"/>
    <x v="1"/>
    <s v="OFF-SU-10002573"/>
    <x v="1"/>
    <x v="14"/>
    <s v="Acme 10&quot; Easy Grip Assistive Scissors"/>
    <x v="1530"/>
    <n v="2"/>
    <n v="0"/>
    <n v="10.517999999999997"/>
  </r>
  <r>
    <n v="6351"/>
    <x v="3168"/>
    <x v="3"/>
    <x v="213"/>
    <d v="2014-09-09T00:00:00"/>
    <s v="Standard Class"/>
    <s v="AG-10900"/>
    <s v="Arthur Gainer"/>
    <x v="1"/>
    <s v="United States"/>
    <s v="Dallas"/>
    <x v="5"/>
    <n v="75217"/>
    <x v="2"/>
    <s v="FUR-FU-10004622"/>
    <x v="0"/>
    <x v="5"/>
    <s v="Eldon Advantage Foldable Chair Mats for Low Pile Carpets"/>
    <x v="4420"/>
    <n v="5"/>
    <n v="0.6"/>
    <n v="-105.69000000000003"/>
  </r>
  <r>
    <n v="6352"/>
    <x v="3169"/>
    <x v="3"/>
    <x v="132"/>
    <d v="2014-11-09T00:00:00"/>
    <s v="Standard Class"/>
    <s v="BF-11275"/>
    <s v="Beth Fritzler"/>
    <x v="2"/>
    <s v="United States"/>
    <s v="Miami"/>
    <x v="2"/>
    <n v="33178"/>
    <x v="0"/>
    <s v="TEC-PH-10002549"/>
    <x v="2"/>
    <x v="7"/>
    <s v="Polycom SoundPoint IP 450 VoIP phone"/>
    <x v="3348"/>
    <n v="2"/>
    <n v="0.2"/>
    <n v="27.103200000000001"/>
  </r>
  <r>
    <n v="6353"/>
    <x v="3170"/>
    <x v="1"/>
    <x v="1023"/>
    <d v="2012-09-19T00:00:00"/>
    <s v="Standard Class"/>
    <s v="HG-14845"/>
    <s v="Harry Greene"/>
    <x v="1"/>
    <s v="United States"/>
    <s v="Philadelphia"/>
    <x v="9"/>
    <n v="19120"/>
    <x v="3"/>
    <s v="OFF-BI-10004209"/>
    <x v="1"/>
    <x v="8"/>
    <s v="Fellowes Twister Kit, Gray/Clear, 3/pkg"/>
    <x v="4421"/>
    <n v="1"/>
    <n v="0.7"/>
    <n v="-2.0099999999999998"/>
  </r>
  <r>
    <n v="6354"/>
    <x v="3171"/>
    <x v="1"/>
    <x v="684"/>
    <d v="2012-09-12T00:00:00"/>
    <s v="Standard Class"/>
    <s v="BS-11590"/>
    <s v="Brendan Sweed"/>
    <x v="2"/>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2"/>
    <s v="United States"/>
    <s v="New York City"/>
    <x v="15"/>
    <n v="10011"/>
    <x v="3"/>
    <s v="TEC-PH-10002922"/>
    <x v="2"/>
    <x v="7"/>
    <s v="ShoreTel ShorePhone IP 230 VoIP phone"/>
    <x v="4423"/>
    <n v="2"/>
    <n v="0"/>
    <n v="101.39399999999998"/>
  </r>
  <r>
    <n v="6356"/>
    <x v="3172"/>
    <x v="2"/>
    <x v="191"/>
    <d v="2011-10-13T00:00:00"/>
    <s v="Standard Class"/>
    <s v="JD-16015"/>
    <s v="Joy Daniels"/>
    <x v="1"/>
    <s v="United States"/>
    <s v="Philadelphia"/>
    <x v="9"/>
    <n v="19120"/>
    <x v="3"/>
    <s v="OFF-ST-10000642"/>
    <x v="1"/>
    <x v="4"/>
    <s v="Tennsco Lockers, Gray"/>
    <x v="2067"/>
    <n v="5"/>
    <n v="0.2"/>
    <n v="-13.637000000000011"/>
  </r>
  <r>
    <n v="6357"/>
    <x v="3173"/>
    <x v="3"/>
    <x v="205"/>
    <d v="2014-01-29T00:00:00"/>
    <s v="Standard Class"/>
    <s v="CS-12250"/>
    <s v="Chris Selesnick"/>
    <x v="2"/>
    <s v="United States"/>
    <s v="Seattle"/>
    <x v="4"/>
    <n v="98103"/>
    <x v="1"/>
    <s v="OFF-BI-10001757"/>
    <x v="1"/>
    <x v="8"/>
    <s v="Pressboard Hanging Data Binders for Unburst Sheets"/>
    <x v="1209"/>
    <n v="5"/>
    <n v="0.2"/>
    <n v="6.8879999999999981"/>
  </r>
  <r>
    <n v="6358"/>
    <x v="3173"/>
    <x v="3"/>
    <x v="205"/>
    <d v="2014-01-29T00:00:00"/>
    <s v="Standard Class"/>
    <s v="CS-12250"/>
    <s v="Chris Selesnick"/>
    <x v="2"/>
    <s v="United States"/>
    <s v="Seattle"/>
    <x v="4"/>
    <n v="98103"/>
    <x v="1"/>
    <s v="OFF-PA-10004621"/>
    <x v="1"/>
    <x v="10"/>
    <s v="Xerox 212"/>
    <x v="243"/>
    <n v="4"/>
    <n v="0"/>
    <n v="12.441600000000001"/>
  </r>
  <r>
    <n v="6359"/>
    <x v="3173"/>
    <x v="3"/>
    <x v="205"/>
    <d v="2014-01-29T00:00:00"/>
    <s v="Standard Class"/>
    <s v="CS-12250"/>
    <s v="Chris Selesnick"/>
    <x v="2"/>
    <s v="United States"/>
    <s v="Seattle"/>
    <x v="4"/>
    <n v="98103"/>
    <x v="1"/>
    <s v="OFF-PA-10002262"/>
    <x v="1"/>
    <x v="10"/>
    <s v="Xerox 192"/>
    <x v="90"/>
    <n v="1"/>
    <n v="0"/>
    <n v="3.1104000000000003"/>
  </r>
  <r>
    <n v="6360"/>
    <x v="3173"/>
    <x v="3"/>
    <x v="205"/>
    <d v="2014-01-29T00:00:00"/>
    <s v="Standard Class"/>
    <s v="CS-12250"/>
    <s v="Chris Selesnick"/>
    <x v="2"/>
    <s v="United States"/>
    <s v="Seattle"/>
    <x v="4"/>
    <n v="98103"/>
    <x v="1"/>
    <s v="TEC-PH-10004100"/>
    <x v="2"/>
    <x v="7"/>
    <s v="Griffin GC17055 Auxiliary Audio Cable"/>
    <x v="1146"/>
    <n v="6"/>
    <n v="0.2"/>
    <n v="8.6352000000000011"/>
  </r>
  <r>
    <n v="6361"/>
    <x v="3174"/>
    <x v="1"/>
    <x v="895"/>
    <d v="2012-12-15T00:00:00"/>
    <s v="Standard Class"/>
    <s v="FC-14245"/>
    <s v="Frank Carlisle"/>
    <x v="3"/>
    <s v="United States"/>
    <s v="Los Angeles"/>
    <x v="1"/>
    <n v="90032"/>
    <x v="1"/>
    <s v="OFF-AR-10003582"/>
    <x v="1"/>
    <x v="6"/>
    <s v="Boston Electric Pencil Sharpener, Model 1818, Charcoal Black"/>
    <x v="2471"/>
    <n v="2"/>
    <n v="0"/>
    <n v="15.764000000000003"/>
  </r>
  <r>
    <n v="6362"/>
    <x v="3175"/>
    <x v="2"/>
    <x v="641"/>
    <d v="2011-11-30T00:00:00"/>
    <s v="Standard Class"/>
    <s v="SE-20110"/>
    <s v="Sanjit Engle"/>
    <x v="1"/>
    <s v="United States"/>
    <s v="Springfield"/>
    <x v="21"/>
    <n v="97477"/>
    <x v="1"/>
    <s v="OFF-AR-10003179"/>
    <x v="1"/>
    <x v="6"/>
    <s v="Dixon Ticonderoga Core-Lock Colored Pencils"/>
    <x v="4348"/>
    <n v="7"/>
    <n v="0.2"/>
    <n v="8.2900999999999954"/>
  </r>
  <r>
    <n v="6363"/>
    <x v="3176"/>
    <x v="3"/>
    <x v="610"/>
    <d v="2014-11-26T00:00:00"/>
    <s v="Standard Class"/>
    <s v="CK-12205"/>
    <s v="Chloris Kastensmidt"/>
    <x v="1"/>
    <s v="United States"/>
    <s v="Renton"/>
    <x v="4"/>
    <n v="98059"/>
    <x v="1"/>
    <s v="OFF-BI-10001670"/>
    <x v="1"/>
    <x v="8"/>
    <s v="Vinyl Sectional Post Binders"/>
    <x v="4424"/>
    <n v="5"/>
    <n v="0.2"/>
    <n v="56.55"/>
  </r>
  <r>
    <n v="6364"/>
    <x v="3176"/>
    <x v="3"/>
    <x v="610"/>
    <d v="2014-11-26T00:00:00"/>
    <s v="Standard Class"/>
    <s v="CK-12205"/>
    <s v="Chloris Kastensmidt"/>
    <x v="1"/>
    <s v="United States"/>
    <s v="Renton"/>
    <x v="4"/>
    <n v="98059"/>
    <x v="1"/>
    <s v="TEC-MA-10002073"/>
    <x v="2"/>
    <x v="15"/>
    <s v="3D Systems Cube Printer, 2nd Generation, White"/>
    <x v="4425"/>
    <n v="1"/>
    <n v="0.2"/>
    <n v="103.99920000000003"/>
  </r>
  <r>
    <n v="6365"/>
    <x v="3176"/>
    <x v="3"/>
    <x v="610"/>
    <d v="2014-11-26T00:00:00"/>
    <s v="Standard Class"/>
    <s v="CK-12205"/>
    <s v="Chloris Kastensmidt"/>
    <x v="1"/>
    <s v="United States"/>
    <s v="Renton"/>
    <x v="4"/>
    <n v="98059"/>
    <x v="1"/>
    <s v="OFF-PA-10003797"/>
    <x v="1"/>
    <x v="10"/>
    <s v="Xerox 209"/>
    <x v="187"/>
    <n v="8"/>
    <n v="0"/>
    <n v="24.883200000000002"/>
  </r>
  <r>
    <n v="6366"/>
    <x v="3177"/>
    <x v="3"/>
    <x v="1095"/>
    <d v="2014-04-06T00:00:00"/>
    <s v="First Class"/>
    <s v="DS-13030"/>
    <s v="Darrin Sayre"/>
    <x v="3"/>
    <s v="United States"/>
    <s v="New York City"/>
    <x v="15"/>
    <n v="10009"/>
    <x v="3"/>
    <s v="TEC-PH-10004006"/>
    <x v="2"/>
    <x v="7"/>
    <s v="Panasonic KX - TS880B Telephone"/>
    <x v="4426"/>
    <n v="1"/>
    <n v="0"/>
    <n v="11.1294"/>
  </r>
  <r>
    <n v="6367"/>
    <x v="3177"/>
    <x v="3"/>
    <x v="1095"/>
    <d v="2014-04-06T00:00:00"/>
    <s v="First Class"/>
    <s v="DS-13030"/>
    <s v="Darrin Sayre"/>
    <x v="3"/>
    <s v="United States"/>
    <s v="New York City"/>
    <x v="15"/>
    <n v="10009"/>
    <x v="3"/>
    <s v="OFF-SU-10000646"/>
    <x v="1"/>
    <x v="14"/>
    <s v="Premier Automatic Letter Opener"/>
    <x v="4427"/>
    <n v="1"/>
    <n v="0"/>
    <n v="7.2111000000000161"/>
  </r>
  <r>
    <n v="6368"/>
    <x v="3177"/>
    <x v="3"/>
    <x v="1095"/>
    <d v="2014-04-06T00:00:00"/>
    <s v="First Class"/>
    <s v="DS-13030"/>
    <s v="Darrin Sayre"/>
    <x v="3"/>
    <s v="United States"/>
    <s v="New York City"/>
    <x v="15"/>
    <n v="10009"/>
    <x v="3"/>
    <s v="TEC-PH-10002262"/>
    <x v="2"/>
    <x v="7"/>
    <s v="LG Electronics Tone+ HBS-730 Bluetooth Headset"/>
    <x v="4428"/>
    <n v="2"/>
    <n v="0"/>
    <n v="33.325600000000009"/>
  </r>
  <r>
    <n v="6369"/>
    <x v="3178"/>
    <x v="3"/>
    <x v="240"/>
    <d v="2014-05-25T00:00:00"/>
    <s v="Standard Class"/>
    <s v="SA-20830"/>
    <s v="Sue Ann Reed"/>
    <x v="1"/>
    <s v="United States"/>
    <s v="San Jose"/>
    <x v="1"/>
    <n v="95123"/>
    <x v="1"/>
    <s v="OFF-BI-10002082"/>
    <x v="1"/>
    <x v="8"/>
    <s v="GBC Twin Loop Wire Binding Elements"/>
    <x v="4429"/>
    <n v="5"/>
    <n v="0.2"/>
    <n v="49.92"/>
  </r>
  <r>
    <n v="6370"/>
    <x v="3179"/>
    <x v="0"/>
    <x v="339"/>
    <d v="2013-10-08T00:00:00"/>
    <s v="Standard Class"/>
    <s v="TP-21565"/>
    <s v="Tracy Poddar"/>
    <x v="2"/>
    <s v="United States"/>
    <s v="Grand Prairie"/>
    <x v="5"/>
    <n v="75051"/>
    <x v="2"/>
    <s v="FUR-FU-10001756"/>
    <x v="0"/>
    <x v="5"/>
    <s v="Eldon Expressions Desk Accessory, Wood Photo Frame, Mahogany"/>
    <x v="4430"/>
    <n v="5"/>
    <n v="0.6"/>
    <n v="-29.512000000000008"/>
  </r>
  <r>
    <n v="6371"/>
    <x v="3180"/>
    <x v="0"/>
    <x v="831"/>
    <d v="2013-11-22T00:00:00"/>
    <s v="Same Day"/>
    <s v="JK-16120"/>
    <s v="Julie Kriz"/>
    <x v="3"/>
    <s v="United States"/>
    <s v="New York City"/>
    <x v="15"/>
    <n v="10009"/>
    <x v="3"/>
    <s v="FUR-BO-10002598"/>
    <x v="0"/>
    <x v="0"/>
    <s v="Hon Metal Bookcases, Putty"/>
    <x v="394"/>
    <n v="2"/>
    <n v="0.2"/>
    <n v="12.776399999999988"/>
  </r>
  <r>
    <n v="6372"/>
    <x v="3181"/>
    <x v="3"/>
    <x v="621"/>
    <d v="2014-10-06T00:00:00"/>
    <s v="Second Class"/>
    <s v="CC-12430"/>
    <s v="Chuck Clark"/>
    <x v="3"/>
    <s v="United States"/>
    <s v="New York City"/>
    <x v="15"/>
    <n v="10009"/>
    <x v="3"/>
    <s v="FUR-FU-10001934"/>
    <x v="0"/>
    <x v="5"/>
    <s v="Magnifier Swing Arm Lamp"/>
    <x v="202"/>
    <n v="4"/>
    <n v="0"/>
    <n v="21.819200000000002"/>
  </r>
  <r>
    <n v="6373"/>
    <x v="3181"/>
    <x v="3"/>
    <x v="621"/>
    <d v="2014-10-06T00:00:00"/>
    <s v="Second Class"/>
    <s v="CC-12430"/>
    <s v="Chuck Clark"/>
    <x v="3"/>
    <s v="United States"/>
    <s v="New York City"/>
    <x v="15"/>
    <n v="10009"/>
    <x v="3"/>
    <s v="OFF-AR-10001130"/>
    <x v="1"/>
    <x v="6"/>
    <s v="Quartet Alpha White Chalk, 12/Pack"/>
    <x v="153"/>
    <n v="3"/>
    <n v="0"/>
    <n v="3.1160999999999999"/>
  </r>
  <r>
    <n v="6374"/>
    <x v="3181"/>
    <x v="3"/>
    <x v="621"/>
    <d v="2014-10-06T00:00:00"/>
    <s v="Second Class"/>
    <s v="CC-12430"/>
    <s v="Chuck Clark"/>
    <x v="3"/>
    <s v="United States"/>
    <s v="New York City"/>
    <x v="15"/>
    <n v="10009"/>
    <x v="3"/>
    <s v="TEC-AC-10002049"/>
    <x v="2"/>
    <x v="11"/>
    <s v="Logitech G19 Programmable Gaming Keyboard"/>
    <x v="810"/>
    <n v="3"/>
    <n v="0"/>
    <n v="66.954599999999971"/>
  </r>
  <r>
    <n v="6375"/>
    <x v="3182"/>
    <x v="2"/>
    <x v="333"/>
    <d v="2011-05-03T00:00:00"/>
    <s v="Standard Class"/>
    <s v="LA-16780"/>
    <s v="Laura Armstrong"/>
    <x v="2"/>
    <s v="United States"/>
    <s v="Memphis"/>
    <x v="18"/>
    <n v="38109"/>
    <x v="0"/>
    <s v="FUR-CH-10001394"/>
    <x v="0"/>
    <x v="1"/>
    <s v="Global Leather Executive Chair"/>
    <x v="4431"/>
    <n v="2"/>
    <n v="0.2"/>
    <n v="70.197999999999922"/>
  </r>
  <r>
    <n v="6376"/>
    <x v="3182"/>
    <x v="2"/>
    <x v="333"/>
    <d v="2011-05-03T00:00:00"/>
    <s v="Standard Class"/>
    <s v="LA-16780"/>
    <s v="Laura Armstrong"/>
    <x v="2"/>
    <s v="United States"/>
    <s v="Memphis"/>
    <x v="18"/>
    <n v="38109"/>
    <x v="0"/>
    <s v="OFF-ST-10000798"/>
    <x v="1"/>
    <x v="4"/>
    <s v="2300 Heavy-Duty Transfer File Systems by Perma"/>
    <x v="4432"/>
    <n v="5"/>
    <n v="0.2"/>
    <n v="-1.249000000000013"/>
  </r>
  <r>
    <n v="6377"/>
    <x v="3183"/>
    <x v="0"/>
    <x v="877"/>
    <d v="2013-10-11T00:00:00"/>
    <s v="First Class"/>
    <s v="AW-10930"/>
    <s v="Arthur Wiediger"/>
    <x v="3"/>
    <s v="United States"/>
    <s v="Philadelphia"/>
    <x v="9"/>
    <n v="19143"/>
    <x v="3"/>
    <s v="OFF-LA-10000134"/>
    <x v="1"/>
    <x v="2"/>
    <s v="Avery 511"/>
    <x v="1268"/>
    <n v="2"/>
    <n v="0.2"/>
    <n v="1.7247999999999997"/>
  </r>
  <r>
    <n v="6378"/>
    <x v="3184"/>
    <x v="0"/>
    <x v="272"/>
    <d v="2013-12-23T00:00:00"/>
    <s v="Standard Class"/>
    <s v="BP-11230"/>
    <s v="Benjamin Patterson"/>
    <x v="1"/>
    <s v="United States"/>
    <s v="Los Angeles"/>
    <x v="1"/>
    <n v="90004"/>
    <x v="1"/>
    <s v="FUR-FU-10002364"/>
    <x v="0"/>
    <x v="5"/>
    <s v="Eldon Expressions Wood Desk Accessories, Oak"/>
    <x v="1816"/>
    <n v="2"/>
    <n v="0"/>
    <n v="4.2803999999999984"/>
  </r>
  <r>
    <n v="6379"/>
    <x v="3185"/>
    <x v="3"/>
    <x v="318"/>
    <d v="2014-04-15T00:00:00"/>
    <s v="Standard Class"/>
    <s v="DB-13360"/>
    <s v="Dennis Bolton"/>
    <x v="3"/>
    <s v="United States"/>
    <s v="Waterbury"/>
    <x v="29"/>
    <n v="6708"/>
    <x v="3"/>
    <s v="TEC-AC-10004571"/>
    <x v="2"/>
    <x v="11"/>
    <s v="Logitech G700s Rechargeable Gaming Mouse"/>
    <x v="313"/>
    <n v="1"/>
    <n v="0"/>
    <n v="41.995800000000003"/>
  </r>
  <r>
    <n v="6380"/>
    <x v="3185"/>
    <x v="3"/>
    <x v="318"/>
    <d v="2014-04-15T00:00:00"/>
    <s v="Standard Class"/>
    <s v="DB-13360"/>
    <s v="Dennis Bolton"/>
    <x v="3"/>
    <s v="United States"/>
    <s v="Waterbury"/>
    <x v="29"/>
    <n v="6708"/>
    <x v="3"/>
    <s v="OFF-ST-10003692"/>
    <x v="1"/>
    <x v="4"/>
    <s v="Recycled Steel Personal File for Hanging File Folders"/>
    <x v="4433"/>
    <n v="5"/>
    <n v="0"/>
    <n v="71.537499999999994"/>
  </r>
  <r>
    <n v="6381"/>
    <x v="3186"/>
    <x v="2"/>
    <x v="918"/>
    <d v="2011-04-13T00:00:00"/>
    <s v="Standard Class"/>
    <s v="PC-19000"/>
    <s v="Pauline Chand"/>
    <x v="3"/>
    <s v="United States"/>
    <s v="Chandler"/>
    <x v="16"/>
    <n v="85224"/>
    <x v="1"/>
    <s v="OFF-FA-10001883"/>
    <x v="1"/>
    <x v="13"/>
    <s v="Alliance Super-Size Bands, Assorted Sizes"/>
    <x v="4434"/>
    <n v="8"/>
    <n v="0.2"/>
    <n v="-11.825600000000001"/>
  </r>
  <r>
    <n v="6382"/>
    <x v="3187"/>
    <x v="0"/>
    <x v="892"/>
    <d v="2013-04-03T00:00:00"/>
    <s v="Standard Class"/>
    <s v="TB-21595"/>
    <s v="Troy Blackwell"/>
    <x v="1"/>
    <s v="United States"/>
    <s v="Springfield"/>
    <x v="24"/>
    <n v="45503"/>
    <x v="3"/>
    <s v="FUR-BO-10004015"/>
    <x v="0"/>
    <x v="0"/>
    <s v="Bush Andora Bookcase, Maple/Graphite Gray Finish"/>
    <x v="4435"/>
    <n v="5"/>
    <n v="0.5"/>
    <n v="-167.98600000000002"/>
  </r>
  <r>
    <n v="6383"/>
    <x v="3187"/>
    <x v="0"/>
    <x v="892"/>
    <d v="2013-04-03T00:00:00"/>
    <s v="Standard Class"/>
    <s v="TB-21595"/>
    <s v="Troy Blackwell"/>
    <x v="1"/>
    <s v="United States"/>
    <s v="Springfield"/>
    <x v="24"/>
    <n v="45503"/>
    <x v="3"/>
    <s v="TEC-PH-10000141"/>
    <x v="2"/>
    <x v="7"/>
    <s v="Clearsounds A400"/>
    <x v="3608"/>
    <n v="4"/>
    <n v="0.4"/>
    <n v="-36.954399999999993"/>
  </r>
  <r>
    <n v="6384"/>
    <x v="3188"/>
    <x v="3"/>
    <x v="787"/>
    <d v="2014-01-19T00:00:00"/>
    <s v="First Class"/>
    <s v="TB-21250"/>
    <s v="Tim Brockman"/>
    <x v="1"/>
    <s v="United States"/>
    <s v="Austin"/>
    <x v="5"/>
    <n v="78745"/>
    <x v="2"/>
    <s v="OFF-BI-10001597"/>
    <x v="1"/>
    <x v="8"/>
    <s v="Wilson Jones Ledger-Size, Piano-Hinge Binder, 2&quot;, Blue"/>
    <x v="2102"/>
    <n v="4"/>
    <n v="0.8"/>
    <n v="-52.454400000000007"/>
  </r>
  <r>
    <n v="6385"/>
    <x v="3188"/>
    <x v="3"/>
    <x v="787"/>
    <d v="2014-01-19T00:00:00"/>
    <s v="First Class"/>
    <s v="TB-21250"/>
    <s v="Tim Brockman"/>
    <x v="1"/>
    <s v="United States"/>
    <s v="Austin"/>
    <x v="5"/>
    <n v="78745"/>
    <x v="2"/>
    <s v="TEC-AC-10003628"/>
    <x v="2"/>
    <x v="11"/>
    <s v="Logitech 910-002974 M325 Wireless Mouse for Web Scrolling"/>
    <x v="736"/>
    <n v="2"/>
    <n v="0.2"/>
    <n v="14.395200000000004"/>
  </r>
  <r>
    <n v="6386"/>
    <x v="3188"/>
    <x v="3"/>
    <x v="787"/>
    <d v="2014-01-19T00:00:00"/>
    <s v="First Class"/>
    <s v="TB-21250"/>
    <s v="Tim Brockman"/>
    <x v="1"/>
    <s v="United States"/>
    <s v="Austin"/>
    <x v="5"/>
    <n v="78745"/>
    <x v="2"/>
    <s v="TEC-AC-10002331"/>
    <x v="2"/>
    <x v="11"/>
    <s v="Maxell 74 Minute CDR, 10/Pack"/>
    <x v="4436"/>
    <n v="8"/>
    <n v="0.2"/>
    <n v="13.300799999999999"/>
  </r>
  <r>
    <n v="6387"/>
    <x v="3188"/>
    <x v="3"/>
    <x v="787"/>
    <d v="2014-01-19T00:00:00"/>
    <s v="First Class"/>
    <s v="TB-21250"/>
    <s v="Tim Brockman"/>
    <x v="1"/>
    <s v="United States"/>
    <s v="Austin"/>
    <x v="5"/>
    <n v="78745"/>
    <x v="2"/>
    <s v="OFF-BI-10001098"/>
    <x v="1"/>
    <x v="8"/>
    <s v="Acco D-Ring Binder w/DublLock"/>
    <x v="4437"/>
    <n v="1"/>
    <n v="0.8"/>
    <n v="-6.6278000000000006"/>
  </r>
  <r>
    <n v="6388"/>
    <x v="3189"/>
    <x v="2"/>
    <x v="1106"/>
    <d v="2011-02-05T00:00:00"/>
    <s v="Standard Class"/>
    <s v="MV-18190"/>
    <s v="Mike Vittorini"/>
    <x v="1"/>
    <s v="United States"/>
    <s v="Detroit"/>
    <x v="12"/>
    <n v="48234"/>
    <x v="2"/>
    <s v="OFF-PA-10001204"/>
    <x v="1"/>
    <x v="10"/>
    <s v="Xerox 1972"/>
    <x v="232"/>
    <n v="2"/>
    <n v="0"/>
    <n v="4.7519999999999998"/>
  </r>
  <r>
    <n v="6389"/>
    <x v="3189"/>
    <x v="2"/>
    <x v="1106"/>
    <d v="2011-02-05T00:00:00"/>
    <s v="Standard Class"/>
    <s v="MV-18190"/>
    <s v="Mike Vittorini"/>
    <x v="1"/>
    <s v="United States"/>
    <s v="Detroit"/>
    <x v="12"/>
    <n v="48234"/>
    <x v="2"/>
    <s v="OFF-ST-10000991"/>
    <x v="1"/>
    <x v="4"/>
    <s v="Space Solutions HD Industrial Steel Shelving."/>
    <x v="4438"/>
    <n v="2"/>
    <n v="0"/>
    <n v="6.8982000000000028"/>
  </r>
  <r>
    <n v="6390"/>
    <x v="3190"/>
    <x v="1"/>
    <x v="1107"/>
    <d v="2012-02-11T00:00:00"/>
    <s v="Standard Class"/>
    <s v="DK-12835"/>
    <s v="Damala Kotsonis"/>
    <x v="2"/>
    <s v="United States"/>
    <s v="Springfield"/>
    <x v="17"/>
    <n v="22153"/>
    <x v="0"/>
    <s v="OFF-EN-10000056"/>
    <x v="1"/>
    <x v="12"/>
    <s v="Cameo Buff Policy Envelopes"/>
    <x v="4439"/>
    <n v="5"/>
    <n v="0"/>
    <n v="146.24049999999997"/>
  </r>
  <r>
    <n v="6391"/>
    <x v="3190"/>
    <x v="1"/>
    <x v="1107"/>
    <d v="2012-02-11T00:00:00"/>
    <s v="Standard Class"/>
    <s v="DK-12835"/>
    <s v="Damala Kotsonis"/>
    <x v="2"/>
    <s v="United States"/>
    <s v="Springfield"/>
    <x v="17"/>
    <n v="22153"/>
    <x v="0"/>
    <s v="OFF-PA-10003349"/>
    <x v="1"/>
    <x v="10"/>
    <s v="Xerox 1957"/>
    <x v="91"/>
    <n v="2"/>
    <n v="0"/>
    <n v="6.3504000000000005"/>
  </r>
  <r>
    <n v="6392"/>
    <x v="3191"/>
    <x v="0"/>
    <x v="882"/>
    <d v="2013-12-20T00:00:00"/>
    <s v="Standard Class"/>
    <s v="PK-19075"/>
    <s v="Pete Kriz"/>
    <x v="1"/>
    <s v="United States"/>
    <s v="New York City"/>
    <x v="15"/>
    <n v="10011"/>
    <x v="3"/>
    <s v="OFF-PA-10001471"/>
    <x v="1"/>
    <x v="10"/>
    <s v="Strathmore Photo Frame Cards"/>
    <x v="2"/>
    <n v="2"/>
    <n v="0"/>
    <n v="6.7251999999999992"/>
  </r>
  <r>
    <n v="6393"/>
    <x v="3191"/>
    <x v="0"/>
    <x v="882"/>
    <d v="2013-12-20T00:00:00"/>
    <s v="Standard Class"/>
    <s v="PK-19075"/>
    <s v="Pete Kriz"/>
    <x v="1"/>
    <s v="United States"/>
    <s v="New York City"/>
    <x v="15"/>
    <n v="10011"/>
    <x v="3"/>
    <s v="OFF-LA-10003190"/>
    <x v="1"/>
    <x v="2"/>
    <s v="Avery 474"/>
    <x v="1784"/>
    <n v="2"/>
    <n v="0"/>
    <n v="2.8224"/>
  </r>
  <r>
    <n v="6394"/>
    <x v="3191"/>
    <x v="0"/>
    <x v="882"/>
    <d v="2013-12-20T00:00:00"/>
    <s v="Standard Class"/>
    <s v="PK-19075"/>
    <s v="Pete Kriz"/>
    <x v="1"/>
    <s v="United States"/>
    <s v="New York City"/>
    <x v="15"/>
    <n v="10011"/>
    <x v="3"/>
    <s v="OFF-FA-10000621"/>
    <x v="1"/>
    <x v="13"/>
    <s v="OIC Colored Binder Clips, Assorted Sizes"/>
    <x v="1385"/>
    <n v="6"/>
    <n v="0"/>
    <n v="10.5252"/>
  </r>
  <r>
    <n v="6395"/>
    <x v="3191"/>
    <x v="0"/>
    <x v="882"/>
    <d v="2013-12-20T00:00:00"/>
    <s v="Standard Class"/>
    <s v="PK-19075"/>
    <s v="Pete Kriz"/>
    <x v="1"/>
    <s v="United States"/>
    <s v="New York City"/>
    <x v="15"/>
    <n v="10011"/>
    <x v="3"/>
    <s v="FUR-FU-10002937"/>
    <x v="0"/>
    <x v="5"/>
    <s v="GE 48&quot; Fluorescent Tube, Cool White Energy Saver, 34 Watts, 30/Box"/>
    <x v="4440"/>
    <n v="4"/>
    <n v="0"/>
    <n v="198.46"/>
  </r>
  <r>
    <n v="6396"/>
    <x v="3191"/>
    <x v="0"/>
    <x v="882"/>
    <d v="2013-12-20T00:00:00"/>
    <s v="Standard Class"/>
    <s v="PK-19075"/>
    <s v="Pete Kriz"/>
    <x v="1"/>
    <s v="United States"/>
    <s v="New York City"/>
    <x v="15"/>
    <n v="10011"/>
    <x v="3"/>
    <s v="OFF-ST-10004507"/>
    <x v="1"/>
    <x v="4"/>
    <s v="Advantus Rolling Storage Box"/>
    <x v="4441"/>
    <n v="1"/>
    <n v="0"/>
    <n v="4.6304999999999996"/>
  </r>
  <r>
    <n v="6397"/>
    <x v="3191"/>
    <x v="0"/>
    <x v="882"/>
    <d v="2013-12-20T00:00:00"/>
    <s v="Standard Class"/>
    <s v="PK-19075"/>
    <s v="Pete Kriz"/>
    <x v="1"/>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3"/>
    <s v="United States"/>
    <s v="Dallas"/>
    <x v="5"/>
    <n v="75217"/>
    <x v="2"/>
    <s v="OFF-AR-10003651"/>
    <x v="1"/>
    <x v="6"/>
    <s v="Newell 350"/>
    <x v="797"/>
    <n v="2"/>
    <n v="0.2"/>
    <n v="0.59039999999999915"/>
  </r>
  <r>
    <n v="6399"/>
    <x v="3193"/>
    <x v="3"/>
    <x v="634"/>
    <d v="2014-08-13T00:00:00"/>
    <s v="Standard Class"/>
    <s v="GM-14455"/>
    <s v="Gary Mitchum"/>
    <x v="3"/>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3"/>
    <s v="United States"/>
    <s v="Concord"/>
    <x v="38"/>
    <n v="3301"/>
    <x v="3"/>
    <s v="OFF-LA-10002195"/>
    <x v="1"/>
    <x v="2"/>
    <s v="Avery 481"/>
    <x v="4443"/>
    <n v="8"/>
    <n v="0"/>
    <n v="11.827199999999999"/>
  </r>
  <r>
    <n v="6401"/>
    <x v="3193"/>
    <x v="3"/>
    <x v="634"/>
    <d v="2014-08-13T00:00:00"/>
    <s v="Standard Class"/>
    <s v="GM-14455"/>
    <s v="Gary Mitchum"/>
    <x v="3"/>
    <s v="United States"/>
    <s v="Concord"/>
    <x v="38"/>
    <n v="3301"/>
    <x v="3"/>
    <s v="OFF-AR-10000380"/>
    <x v="1"/>
    <x v="6"/>
    <s v="Hunt PowerHouse Electric Pencil Sharpener, Blue"/>
    <x v="4444"/>
    <n v="6"/>
    <n v="0"/>
    <n v="68.363999999999976"/>
  </r>
  <r>
    <n v="6402"/>
    <x v="3194"/>
    <x v="3"/>
    <x v="1109"/>
    <d v="2014-06-01T00:00:00"/>
    <s v="First Class"/>
    <s v="BD-11725"/>
    <s v="Bruce Degenhardt"/>
    <x v="1"/>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1"/>
    <s v="United States"/>
    <s v="Lafayette"/>
    <x v="28"/>
    <n v="70506"/>
    <x v="0"/>
    <s v="OFF-BI-10000591"/>
    <x v="1"/>
    <x v="8"/>
    <s v="Avery Binder Labels"/>
    <x v="3857"/>
    <n v="1"/>
    <n v="0"/>
    <n v="1.8672"/>
  </r>
  <r>
    <n v="6404"/>
    <x v="3194"/>
    <x v="3"/>
    <x v="1109"/>
    <d v="2014-06-01T00:00:00"/>
    <s v="First Class"/>
    <s v="BD-11725"/>
    <s v="Bruce Degenhardt"/>
    <x v="1"/>
    <s v="United States"/>
    <s v="Lafayette"/>
    <x v="28"/>
    <n v="70506"/>
    <x v="0"/>
    <s v="FUR-FU-10001731"/>
    <x v="0"/>
    <x v="5"/>
    <s v="Acrylic Self-Standing Desk Frames"/>
    <x v="4445"/>
    <n v="3"/>
    <n v="0"/>
    <n v="3.0438000000000001"/>
  </r>
  <r>
    <n v="6405"/>
    <x v="3195"/>
    <x v="1"/>
    <x v="672"/>
    <d v="2012-12-05T00:00:00"/>
    <s v="Standard Class"/>
    <s v="RM-19375"/>
    <s v="Raymond Messe"/>
    <x v="1"/>
    <s v="United States"/>
    <s v="Raleigh"/>
    <x v="3"/>
    <n v="27604"/>
    <x v="0"/>
    <s v="TEC-PH-10001198"/>
    <x v="2"/>
    <x v="7"/>
    <s v="Avaya 4621SW VoIP phone"/>
    <x v="1665"/>
    <n v="3"/>
    <n v="0.2"/>
    <n v="19.966499999999982"/>
  </r>
  <r>
    <n v="6406"/>
    <x v="3196"/>
    <x v="3"/>
    <x v="515"/>
    <d v="2014-09-03T00:00:00"/>
    <s v="Second Class"/>
    <s v="BW-11110"/>
    <s v="Bart Watters"/>
    <x v="2"/>
    <s v="United States"/>
    <s v="Spokane"/>
    <x v="4"/>
    <n v="99207"/>
    <x v="1"/>
    <s v="FUR-CH-10002331"/>
    <x v="0"/>
    <x v="1"/>
    <s v="Hon 4700 Series Mobuis Mid-Back Task Chairs with Adjustable Arms"/>
    <x v="4446"/>
    <n v="2"/>
    <n v="0.2"/>
    <n v="7.119599999999906"/>
  </r>
  <r>
    <n v="6407"/>
    <x v="3196"/>
    <x v="3"/>
    <x v="515"/>
    <d v="2014-09-03T00:00:00"/>
    <s v="Second Class"/>
    <s v="BW-11110"/>
    <s v="Bart Watters"/>
    <x v="2"/>
    <s v="United States"/>
    <s v="Spokane"/>
    <x v="4"/>
    <n v="99207"/>
    <x v="1"/>
    <s v="OFF-ST-10002370"/>
    <x v="1"/>
    <x v="4"/>
    <s v="Sortfiler Multipurpose Personal File Organizer, Black"/>
    <x v="4447"/>
    <n v="7"/>
    <n v="0"/>
    <n v="43.421699999999994"/>
  </r>
  <r>
    <n v="6408"/>
    <x v="3197"/>
    <x v="3"/>
    <x v="304"/>
    <d v="2014-05-16T00:00:00"/>
    <s v="First Class"/>
    <s v="GT-14710"/>
    <s v="Greg Tran"/>
    <x v="1"/>
    <s v="United States"/>
    <s v="Houston"/>
    <x v="5"/>
    <n v="77041"/>
    <x v="2"/>
    <s v="FUR-CH-10003981"/>
    <x v="0"/>
    <x v="1"/>
    <s v="Global Commerce Series Low-Back Swivel/Tilt Chairs"/>
    <x v="4448"/>
    <n v="5"/>
    <n v="0.3"/>
    <n v="-12.84900000000016"/>
  </r>
  <r>
    <n v="6409"/>
    <x v="3197"/>
    <x v="3"/>
    <x v="304"/>
    <d v="2014-05-16T00:00:00"/>
    <s v="First Class"/>
    <s v="GT-14710"/>
    <s v="Greg Tran"/>
    <x v="1"/>
    <s v="United States"/>
    <s v="Houston"/>
    <x v="5"/>
    <n v="77041"/>
    <x v="2"/>
    <s v="OFF-AR-10001446"/>
    <x v="1"/>
    <x v="6"/>
    <s v="Newell 309"/>
    <x v="849"/>
    <n v="5"/>
    <n v="0.2"/>
    <n v="5.7749999999999986"/>
  </r>
  <r>
    <n v="6410"/>
    <x v="3197"/>
    <x v="3"/>
    <x v="304"/>
    <d v="2014-05-16T00:00:00"/>
    <s v="First Class"/>
    <s v="GT-14710"/>
    <s v="Greg Tran"/>
    <x v="1"/>
    <s v="United States"/>
    <s v="Houston"/>
    <x v="5"/>
    <n v="77041"/>
    <x v="2"/>
    <s v="OFF-PA-10000300"/>
    <x v="1"/>
    <x v="10"/>
    <s v="Xerox 1936"/>
    <x v="1107"/>
    <n v="3"/>
    <n v="0.2"/>
    <n v="16.183799999999998"/>
  </r>
  <r>
    <n v="6411"/>
    <x v="3197"/>
    <x v="3"/>
    <x v="304"/>
    <d v="2014-05-16T00:00:00"/>
    <s v="First Class"/>
    <s v="GT-14710"/>
    <s v="Greg Tran"/>
    <x v="1"/>
    <s v="United States"/>
    <s v="Houston"/>
    <x v="5"/>
    <n v="77041"/>
    <x v="2"/>
    <s v="TEC-PH-10004071"/>
    <x v="2"/>
    <x v="7"/>
    <s v="PayAnywhere Card Reader"/>
    <x v="465"/>
    <n v="1"/>
    <n v="0.2"/>
    <n v="0.69930000000000003"/>
  </r>
  <r>
    <n v="6412"/>
    <x v="3197"/>
    <x v="3"/>
    <x v="304"/>
    <d v="2014-05-16T00:00:00"/>
    <s v="First Class"/>
    <s v="GT-14710"/>
    <s v="Greg Tran"/>
    <x v="1"/>
    <s v="United States"/>
    <s v="Houston"/>
    <x v="5"/>
    <n v="77041"/>
    <x v="2"/>
    <s v="OFF-PA-10003134"/>
    <x v="1"/>
    <x v="10"/>
    <s v="Xerox 1937"/>
    <x v="4449"/>
    <n v="2"/>
    <n v="0.2"/>
    <n v="26.902399999999993"/>
  </r>
  <r>
    <n v="6413"/>
    <x v="3198"/>
    <x v="3"/>
    <x v="629"/>
    <d v="2014-08-24T00:00:00"/>
    <s v="Standard Class"/>
    <s v="AH-10120"/>
    <s v="Adrian Hane"/>
    <x v="3"/>
    <s v="United States"/>
    <s v="Louisville"/>
    <x v="0"/>
    <n v="40214"/>
    <x v="0"/>
    <s v="OFF-BI-10002735"/>
    <x v="1"/>
    <x v="8"/>
    <s v="GBC Prestige Therm-A-Bind Covers"/>
    <x v="4450"/>
    <n v="3"/>
    <n v="0"/>
    <n v="48.377100000000006"/>
  </r>
  <r>
    <n v="6414"/>
    <x v="3198"/>
    <x v="3"/>
    <x v="629"/>
    <d v="2014-08-24T00:00:00"/>
    <s v="Standard Class"/>
    <s v="AH-10120"/>
    <s v="Adrian Hane"/>
    <x v="3"/>
    <s v="United States"/>
    <s v="Louisville"/>
    <x v="0"/>
    <n v="40214"/>
    <x v="0"/>
    <s v="TEC-AC-10004510"/>
    <x v="2"/>
    <x v="11"/>
    <s v="Logitech Desktop MK120 Mouse and keyboard Combo"/>
    <x v="1548"/>
    <n v="6"/>
    <n v="0"/>
    <n v="9.8159999999999954"/>
  </r>
  <r>
    <n v="6415"/>
    <x v="3199"/>
    <x v="3"/>
    <x v="468"/>
    <d v="2014-11-15T00:00:00"/>
    <s v="Second Class"/>
    <s v="DR-12940"/>
    <s v="Daniel Raglin"/>
    <x v="3"/>
    <s v="United States"/>
    <s v="Hollywood"/>
    <x v="2"/>
    <n v="33021"/>
    <x v="0"/>
    <s v="OFF-BI-10004099"/>
    <x v="1"/>
    <x v="8"/>
    <s v="GBC VeloBinder Strips"/>
    <x v="2828"/>
    <n v="5"/>
    <n v="0.7"/>
    <n v="-7.6799999999999962"/>
  </r>
  <r>
    <n v="6416"/>
    <x v="3200"/>
    <x v="3"/>
    <x v="170"/>
    <d v="2014-08-22T00:00:00"/>
    <s v="Same Day"/>
    <s v="DL-13495"/>
    <s v="Dionis Lloyd"/>
    <x v="2"/>
    <s v="United States"/>
    <s v="Chandler"/>
    <x v="16"/>
    <n v="85224"/>
    <x v="1"/>
    <s v="OFF-PA-10003395"/>
    <x v="1"/>
    <x v="10"/>
    <s v="Xerox 1941"/>
    <x v="1148"/>
    <n v="1"/>
    <n v="0.2"/>
    <n v="29.357999999999997"/>
  </r>
  <r>
    <n v="6417"/>
    <x v="3201"/>
    <x v="0"/>
    <x v="387"/>
    <d v="2013-03-13T00:00:00"/>
    <s v="Standard Class"/>
    <s v="BD-11620"/>
    <s v="Brian DeCherney"/>
    <x v="1"/>
    <s v="United States"/>
    <s v="Philadelphia"/>
    <x v="9"/>
    <n v="19120"/>
    <x v="3"/>
    <s v="TEC-PH-10002890"/>
    <x v="2"/>
    <x v="7"/>
    <s v="AT&amp;T 17929 Lendline Telephone"/>
    <x v="4451"/>
    <n v="4"/>
    <n v="0.4"/>
    <n v="-25.334400000000002"/>
  </r>
  <r>
    <n v="6418"/>
    <x v="3201"/>
    <x v="0"/>
    <x v="387"/>
    <d v="2013-03-13T00:00:00"/>
    <s v="Standard Class"/>
    <s v="BD-11620"/>
    <s v="Brian DeCherney"/>
    <x v="1"/>
    <s v="United States"/>
    <s v="Philadelphia"/>
    <x v="9"/>
    <n v="19120"/>
    <x v="3"/>
    <s v="OFF-FA-10004968"/>
    <x v="1"/>
    <x v="13"/>
    <s v="Rubber Band Ball"/>
    <x v="4452"/>
    <n v="2"/>
    <n v="0.2"/>
    <n v="-1.3463999999999998"/>
  </r>
  <r>
    <n v="6419"/>
    <x v="3202"/>
    <x v="0"/>
    <x v="731"/>
    <d v="2013-11-06T00:00:00"/>
    <s v="Standard Class"/>
    <s v="HW-14935"/>
    <s v="Helen Wasserman"/>
    <x v="2"/>
    <s v="United States"/>
    <s v="Tulsa"/>
    <x v="26"/>
    <n v="74133"/>
    <x v="2"/>
    <s v="OFF-SU-10001218"/>
    <x v="1"/>
    <x v="14"/>
    <s v="Fiskars Softgrip Scissors"/>
    <x v="2138"/>
    <n v="2"/>
    <n v="0"/>
    <n v="6.1488000000000014"/>
  </r>
  <r>
    <n v="6420"/>
    <x v="3202"/>
    <x v="0"/>
    <x v="731"/>
    <d v="2013-11-06T00:00:00"/>
    <s v="Standard Class"/>
    <s v="HW-14935"/>
    <s v="Helen Wasserman"/>
    <x v="2"/>
    <s v="United States"/>
    <s v="Tulsa"/>
    <x v="26"/>
    <n v="74133"/>
    <x v="2"/>
    <s v="FUR-CH-10002084"/>
    <x v="0"/>
    <x v="1"/>
    <s v="Hon Mobius Operator's Chair"/>
    <x v="2411"/>
    <n v="3"/>
    <n v="0"/>
    <n v="81.173400000000001"/>
  </r>
  <r>
    <n v="6421"/>
    <x v="3202"/>
    <x v="0"/>
    <x v="731"/>
    <d v="2013-11-06T00:00:00"/>
    <s v="Standard Class"/>
    <s v="HW-14935"/>
    <s v="Helen Wasserman"/>
    <x v="2"/>
    <s v="United States"/>
    <s v="Tulsa"/>
    <x v="26"/>
    <n v="74133"/>
    <x v="2"/>
    <s v="OFF-AR-10004269"/>
    <x v="1"/>
    <x v="6"/>
    <s v="Newell 31"/>
    <x v="714"/>
    <n v="3"/>
    <n v="0"/>
    <n v="3.4692000000000003"/>
  </r>
  <r>
    <n v="6422"/>
    <x v="3202"/>
    <x v="0"/>
    <x v="731"/>
    <d v="2013-11-06T00:00:00"/>
    <s v="Standard Class"/>
    <s v="HW-14935"/>
    <s v="Helen Wasserman"/>
    <x v="2"/>
    <s v="United States"/>
    <s v="Tulsa"/>
    <x v="26"/>
    <n v="74133"/>
    <x v="2"/>
    <s v="OFF-ST-10001128"/>
    <x v="1"/>
    <x v="4"/>
    <s v="Carina Mini System Audio Rack, Model AR050B"/>
    <x v="743"/>
    <n v="3"/>
    <n v="0"/>
    <n v="9.9882000000000204"/>
  </r>
  <r>
    <n v="6423"/>
    <x v="3203"/>
    <x v="2"/>
    <x v="711"/>
    <d v="2011-08-01T00:00:00"/>
    <s v="Standard Class"/>
    <s v="JO-15145"/>
    <s v="Jack O'Briant"/>
    <x v="2"/>
    <s v="United States"/>
    <s v="Draper"/>
    <x v="7"/>
    <n v="84020"/>
    <x v="1"/>
    <s v="TEC-AC-10002006"/>
    <x v="2"/>
    <x v="11"/>
    <s v="Memorex Micro Travel Drive 16 GB"/>
    <x v="4453"/>
    <n v="7"/>
    <n v="0"/>
    <n v="34.698299999999996"/>
  </r>
  <r>
    <n v="6424"/>
    <x v="3204"/>
    <x v="1"/>
    <x v="1040"/>
    <d v="2012-10-27T00:00:00"/>
    <s v="First Class"/>
    <s v="RD-19660"/>
    <s v="Robert Dilbeck"/>
    <x v="3"/>
    <s v="United States"/>
    <s v="Oakland"/>
    <x v="1"/>
    <n v="94601"/>
    <x v="1"/>
    <s v="FUR-CH-10003956"/>
    <x v="0"/>
    <x v="1"/>
    <s v="Novimex High-Tech Fabric Mesh Task Chair"/>
    <x v="4454"/>
    <n v="8"/>
    <n v="0.2"/>
    <n v="-73.819200000000052"/>
  </r>
  <r>
    <n v="6425"/>
    <x v="3205"/>
    <x v="3"/>
    <x v="971"/>
    <d v="2014-08-25T00:00:00"/>
    <s v="Standard Class"/>
    <s v="DO-13645"/>
    <s v="Doug O'Connell"/>
    <x v="1"/>
    <s v="United States"/>
    <s v="Lawrence"/>
    <x v="31"/>
    <n v="1841"/>
    <x v="3"/>
    <s v="OFF-PA-10000552"/>
    <x v="1"/>
    <x v="10"/>
    <s v="Xerox 200"/>
    <x v="541"/>
    <n v="3"/>
    <n v="0"/>
    <n v="9.3312000000000008"/>
  </r>
  <r>
    <n v="6426"/>
    <x v="3206"/>
    <x v="0"/>
    <x v="454"/>
    <d v="2013-05-28T00:00:00"/>
    <s v="Standard Class"/>
    <s v="CC-12370"/>
    <s v="Christopher Conant"/>
    <x v="1"/>
    <s v="United States"/>
    <s v="Philadelphia"/>
    <x v="9"/>
    <n v="19120"/>
    <x v="3"/>
    <s v="TEC-CO-10004722"/>
    <x v="2"/>
    <x v="16"/>
    <s v="Canon imageCLASS 2200 Advanced Copier"/>
    <x v="4455"/>
    <n v="4"/>
    <n v="0.4"/>
    <n v="1119.996799999999"/>
  </r>
  <r>
    <n v="6427"/>
    <x v="3206"/>
    <x v="0"/>
    <x v="454"/>
    <d v="2013-05-28T00:00:00"/>
    <s v="Standard Class"/>
    <s v="CC-12370"/>
    <s v="Christopher Conant"/>
    <x v="1"/>
    <s v="United States"/>
    <s v="Philadelphia"/>
    <x v="9"/>
    <n v="19120"/>
    <x v="3"/>
    <s v="OFF-BI-10004308"/>
    <x v="1"/>
    <x v="8"/>
    <s v="Avery Legal 4-Ring Binder"/>
    <x v="4456"/>
    <n v="1"/>
    <n v="0.7"/>
    <n v="-4.1959999999999997"/>
  </r>
  <r>
    <n v="6428"/>
    <x v="3206"/>
    <x v="0"/>
    <x v="454"/>
    <d v="2013-05-28T00:00:00"/>
    <s v="Standard Class"/>
    <s v="CC-12370"/>
    <s v="Christopher Conant"/>
    <x v="1"/>
    <s v="United States"/>
    <s v="Philadelphia"/>
    <x v="9"/>
    <n v="19120"/>
    <x v="3"/>
    <s v="OFF-PA-10000029"/>
    <x v="1"/>
    <x v="10"/>
    <s v="Xerox 224"/>
    <x v="563"/>
    <n v="2"/>
    <n v="0.2"/>
    <n v="3.6288"/>
  </r>
  <r>
    <n v="6429"/>
    <x v="3206"/>
    <x v="0"/>
    <x v="454"/>
    <d v="2013-05-28T00:00:00"/>
    <s v="Standard Class"/>
    <s v="CC-12370"/>
    <s v="Christopher Conant"/>
    <x v="1"/>
    <s v="United States"/>
    <s v="Philadelphia"/>
    <x v="9"/>
    <n v="19120"/>
    <x v="3"/>
    <s v="TEC-PH-10004080"/>
    <x v="2"/>
    <x v="7"/>
    <s v="Avaya 5410 Digital phone"/>
    <x v="4457"/>
    <n v="3"/>
    <n v="0.4"/>
    <n v="-24.476399999999998"/>
  </r>
  <r>
    <n v="6430"/>
    <x v="3207"/>
    <x v="2"/>
    <x v="935"/>
    <d v="2011-11-07T00:00:00"/>
    <s v="Standard Class"/>
    <s v="SH-20395"/>
    <s v="Shahid Hopkins"/>
    <x v="1"/>
    <s v="United States"/>
    <s v="Jacksonville"/>
    <x v="3"/>
    <n v="28540"/>
    <x v="0"/>
    <s v="OFF-ST-10001558"/>
    <x v="1"/>
    <x v="4"/>
    <s v="Acco Perma 4000 Stacking Storage Drawers"/>
    <x v="3346"/>
    <n v="2"/>
    <n v="0.2"/>
    <n v="-1.6239999999999997"/>
  </r>
  <r>
    <n v="6431"/>
    <x v="3207"/>
    <x v="2"/>
    <x v="935"/>
    <d v="2011-11-07T00:00:00"/>
    <s v="Standard Class"/>
    <s v="SH-20395"/>
    <s v="Shahid Hopkins"/>
    <x v="1"/>
    <s v="United States"/>
    <s v="Jacksonville"/>
    <x v="3"/>
    <n v="28540"/>
    <x v="0"/>
    <s v="FUR-TA-10001768"/>
    <x v="0"/>
    <x v="3"/>
    <s v="Hon Racetrack Conference Tables"/>
    <x v="4458"/>
    <n v="6"/>
    <n v="0.4"/>
    <n v="-299.26140000000009"/>
  </r>
  <r>
    <n v="6432"/>
    <x v="3207"/>
    <x v="2"/>
    <x v="935"/>
    <d v="2011-11-07T00:00:00"/>
    <s v="Standard Class"/>
    <s v="SH-20395"/>
    <s v="Shahid Hopkins"/>
    <x v="1"/>
    <s v="United States"/>
    <s v="Jacksonville"/>
    <x v="3"/>
    <n v="28540"/>
    <x v="0"/>
    <s v="OFF-BI-10002982"/>
    <x v="1"/>
    <x v="8"/>
    <s v="Avery Self-Adhesive Photo Pockets for Polaroid Photos"/>
    <x v="4459"/>
    <n v="7"/>
    <n v="0.7"/>
    <n v="-10.487400000000001"/>
  </r>
  <r>
    <n v="6433"/>
    <x v="3207"/>
    <x v="2"/>
    <x v="935"/>
    <d v="2011-11-07T00:00:00"/>
    <s v="Standard Class"/>
    <s v="SH-20395"/>
    <s v="Shahid Hopkins"/>
    <x v="1"/>
    <s v="United States"/>
    <s v="Jacksonville"/>
    <x v="3"/>
    <n v="28540"/>
    <x v="0"/>
    <s v="FUR-FU-10001468"/>
    <x v="0"/>
    <x v="5"/>
    <s v="Tenex Antistatic Computer Chair Mats"/>
    <x v="4460"/>
    <n v="3"/>
    <n v="0.2"/>
    <n v="-51.29400000000004"/>
  </r>
  <r>
    <n v="6434"/>
    <x v="3208"/>
    <x v="1"/>
    <x v="1110"/>
    <d v="2012-04-04T00:00:00"/>
    <s v="Standard Class"/>
    <s v="FC-14335"/>
    <s v="Fred Chung"/>
    <x v="2"/>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2"/>
    <s v="United States"/>
    <s v="Chicago"/>
    <x v="10"/>
    <n v="60610"/>
    <x v="2"/>
    <s v="TEC-PH-10002890"/>
    <x v="2"/>
    <x v="7"/>
    <s v="AT&amp;T 17929 Lendline Telephone"/>
    <x v="2171"/>
    <n v="5"/>
    <n v="0.2"/>
    <n v="13.571999999999996"/>
  </r>
  <r>
    <n v="6436"/>
    <x v="3209"/>
    <x v="3"/>
    <x v="837"/>
    <d v="2014-05-30T00:00:00"/>
    <s v="First Class"/>
    <s v="JG-15160"/>
    <s v="James Galang"/>
    <x v="1"/>
    <s v="United States"/>
    <s v="Pocatello"/>
    <x v="45"/>
    <n v="83201"/>
    <x v="1"/>
    <s v="FUR-FU-10004963"/>
    <x v="0"/>
    <x v="5"/>
    <s v="Eldon 400 Class Desk Accessories, Black Carbon"/>
    <x v="768"/>
    <n v="4"/>
    <n v="0"/>
    <n v="14.700000000000003"/>
  </r>
  <r>
    <n v="6437"/>
    <x v="3209"/>
    <x v="3"/>
    <x v="837"/>
    <d v="2014-05-30T00:00:00"/>
    <s v="First Class"/>
    <s v="JG-15160"/>
    <s v="James Galang"/>
    <x v="1"/>
    <s v="United States"/>
    <s v="Pocatello"/>
    <x v="45"/>
    <n v="83201"/>
    <x v="1"/>
    <s v="OFF-ST-10000025"/>
    <x v="1"/>
    <x v="4"/>
    <s v="Fellowes Stor/Drawer Steel Plus Storage Drawers"/>
    <x v="4462"/>
    <n v="5"/>
    <n v="0"/>
    <n v="28.628999999999962"/>
  </r>
  <r>
    <n v="6438"/>
    <x v="3209"/>
    <x v="3"/>
    <x v="837"/>
    <d v="2014-05-30T00:00:00"/>
    <s v="First Class"/>
    <s v="JG-15160"/>
    <s v="James Galang"/>
    <x v="1"/>
    <s v="United States"/>
    <s v="Pocatello"/>
    <x v="45"/>
    <n v="83201"/>
    <x v="1"/>
    <s v="TEC-PH-10004389"/>
    <x v="2"/>
    <x v="7"/>
    <s v="Nokia Lumia 925"/>
    <x v="214"/>
    <n v="3"/>
    <n v="0.2"/>
    <n v="22.678200000000018"/>
  </r>
  <r>
    <n v="6439"/>
    <x v="3210"/>
    <x v="3"/>
    <x v="817"/>
    <d v="2014-12-20T00:00:00"/>
    <s v="Standard Class"/>
    <s v="LC-16885"/>
    <s v="Lena Creighton"/>
    <x v="1"/>
    <s v="United States"/>
    <s v="Plano"/>
    <x v="5"/>
    <n v="75023"/>
    <x v="2"/>
    <s v="FUR-TA-10000577"/>
    <x v="0"/>
    <x v="3"/>
    <s v="Bretford CR4500 Series Slim Rectangular Table"/>
    <x v="4463"/>
    <n v="4"/>
    <n v="0.3"/>
    <n v="-97.49879999999996"/>
  </r>
  <r>
    <n v="6440"/>
    <x v="3211"/>
    <x v="2"/>
    <x v="777"/>
    <d v="2011-10-06T00:00:00"/>
    <s v="First Class"/>
    <s v="CC-12220"/>
    <s v="Chris Cortes"/>
    <x v="1"/>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2"/>
    <s v="United States"/>
    <s v="New York City"/>
    <x v="15"/>
    <n v="10024"/>
    <x v="3"/>
    <s v="OFF-AR-10001860"/>
    <x v="1"/>
    <x v="6"/>
    <s v="BIC Liqua Brite Liner"/>
    <x v="2890"/>
    <n v="5"/>
    <n v="0"/>
    <n v="12.492000000000001"/>
  </r>
  <r>
    <n v="6442"/>
    <x v="3212"/>
    <x v="0"/>
    <x v="63"/>
    <d v="2013-10-21T00:00:00"/>
    <s v="Standard Class"/>
    <s v="BW-11110"/>
    <s v="Bart Watters"/>
    <x v="2"/>
    <s v="United States"/>
    <s v="New York City"/>
    <x v="15"/>
    <n v="10024"/>
    <x v="3"/>
    <s v="OFF-ST-10003123"/>
    <x v="1"/>
    <x v="4"/>
    <s v="Fellowes Bases and Tops For Staxonsteel/High-Stak Systems"/>
    <x v="4191"/>
    <n v="3"/>
    <n v="0"/>
    <n v="23.968799999999998"/>
  </r>
  <r>
    <n v="6443"/>
    <x v="3212"/>
    <x v="0"/>
    <x v="63"/>
    <d v="2013-10-21T00:00:00"/>
    <s v="Standard Class"/>
    <s v="BW-11110"/>
    <s v="Bart Watters"/>
    <x v="2"/>
    <s v="United States"/>
    <s v="New York City"/>
    <x v="15"/>
    <n v="10024"/>
    <x v="3"/>
    <s v="OFF-PA-10001295"/>
    <x v="1"/>
    <x v="10"/>
    <s v="Computer Printout Paper with Letter-Trim Perforations"/>
    <x v="2479"/>
    <n v="2"/>
    <n v="0"/>
    <n v="18.211199999999998"/>
  </r>
  <r>
    <n v="6444"/>
    <x v="3212"/>
    <x v="0"/>
    <x v="63"/>
    <d v="2013-10-21T00:00:00"/>
    <s v="Standard Class"/>
    <s v="BW-11110"/>
    <s v="Bart Watters"/>
    <x v="2"/>
    <s v="United States"/>
    <s v="New York City"/>
    <x v="15"/>
    <n v="10024"/>
    <x v="3"/>
    <s v="OFF-LA-10000407"/>
    <x v="1"/>
    <x v="2"/>
    <s v="Avery White Multi-Purpose Labels"/>
    <x v="1691"/>
    <n v="5"/>
    <n v="0"/>
    <n v="11.454000000000001"/>
  </r>
  <r>
    <n v="6445"/>
    <x v="3212"/>
    <x v="0"/>
    <x v="63"/>
    <d v="2013-10-21T00:00:00"/>
    <s v="Standard Class"/>
    <s v="BW-11110"/>
    <s v="Bart Watters"/>
    <x v="2"/>
    <s v="United States"/>
    <s v="New York City"/>
    <x v="15"/>
    <n v="10024"/>
    <x v="3"/>
    <s v="FUR-FU-10003535"/>
    <x v="0"/>
    <x v="5"/>
    <s v="Howard Miller Distant Time Traveler Alarm Clock"/>
    <x v="4465"/>
    <n v="3"/>
    <n v="0"/>
    <n v="33.726600000000005"/>
  </r>
  <r>
    <n v="6446"/>
    <x v="3213"/>
    <x v="1"/>
    <x v="616"/>
    <d v="2012-03-10T00:00:00"/>
    <s v="Standard Class"/>
    <s v="JJ-15445"/>
    <s v="Jennifer Jackson"/>
    <x v="1"/>
    <s v="United States"/>
    <s v="Chicago"/>
    <x v="10"/>
    <n v="60623"/>
    <x v="2"/>
    <s v="OFF-FA-10000611"/>
    <x v="1"/>
    <x v="13"/>
    <s v="Binder Clips by OIC"/>
    <x v="4466"/>
    <n v="6"/>
    <n v="0.2"/>
    <n v="2.4863999999999997"/>
  </r>
  <r>
    <n v="6447"/>
    <x v="3214"/>
    <x v="3"/>
    <x v="168"/>
    <d v="2014-03-07T00:00:00"/>
    <s v="Second Class"/>
    <s v="TT-21460"/>
    <s v="Tonja Turnell"/>
    <x v="3"/>
    <s v="United States"/>
    <s v="Houston"/>
    <x v="5"/>
    <n v="77095"/>
    <x v="2"/>
    <s v="FUR-FU-10004848"/>
    <x v="0"/>
    <x v="5"/>
    <s v="Howard Miller 13-3/4&quot; Diameter Brushed Chrome Round Wall Clock"/>
    <x v="4467"/>
    <n v="5"/>
    <n v="0.6"/>
    <n v="-77.625"/>
  </r>
  <r>
    <n v="6448"/>
    <x v="3214"/>
    <x v="3"/>
    <x v="168"/>
    <d v="2014-03-07T00:00:00"/>
    <s v="Second Class"/>
    <s v="TT-21460"/>
    <s v="Tonja Turnell"/>
    <x v="3"/>
    <s v="United States"/>
    <s v="Houston"/>
    <x v="5"/>
    <n v="77095"/>
    <x v="2"/>
    <s v="OFF-LA-10002381"/>
    <x v="1"/>
    <x v="2"/>
    <s v="Avery 497"/>
    <x v="4468"/>
    <n v="1"/>
    <n v="0.2"/>
    <n v="0.86239999999999983"/>
  </r>
  <r>
    <n v="6449"/>
    <x v="3214"/>
    <x v="3"/>
    <x v="168"/>
    <d v="2014-03-07T00:00:00"/>
    <s v="Second Class"/>
    <s v="TT-21460"/>
    <s v="Tonja Turnell"/>
    <x v="3"/>
    <s v="United States"/>
    <s v="Houston"/>
    <x v="5"/>
    <n v="77095"/>
    <x v="2"/>
    <s v="OFF-ST-10000918"/>
    <x v="1"/>
    <x v="4"/>
    <s v="Crate-A-Files"/>
    <x v="525"/>
    <n v="1"/>
    <n v="0.2"/>
    <n v="0.65399999999999947"/>
  </r>
  <r>
    <n v="6450"/>
    <x v="3215"/>
    <x v="1"/>
    <x v="12"/>
    <d v="2012-09-29T00:00:00"/>
    <s v="Standard Class"/>
    <s v="EH-13990"/>
    <s v="Erica Hackney"/>
    <x v="1"/>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1"/>
    <s v="United States"/>
    <s v="Meriden"/>
    <x v="29"/>
    <n v="6450"/>
    <x v="3"/>
    <s v="OFF-PA-10002222"/>
    <x v="1"/>
    <x v="10"/>
    <s v="Xerox Color Copier Paper, 11&quot; x 17&quot;, Ream"/>
    <x v="1846"/>
    <n v="2"/>
    <n v="0"/>
    <n v="21.012799999999999"/>
  </r>
  <r>
    <n v="6452"/>
    <x v="3215"/>
    <x v="1"/>
    <x v="12"/>
    <d v="2012-09-29T00:00:00"/>
    <s v="Standard Class"/>
    <s v="EH-13990"/>
    <s v="Erica Hackney"/>
    <x v="1"/>
    <s v="United States"/>
    <s v="Meriden"/>
    <x v="29"/>
    <n v="6450"/>
    <x v="3"/>
    <s v="OFF-AR-10004930"/>
    <x v="1"/>
    <x v="6"/>
    <s v="Turquoise Lead Holder with Pocket Clip"/>
    <x v="4470"/>
    <n v="1"/>
    <n v="0"/>
    <n v="2.2109999999999994"/>
  </r>
  <r>
    <n v="6453"/>
    <x v="3216"/>
    <x v="1"/>
    <x v="546"/>
    <d v="2012-12-23T00:00:00"/>
    <s v="Second Class"/>
    <s v="PR-18880"/>
    <s v="Patrick Ryan"/>
    <x v="1"/>
    <s v="United States"/>
    <s v="Glenview"/>
    <x v="10"/>
    <n v="60025"/>
    <x v="2"/>
    <s v="TEC-PH-10001750"/>
    <x v="2"/>
    <x v="7"/>
    <s v="Samsung Rugby III"/>
    <x v="3180"/>
    <n v="3"/>
    <n v="0.2"/>
    <n v="13.857900000000008"/>
  </r>
  <r>
    <n v="6454"/>
    <x v="3217"/>
    <x v="1"/>
    <x v="1049"/>
    <d v="2012-10-13T00:00:00"/>
    <s v="Standard Class"/>
    <s v="BT-11680"/>
    <s v="Brian Thompson"/>
    <x v="1"/>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1"/>
    <s v="United States"/>
    <s v="San Francisco"/>
    <x v="1"/>
    <n v="94110"/>
    <x v="1"/>
    <s v="OFF-ST-10003442"/>
    <x v="1"/>
    <x v="4"/>
    <s v="Eldon Portable Mobile Manager"/>
    <x v="403"/>
    <n v="2"/>
    <n v="0"/>
    <n v="15.2712"/>
  </r>
  <r>
    <n v="6456"/>
    <x v="3218"/>
    <x v="3"/>
    <x v="689"/>
    <d v="2014-08-04T00:00:00"/>
    <s v="First Class"/>
    <s v="EC-14050"/>
    <s v="Erin Creighton"/>
    <x v="1"/>
    <s v="United States"/>
    <s v="San Francisco"/>
    <x v="1"/>
    <n v="94110"/>
    <x v="1"/>
    <s v="FUR-FU-10003142"/>
    <x v="0"/>
    <x v="5"/>
    <s v="Master Big Foot Doorstop, Beige"/>
    <x v="3322"/>
    <n v="7"/>
    <n v="0"/>
    <n v="11.457599999999998"/>
  </r>
  <r>
    <n v="6457"/>
    <x v="3219"/>
    <x v="2"/>
    <x v="79"/>
    <d v="2011-08-11T00:00:00"/>
    <s v="Standard Class"/>
    <s v="SP-20650"/>
    <s v="Stephanie Phelps"/>
    <x v="2"/>
    <s v="United States"/>
    <s v="New York City"/>
    <x v="15"/>
    <n v="10009"/>
    <x v="3"/>
    <s v="TEC-PH-10002468"/>
    <x v="2"/>
    <x v="7"/>
    <s v="Plantronics CS 50-USB - headset - Convertible, Monaural"/>
    <x v="4472"/>
    <n v="1"/>
    <n v="0"/>
    <n v="36.717300000000009"/>
  </r>
  <r>
    <n v="6458"/>
    <x v="3219"/>
    <x v="2"/>
    <x v="79"/>
    <d v="2011-08-11T00:00:00"/>
    <s v="Standard Class"/>
    <s v="SP-20650"/>
    <s v="Stephanie Phelps"/>
    <x v="2"/>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2"/>
    <s v="United States"/>
    <s v="Baltimore"/>
    <x v="39"/>
    <n v="21215"/>
    <x v="3"/>
    <s v="OFF-AR-10001919"/>
    <x v="1"/>
    <x v="6"/>
    <s v="OIC #2 Pencils, Medium Soft"/>
    <x v="1061"/>
    <n v="2"/>
    <n v="0"/>
    <n v="1.0903999999999998"/>
  </r>
  <r>
    <n v="6460"/>
    <x v="3220"/>
    <x v="3"/>
    <x v="304"/>
    <d v="2014-05-18T00:00:00"/>
    <s v="First Class"/>
    <s v="AJ-10780"/>
    <s v="Anthony Jacobs"/>
    <x v="2"/>
    <s v="United States"/>
    <s v="Baltimore"/>
    <x v="39"/>
    <n v="21215"/>
    <x v="3"/>
    <s v="OFF-AR-10003045"/>
    <x v="1"/>
    <x v="6"/>
    <s v="Prang Colored Pencils"/>
    <x v="456"/>
    <n v="5"/>
    <n v="0"/>
    <n v="6.6150000000000002"/>
  </r>
  <r>
    <n v="6461"/>
    <x v="3220"/>
    <x v="3"/>
    <x v="304"/>
    <d v="2014-05-18T00:00:00"/>
    <s v="First Class"/>
    <s v="AJ-10780"/>
    <s v="Anthony Jacobs"/>
    <x v="2"/>
    <s v="United States"/>
    <s v="Baltimore"/>
    <x v="39"/>
    <n v="21215"/>
    <x v="3"/>
    <s v="OFF-AR-10003338"/>
    <x v="1"/>
    <x v="6"/>
    <s v="Eberhard Faber 3 1/2&quot; Golf Pencils"/>
    <x v="4474"/>
    <n v="5"/>
    <n v="0"/>
    <n v="9.3000000000000007"/>
  </r>
  <r>
    <n v="6462"/>
    <x v="3220"/>
    <x v="3"/>
    <x v="304"/>
    <d v="2014-05-18T00:00:00"/>
    <s v="First Class"/>
    <s v="AJ-10780"/>
    <s v="Anthony Jacobs"/>
    <x v="2"/>
    <s v="United States"/>
    <s v="Baltimore"/>
    <x v="39"/>
    <n v="21215"/>
    <x v="3"/>
    <s v="TEC-AC-10003280"/>
    <x v="2"/>
    <x v="11"/>
    <s v="Belkin F8E887 USB Wired Ergonomic Keyboard"/>
    <x v="1324"/>
    <n v="3"/>
    <n v="0"/>
    <n v="18.893699999999995"/>
  </r>
  <r>
    <n v="6463"/>
    <x v="3220"/>
    <x v="3"/>
    <x v="304"/>
    <d v="2014-05-18T00:00:00"/>
    <s v="First Class"/>
    <s v="AJ-10780"/>
    <s v="Anthony Jacobs"/>
    <x v="2"/>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2"/>
    <s v="United States"/>
    <s v="Baltimore"/>
    <x v="39"/>
    <n v="21215"/>
    <x v="3"/>
    <s v="OFF-LA-10004544"/>
    <x v="1"/>
    <x v="2"/>
    <s v="Avery 505"/>
    <x v="3066"/>
    <n v="5"/>
    <n v="0"/>
    <n v="37"/>
  </r>
  <r>
    <n v="6465"/>
    <x v="3221"/>
    <x v="0"/>
    <x v="897"/>
    <d v="2013-09-29T00:00:00"/>
    <s v="Standard Class"/>
    <s v="AS-10630"/>
    <s v="Ann Steele"/>
    <x v="3"/>
    <s v="United States"/>
    <s v="Louisville"/>
    <x v="0"/>
    <n v="40214"/>
    <x v="0"/>
    <s v="FUR-FU-10004586"/>
    <x v="0"/>
    <x v="5"/>
    <s v="G.E. Longer-Life Indoor Recessed Floodlight Bulbs"/>
    <x v="2537"/>
    <n v="2"/>
    <n v="0"/>
    <n v="6.3743999999999996"/>
  </r>
  <r>
    <n v="6466"/>
    <x v="3222"/>
    <x v="1"/>
    <x v="50"/>
    <d v="2012-11-17T00:00:00"/>
    <s v="Standard Class"/>
    <s v="AA-10375"/>
    <s v="Allen Armold"/>
    <x v="1"/>
    <s v="United States"/>
    <s v="Lebanon"/>
    <x v="18"/>
    <n v="37087"/>
    <x v="0"/>
    <s v="OFF-ST-10003572"/>
    <x v="1"/>
    <x v="4"/>
    <s v="Portfile Personal File Boxes"/>
    <x v="4475"/>
    <n v="6"/>
    <n v="0.2"/>
    <n v="6.3719999999999999"/>
  </r>
  <r>
    <n v="6467"/>
    <x v="3223"/>
    <x v="3"/>
    <x v="1053"/>
    <d v="2014-05-26T00:00:00"/>
    <s v="Second Class"/>
    <s v="EH-13945"/>
    <s v="Eric Hoffmann"/>
    <x v="1"/>
    <s v="United States"/>
    <s v="Los Angeles"/>
    <x v="1"/>
    <n v="90008"/>
    <x v="1"/>
    <s v="TEC-AC-10002331"/>
    <x v="2"/>
    <x v="11"/>
    <s v="Maxell 74 Minute CDR, 10/Pack"/>
    <x v="3776"/>
    <n v="7"/>
    <n v="0"/>
    <n v="25.330199999999998"/>
  </r>
  <r>
    <n v="6468"/>
    <x v="3224"/>
    <x v="0"/>
    <x v="499"/>
    <d v="2013-12-09T00:00:00"/>
    <s v="Standard Class"/>
    <s v="DB-13270"/>
    <s v="Deborah Brumfield"/>
    <x v="3"/>
    <s v="United States"/>
    <s v="Providence"/>
    <x v="34"/>
    <n v="2908"/>
    <x v="3"/>
    <s v="OFF-ST-10000142"/>
    <x v="1"/>
    <x v="4"/>
    <s v="Deluxe Rollaway Locking File with Drawer"/>
    <x v="4476"/>
    <n v="5"/>
    <n v="0"/>
    <n v="582.23199999999997"/>
  </r>
  <r>
    <n v="6469"/>
    <x v="3224"/>
    <x v="0"/>
    <x v="499"/>
    <d v="2013-12-09T00:00:00"/>
    <s v="Standard Class"/>
    <s v="DB-13270"/>
    <s v="Deborah Brumfield"/>
    <x v="3"/>
    <s v="United States"/>
    <s v="Providence"/>
    <x v="34"/>
    <n v="2908"/>
    <x v="3"/>
    <s v="TEC-PH-10000441"/>
    <x v="2"/>
    <x v="7"/>
    <s v="VTech DS6151"/>
    <x v="3211"/>
    <n v="5"/>
    <n v="0"/>
    <n v="176.38600000000002"/>
  </r>
  <r>
    <n v="6470"/>
    <x v="3224"/>
    <x v="0"/>
    <x v="499"/>
    <d v="2013-12-09T00:00:00"/>
    <s v="Standard Class"/>
    <s v="DB-13270"/>
    <s v="Deborah Brumfield"/>
    <x v="3"/>
    <s v="United States"/>
    <s v="Providence"/>
    <x v="34"/>
    <n v="2908"/>
    <x v="3"/>
    <s v="FUR-FU-10004864"/>
    <x v="0"/>
    <x v="5"/>
    <s v="Eldon 500 Class Desk Accessories"/>
    <x v="4477"/>
    <n v="6"/>
    <n v="0"/>
    <n v="23.898600000000002"/>
  </r>
  <r>
    <n v="6471"/>
    <x v="3225"/>
    <x v="1"/>
    <x v="1111"/>
    <d v="2012-09-02T00:00:00"/>
    <s v="Standard Class"/>
    <s v="CC-12100"/>
    <s v="Chad Cunningham"/>
    <x v="3"/>
    <s v="United States"/>
    <s v="Detroit"/>
    <x v="12"/>
    <n v="48234"/>
    <x v="2"/>
    <s v="TEC-PH-10001750"/>
    <x v="2"/>
    <x v="7"/>
    <s v="Samsung Rugby III"/>
    <x v="203"/>
    <n v="2"/>
    <n v="0"/>
    <n v="35.634600000000006"/>
  </r>
  <r>
    <n v="6472"/>
    <x v="3225"/>
    <x v="1"/>
    <x v="1111"/>
    <d v="2012-09-02T00:00:00"/>
    <s v="Standard Class"/>
    <s v="CC-12100"/>
    <s v="Chad Cunningham"/>
    <x v="3"/>
    <s v="United States"/>
    <s v="Detroit"/>
    <x v="12"/>
    <n v="48234"/>
    <x v="2"/>
    <s v="TEC-AC-10004510"/>
    <x v="2"/>
    <x v="11"/>
    <s v="Logitech Desktop MK120 Mouse and keyboard Combo"/>
    <x v="4478"/>
    <n v="7"/>
    <n v="0"/>
    <n v="11.451999999999995"/>
  </r>
  <r>
    <n v="6473"/>
    <x v="3226"/>
    <x v="2"/>
    <x v="571"/>
    <d v="2011-06-10T00:00:00"/>
    <s v="Standard Class"/>
    <s v="VT-21700"/>
    <s v="Valerie Takahito"/>
    <x v="3"/>
    <s v="United States"/>
    <s v="Houston"/>
    <x v="5"/>
    <n v="77070"/>
    <x v="2"/>
    <s v="OFF-LA-10001074"/>
    <x v="1"/>
    <x v="2"/>
    <s v="Round Specialty Laser Printer Labels"/>
    <x v="318"/>
    <n v="10"/>
    <n v="0.2"/>
    <n v="33.830999999999989"/>
  </r>
  <r>
    <n v="6474"/>
    <x v="3227"/>
    <x v="0"/>
    <x v="196"/>
    <d v="2013-03-21T00:00:00"/>
    <s v="Second Class"/>
    <s v="DB-13060"/>
    <s v="Dave Brooks"/>
    <x v="1"/>
    <s v="United States"/>
    <s v="Columbia"/>
    <x v="18"/>
    <n v="38401"/>
    <x v="0"/>
    <s v="OFF-AP-10003590"/>
    <x v="1"/>
    <x v="9"/>
    <s v="Hoover WindTunnel Plus Canister Vacuum"/>
    <x v="4479"/>
    <n v="3"/>
    <n v="0.2"/>
    <n v="87.180000000000092"/>
  </r>
  <r>
    <n v="6475"/>
    <x v="3228"/>
    <x v="2"/>
    <x v="1112"/>
    <d v="2011-01-16T00:00:00"/>
    <s v="First Class"/>
    <s v="BS-11590"/>
    <s v="Brendan Sweed"/>
    <x v="2"/>
    <s v="United States"/>
    <s v="Philadelphia"/>
    <x v="9"/>
    <n v="19140"/>
    <x v="3"/>
    <s v="FUR-BO-10003433"/>
    <x v="0"/>
    <x v="0"/>
    <s v="Sauder Cornerstone Collection Library"/>
    <x v="1168"/>
    <n v="4"/>
    <n v="0.5"/>
    <n v="-53.285600000000009"/>
  </r>
  <r>
    <n v="6476"/>
    <x v="3229"/>
    <x v="3"/>
    <x v="95"/>
    <d v="2014-06-11T00:00:00"/>
    <s v="Standard Class"/>
    <s v="NR-18550"/>
    <s v="Nick Radford"/>
    <x v="1"/>
    <s v="United States"/>
    <s v="Pembroke Pines"/>
    <x v="2"/>
    <n v="33024"/>
    <x v="0"/>
    <s v="OFF-BI-10002432"/>
    <x v="1"/>
    <x v="8"/>
    <s v="Wilson Jones Standard D-Ring Binders"/>
    <x v="4480"/>
    <n v="3"/>
    <n v="0.7"/>
    <n v="-3.4913999999999987"/>
  </r>
  <r>
    <n v="6477"/>
    <x v="3229"/>
    <x v="3"/>
    <x v="95"/>
    <d v="2014-06-11T00:00:00"/>
    <s v="Standard Class"/>
    <s v="NR-18550"/>
    <s v="Nick Radford"/>
    <x v="1"/>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1"/>
    <s v="United States"/>
    <s v="Pembroke Pines"/>
    <x v="2"/>
    <n v="33024"/>
    <x v="0"/>
    <s v="TEC-AC-10003832"/>
    <x v="2"/>
    <x v="11"/>
    <s v="Logitech P710e Mobile Speakerphone"/>
    <x v="4482"/>
    <n v="1"/>
    <n v="0.2"/>
    <n v="-2.5749000000000279"/>
  </r>
  <r>
    <n v="6479"/>
    <x v="3229"/>
    <x v="3"/>
    <x v="95"/>
    <d v="2014-06-11T00:00:00"/>
    <s v="Standard Class"/>
    <s v="NR-18550"/>
    <s v="Nick Radford"/>
    <x v="1"/>
    <s v="United States"/>
    <s v="Pembroke Pines"/>
    <x v="2"/>
    <n v="33024"/>
    <x v="0"/>
    <s v="OFF-PA-10000809"/>
    <x v="1"/>
    <x v="10"/>
    <s v="Xerox 206"/>
    <x v="12"/>
    <n v="3"/>
    <n v="0.2"/>
    <n v="5.4432"/>
  </r>
  <r>
    <n v="6480"/>
    <x v="3229"/>
    <x v="3"/>
    <x v="95"/>
    <d v="2014-06-11T00:00:00"/>
    <s v="Standard Class"/>
    <s v="NR-18550"/>
    <s v="Nick Radford"/>
    <x v="1"/>
    <s v="United States"/>
    <s v="Pembroke Pines"/>
    <x v="2"/>
    <n v="33024"/>
    <x v="0"/>
    <s v="TEC-PH-10000441"/>
    <x v="2"/>
    <x v="7"/>
    <s v="VTech DS6151"/>
    <x v="4483"/>
    <n v="5"/>
    <n v="0.2"/>
    <n v="50.396000000000015"/>
  </r>
  <r>
    <n v="6481"/>
    <x v="3229"/>
    <x v="3"/>
    <x v="95"/>
    <d v="2014-06-11T00:00:00"/>
    <s v="Standard Class"/>
    <s v="NR-18550"/>
    <s v="Nick Radford"/>
    <x v="1"/>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1"/>
    <s v="United States"/>
    <s v="Pembroke Pines"/>
    <x v="2"/>
    <n v="33024"/>
    <x v="0"/>
    <s v="FUR-BO-10002824"/>
    <x v="0"/>
    <x v="0"/>
    <s v="Bush Mission Pointe Library"/>
    <x v="475"/>
    <n v="2"/>
    <n v="0.2"/>
    <n v="0"/>
  </r>
  <r>
    <n v="6483"/>
    <x v="3229"/>
    <x v="3"/>
    <x v="95"/>
    <d v="2014-06-11T00:00:00"/>
    <s v="Standard Class"/>
    <s v="NR-18550"/>
    <s v="Nick Radford"/>
    <x v="1"/>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2"/>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2"/>
    <s v="United States"/>
    <s v="New York City"/>
    <x v="15"/>
    <n v="10011"/>
    <x v="3"/>
    <s v="TEC-MA-10003173"/>
    <x v="2"/>
    <x v="15"/>
    <s v="Hewlett-Packard 300S Scientific Calculator"/>
    <x v="4487"/>
    <n v="6"/>
    <n v="0"/>
    <n v="36.183599999999991"/>
  </r>
  <r>
    <n v="6486"/>
    <x v="3230"/>
    <x v="3"/>
    <x v="95"/>
    <d v="2014-06-10T00:00:00"/>
    <s v="Standard Class"/>
    <s v="KN-16390"/>
    <s v="Katherine Nockton"/>
    <x v="2"/>
    <s v="United States"/>
    <s v="New York City"/>
    <x v="15"/>
    <n v="10011"/>
    <x v="3"/>
    <s v="OFF-PA-10004156"/>
    <x v="1"/>
    <x v="10"/>
    <s v="Xerox 188"/>
    <x v="1568"/>
    <n v="4"/>
    <n v="0"/>
    <n v="22.226399999999998"/>
  </r>
  <r>
    <n v="6487"/>
    <x v="3231"/>
    <x v="1"/>
    <x v="1113"/>
    <d v="2012-03-26T00:00:00"/>
    <s v="Standard Class"/>
    <s v="JW-16075"/>
    <s v="Julia West"/>
    <x v="1"/>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1"/>
    <s v="United States"/>
    <s v="Jacksonville"/>
    <x v="3"/>
    <n v="28540"/>
    <x v="0"/>
    <s v="OFF-BI-10000948"/>
    <x v="1"/>
    <x v="8"/>
    <s v="GBC Laser Imprintable Binding System Covers, Desert Sand"/>
    <x v="4489"/>
    <n v="3"/>
    <n v="0.7"/>
    <n v="-9.8462999999999994"/>
  </r>
  <r>
    <n v="6489"/>
    <x v="3231"/>
    <x v="1"/>
    <x v="1113"/>
    <d v="2012-03-26T00:00:00"/>
    <s v="Standard Class"/>
    <s v="JW-16075"/>
    <s v="Julia West"/>
    <x v="1"/>
    <s v="United States"/>
    <s v="Jacksonville"/>
    <x v="3"/>
    <n v="28540"/>
    <x v="0"/>
    <s v="OFF-PA-10002254"/>
    <x v="1"/>
    <x v="10"/>
    <s v="Xerox 1883"/>
    <x v="4490"/>
    <n v="14"/>
    <n v="0.2"/>
    <n v="96.023199999999974"/>
  </r>
  <r>
    <n v="6490"/>
    <x v="3232"/>
    <x v="3"/>
    <x v="20"/>
    <d v="2014-09-25T00:00:00"/>
    <s v="Standard Class"/>
    <s v="JM-15535"/>
    <s v="Jessica Myrick"/>
    <x v="1"/>
    <s v="United States"/>
    <s v="New York City"/>
    <x v="15"/>
    <n v="10011"/>
    <x v="3"/>
    <s v="OFF-PA-10004782"/>
    <x v="1"/>
    <x v="10"/>
    <s v="Xerox 228"/>
    <x v="56"/>
    <n v="5"/>
    <n v="0"/>
    <n v="15.552000000000001"/>
  </r>
  <r>
    <n v="6491"/>
    <x v="3233"/>
    <x v="2"/>
    <x v="1114"/>
    <d v="2011-09-19T00:00:00"/>
    <s v="Standard Class"/>
    <s v="MF-18250"/>
    <s v="Monica Federle"/>
    <x v="2"/>
    <s v="United States"/>
    <s v="Philadelphia"/>
    <x v="9"/>
    <n v="19120"/>
    <x v="3"/>
    <s v="FUR-FU-10000222"/>
    <x v="0"/>
    <x v="5"/>
    <s v="Seth Thomas 16&quot; Steel Case Clock"/>
    <x v="4491"/>
    <n v="4"/>
    <n v="0.2"/>
    <n v="16.889599999999998"/>
  </r>
  <r>
    <n v="6492"/>
    <x v="3234"/>
    <x v="0"/>
    <x v="73"/>
    <d v="2013-11-26T00:00:00"/>
    <s v="Standard Class"/>
    <s v="FA-14230"/>
    <s v="Frank Atkinson"/>
    <x v="2"/>
    <s v="United States"/>
    <s v="Orlando"/>
    <x v="2"/>
    <n v="32839"/>
    <x v="0"/>
    <s v="FUR-BO-10004695"/>
    <x v="0"/>
    <x v="0"/>
    <s v="O'Sullivan 2-Door Barrister Bookcase in Odessa Pine"/>
    <x v="4492"/>
    <n v="2"/>
    <n v="0.2"/>
    <n v="10.858799999999974"/>
  </r>
  <r>
    <n v="6493"/>
    <x v="3234"/>
    <x v="0"/>
    <x v="73"/>
    <d v="2013-11-26T00:00:00"/>
    <s v="Standard Class"/>
    <s v="FA-14230"/>
    <s v="Frank Atkinson"/>
    <x v="2"/>
    <s v="United States"/>
    <s v="Orlando"/>
    <x v="2"/>
    <n v="32839"/>
    <x v="0"/>
    <s v="OFF-ST-10003327"/>
    <x v="1"/>
    <x v="4"/>
    <s v="Akro-Mils 12-Gallon Tote"/>
    <x v="4493"/>
    <n v="5"/>
    <n v="0.2"/>
    <n v="4.4684999999999953"/>
  </r>
  <r>
    <n v="6494"/>
    <x v="3234"/>
    <x v="0"/>
    <x v="73"/>
    <d v="2013-11-26T00:00:00"/>
    <s v="Standard Class"/>
    <s v="FA-14230"/>
    <s v="Frank Atkinson"/>
    <x v="2"/>
    <s v="United States"/>
    <s v="Orlando"/>
    <x v="2"/>
    <n v="32839"/>
    <x v="0"/>
    <s v="TEC-PH-10003357"/>
    <x v="2"/>
    <x v="7"/>
    <s v="Grandstream GXP2100 Mainstream Business Phone"/>
    <x v="4494"/>
    <n v="4"/>
    <n v="0.2"/>
    <n v="24.476800000000004"/>
  </r>
  <r>
    <n v="6495"/>
    <x v="3235"/>
    <x v="3"/>
    <x v="960"/>
    <d v="2014-11-02T00:00:00"/>
    <s v="Second Class"/>
    <s v="KH-16510"/>
    <s v="Keith Herrera"/>
    <x v="1"/>
    <s v="United States"/>
    <s v="Houston"/>
    <x v="5"/>
    <n v="77095"/>
    <x v="2"/>
    <s v="TEC-AC-10002167"/>
    <x v="2"/>
    <x v="11"/>
    <s v="Imation 8gb Micro Traveldrive Usb 2.0 Flash Drive"/>
    <x v="734"/>
    <n v="2"/>
    <n v="0.2"/>
    <n v="-2.6999999999999993"/>
  </r>
  <r>
    <n v="6496"/>
    <x v="3235"/>
    <x v="3"/>
    <x v="960"/>
    <d v="2014-11-02T00:00:00"/>
    <s v="Second Class"/>
    <s v="KH-16510"/>
    <s v="Keith Herrera"/>
    <x v="1"/>
    <s v="United States"/>
    <s v="Houston"/>
    <x v="5"/>
    <n v="77095"/>
    <x v="2"/>
    <s v="OFF-PA-10001937"/>
    <x v="1"/>
    <x v="10"/>
    <s v="Xerox 21"/>
    <x v="12"/>
    <n v="3"/>
    <n v="0.2"/>
    <n v="5.4432"/>
  </r>
  <r>
    <n v="6497"/>
    <x v="3235"/>
    <x v="3"/>
    <x v="960"/>
    <d v="2014-11-02T00:00:00"/>
    <s v="Second Class"/>
    <s v="KH-16510"/>
    <s v="Keith Herrera"/>
    <x v="1"/>
    <s v="United States"/>
    <s v="Houston"/>
    <x v="5"/>
    <n v="77095"/>
    <x v="2"/>
    <s v="TEC-AC-10004510"/>
    <x v="2"/>
    <x v="11"/>
    <s v="Logitech Desktop MK120 Mouse and keyboard Combo"/>
    <x v="2689"/>
    <n v="2"/>
    <n v="0.2"/>
    <n v="-3.272000000000002"/>
  </r>
  <r>
    <n v="6498"/>
    <x v="3236"/>
    <x v="1"/>
    <x v="1115"/>
    <d v="2012-07-28T00:00:00"/>
    <s v="Standard Class"/>
    <s v="SS-20515"/>
    <s v="Shirley Schmidt"/>
    <x v="3"/>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3"/>
    <s v="United States"/>
    <s v="Louisville"/>
    <x v="0"/>
    <n v="40214"/>
    <x v="0"/>
    <s v="OFF-BI-10000069"/>
    <x v="1"/>
    <x v="8"/>
    <s v="GBC Prepunched Paper, 19-Hole, for Binding Systems, 24-lb"/>
    <x v="4495"/>
    <n v="9"/>
    <n v="0"/>
    <n v="62.14139999999999"/>
  </r>
  <r>
    <n v="6500"/>
    <x v="3236"/>
    <x v="1"/>
    <x v="1115"/>
    <d v="2012-07-28T00:00:00"/>
    <s v="Standard Class"/>
    <s v="SS-20515"/>
    <s v="Shirley Schmidt"/>
    <x v="3"/>
    <s v="United States"/>
    <s v="Louisville"/>
    <x v="0"/>
    <n v="40214"/>
    <x v="0"/>
    <s v="TEC-AC-10003289"/>
    <x v="2"/>
    <x v="11"/>
    <s v="Anker Ultra-Slim Mini Bluetooth 3.0 Wireless Keyboard"/>
    <x v="4496"/>
    <n v="14"/>
    <n v="0"/>
    <n v="64.367799999999988"/>
  </r>
  <r>
    <n v="6501"/>
    <x v="3236"/>
    <x v="1"/>
    <x v="1115"/>
    <d v="2012-07-28T00:00:00"/>
    <s v="Standard Class"/>
    <s v="SS-20515"/>
    <s v="Shirley Schmidt"/>
    <x v="3"/>
    <s v="United States"/>
    <s v="Louisville"/>
    <x v="0"/>
    <n v="40214"/>
    <x v="0"/>
    <s v="OFF-BI-10000069"/>
    <x v="1"/>
    <x v="8"/>
    <s v="GBC Prepunched Paper, 19-Hole, for Binding Systems, 24-lb"/>
    <x v="4497"/>
    <n v="6"/>
    <n v="0"/>
    <n v="41.427599999999991"/>
  </r>
  <r>
    <n v="6502"/>
    <x v="3237"/>
    <x v="2"/>
    <x v="981"/>
    <d v="2011-11-06T00:00:00"/>
    <s v="Standard Class"/>
    <s v="LC-17050"/>
    <s v="Liz Carlisle"/>
    <x v="1"/>
    <s v="United States"/>
    <s v="Medina"/>
    <x v="24"/>
    <n v="44256"/>
    <x v="3"/>
    <s v="TEC-PH-10001299"/>
    <x v="2"/>
    <x v="7"/>
    <s v="Polycom CX300 Desktop Phone USB VoIP phone"/>
    <x v="2651"/>
    <n v="6"/>
    <n v="0.4"/>
    <n v="-107.99280000000002"/>
  </r>
  <r>
    <n v="6503"/>
    <x v="3237"/>
    <x v="2"/>
    <x v="981"/>
    <d v="2011-11-06T00:00:00"/>
    <s v="Standard Class"/>
    <s v="LC-17050"/>
    <s v="Liz Carlisle"/>
    <x v="1"/>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1"/>
    <s v="United States"/>
    <s v="Medina"/>
    <x v="24"/>
    <n v="44256"/>
    <x v="3"/>
    <s v="OFF-BI-10001098"/>
    <x v="1"/>
    <x v="8"/>
    <s v="Acco D-Ring Binder w/DublLock"/>
    <x v="4499"/>
    <n v="3"/>
    <n v="0.7"/>
    <n v="-13.4694"/>
  </r>
  <r>
    <n v="6505"/>
    <x v="3238"/>
    <x v="3"/>
    <x v="701"/>
    <d v="2014-11-23T00:00:00"/>
    <s v="Second Class"/>
    <s v="VW-21775"/>
    <s v="Victoria Wilson"/>
    <x v="2"/>
    <s v="United States"/>
    <s v="New York City"/>
    <x v="15"/>
    <n v="10011"/>
    <x v="3"/>
    <s v="OFF-ST-10000142"/>
    <x v="1"/>
    <x v="4"/>
    <s v="Deluxe Rollaway Locking File with Drawer"/>
    <x v="1439"/>
    <n v="3"/>
    <n v="0"/>
    <n v="349.33919999999995"/>
  </r>
  <r>
    <n v="6506"/>
    <x v="3239"/>
    <x v="0"/>
    <x v="190"/>
    <d v="2013-07-01T00:00:00"/>
    <s v="Standard Class"/>
    <s v="LD-16855"/>
    <s v="Lela Donovan"/>
    <x v="2"/>
    <s v="United States"/>
    <s v="Chicago"/>
    <x v="10"/>
    <n v="60653"/>
    <x v="2"/>
    <s v="OFF-AR-10001547"/>
    <x v="1"/>
    <x v="6"/>
    <s v="Newell 311"/>
    <x v="4500"/>
    <n v="3"/>
    <n v="0.2"/>
    <n v="0.46409999999999996"/>
  </r>
  <r>
    <n v="6507"/>
    <x v="3240"/>
    <x v="0"/>
    <x v="790"/>
    <d v="2013-10-12T00:00:00"/>
    <s v="Second Class"/>
    <s v="SP-20545"/>
    <s v="Sibella Parks"/>
    <x v="2"/>
    <s v="United States"/>
    <s v="Philadelphia"/>
    <x v="9"/>
    <n v="19143"/>
    <x v="3"/>
    <s v="OFF-PA-10001593"/>
    <x v="1"/>
    <x v="10"/>
    <s v="Xerox 1947"/>
    <x v="4501"/>
    <n v="4"/>
    <n v="0.2"/>
    <n v="5.9799999999999986"/>
  </r>
  <r>
    <n v="6508"/>
    <x v="3240"/>
    <x v="0"/>
    <x v="790"/>
    <d v="2013-10-12T00:00:00"/>
    <s v="Second Class"/>
    <s v="SP-20545"/>
    <s v="Sibella Parks"/>
    <x v="2"/>
    <s v="United States"/>
    <s v="Philadelphia"/>
    <x v="9"/>
    <n v="19143"/>
    <x v="3"/>
    <s v="FUR-FU-10004071"/>
    <x v="0"/>
    <x v="5"/>
    <s v="Luxo Professional Magnifying Clamp-On Fluorescent Lamps"/>
    <x v="4502"/>
    <n v="4"/>
    <n v="0.2"/>
    <n v="-24.962399999999988"/>
  </r>
  <r>
    <n v="6509"/>
    <x v="3241"/>
    <x v="3"/>
    <x v="698"/>
    <d v="2014-12-27T00:00:00"/>
    <s v="Standard Class"/>
    <s v="DK-13150"/>
    <s v="David Kendrick"/>
    <x v="2"/>
    <s v="United States"/>
    <s v="New York City"/>
    <x v="15"/>
    <n v="10009"/>
    <x v="3"/>
    <s v="OFF-PA-10001970"/>
    <x v="1"/>
    <x v="10"/>
    <s v="Xerox 1908"/>
    <x v="1007"/>
    <n v="5"/>
    <n v="0"/>
    <n v="137.15100000000001"/>
  </r>
  <r>
    <n v="6510"/>
    <x v="3241"/>
    <x v="3"/>
    <x v="698"/>
    <d v="2014-12-27T00:00:00"/>
    <s v="Standard Class"/>
    <s v="DK-13150"/>
    <s v="David Kendrick"/>
    <x v="2"/>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2"/>
    <s v="United States"/>
    <s v="New York City"/>
    <x v="15"/>
    <n v="10009"/>
    <x v="3"/>
    <s v="OFF-PA-10004156"/>
    <x v="1"/>
    <x v="10"/>
    <s v="Xerox 188"/>
    <x v="887"/>
    <n v="3"/>
    <n v="0"/>
    <n v="16.669799999999999"/>
  </r>
  <r>
    <n v="6512"/>
    <x v="3242"/>
    <x v="3"/>
    <x v="904"/>
    <d v="2014-03-11T00:00:00"/>
    <s v="Standard Class"/>
    <s v="FC-14245"/>
    <s v="Frank Carlisle"/>
    <x v="3"/>
    <s v="United States"/>
    <s v="San Francisco"/>
    <x v="1"/>
    <n v="94109"/>
    <x v="1"/>
    <s v="OFF-AR-10003158"/>
    <x v="1"/>
    <x v="6"/>
    <s v="Fluorescent Highlighters by Dixon"/>
    <x v="1708"/>
    <n v="6"/>
    <n v="0"/>
    <n v="8.1191999999999993"/>
  </r>
  <r>
    <n v="6513"/>
    <x v="3242"/>
    <x v="3"/>
    <x v="904"/>
    <d v="2014-03-11T00:00:00"/>
    <s v="Standard Class"/>
    <s v="FC-14245"/>
    <s v="Frank Carlisle"/>
    <x v="3"/>
    <s v="United States"/>
    <s v="San Francisco"/>
    <x v="1"/>
    <n v="94109"/>
    <x v="1"/>
    <s v="OFF-LA-10004559"/>
    <x v="1"/>
    <x v="2"/>
    <s v="Avery 49"/>
    <x v="132"/>
    <n v="4"/>
    <n v="0"/>
    <n v="5.6448"/>
  </r>
  <r>
    <n v="6514"/>
    <x v="3242"/>
    <x v="3"/>
    <x v="904"/>
    <d v="2014-03-11T00:00:00"/>
    <s v="Standard Class"/>
    <s v="FC-14245"/>
    <s v="Frank Carlisle"/>
    <x v="3"/>
    <s v="United States"/>
    <s v="San Francisco"/>
    <x v="1"/>
    <n v="94109"/>
    <x v="1"/>
    <s v="OFF-PA-10001033"/>
    <x v="1"/>
    <x v="10"/>
    <s v="Xerox 1893"/>
    <x v="2357"/>
    <n v="7"/>
    <n v="0"/>
    <n v="140.59569999999999"/>
  </r>
  <r>
    <n v="6515"/>
    <x v="3242"/>
    <x v="3"/>
    <x v="904"/>
    <d v="2014-03-11T00:00:00"/>
    <s v="Standard Class"/>
    <s v="FC-14245"/>
    <s v="Frank Carlisle"/>
    <x v="3"/>
    <s v="United States"/>
    <s v="San Francisco"/>
    <x v="1"/>
    <n v="94109"/>
    <x v="1"/>
    <s v="TEC-PH-10001336"/>
    <x v="2"/>
    <x v="7"/>
    <s v="Digium D40 VoIP phone"/>
    <x v="4504"/>
    <n v="2"/>
    <n v="0.2"/>
    <n v="23.218199999999996"/>
  </r>
  <r>
    <n v="6516"/>
    <x v="3243"/>
    <x v="3"/>
    <x v="175"/>
    <d v="2014-09-20T00:00:00"/>
    <s v="Standard Class"/>
    <s v="RD-19480"/>
    <s v="Rick Duston"/>
    <x v="1"/>
    <s v="United States"/>
    <s v="San Francisco"/>
    <x v="1"/>
    <n v="94122"/>
    <x v="1"/>
    <s v="FUR-CH-10002961"/>
    <x v="0"/>
    <x v="1"/>
    <s v="Leather Task Chair, Black"/>
    <x v="287"/>
    <n v="3"/>
    <n v="0.2"/>
    <n v="0"/>
  </r>
  <r>
    <n v="6517"/>
    <x v="3243"/>
    <x v="3"/>
    <x v="175"/>
    <d v="2014-09-20T00:00:00"/>
    <s v="Standard Class"/>
    <s v="RD-19480"/>
    <s v="Rick Duston"/>
    <x v="1"/>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1"/>
    <s v="United States"/>
    <s v="San Francisco"/>
    <x v="1"/>
    <n v="94122"/>
    <x v="1"/>
    <s v="OFF-AR-10001915"/>
    <x v="1"/>
    <x v="6"/>
    <s v="Peel-Off China Markers"/>
    <x v="4506"/>
    <n v="10"/>
    <n v="0"/>
    <n v="41.706000000000003"/>
  </r>
  <r>
    <n v="6519"/>
    <x v="3243"/>
    <x v="3"/>
    <x v="175"/>
    <d v="2014-09-20T00:00:00"/>
    <s v="Standard Class"/>
    <s v="RD-19480"/>
    <s v="Rick Duston"/>
    <x v="1"/>
    <s v="United States"/>
    <s v="San Francisco"/>
    <x v="1"/>
    <n v="94122"/>
    <x v="1"/>
    <s v="OFF-AP-10001205"/>
    <x v="1"/>
    <x v="9"/>
    <s v="Belkin 5 Outlet SurgeMaster Power Centers"/>
    <x v="4507"/>
    <n v="2"/>
    <n v="0"/>
    <n v="30.508800000000008"/>
  </r>
  <r>
    <n v="6520"/>
    <x v="3243"/>
    <x v="3"/>
    <x v="175"/>
    <d v="2014-09-20T00:00:00"/>
    <s v="Standard Class"/>
    <s v="RD-19480"/>
    <s v="Rick Duston"/>
    <x v="1"/>
    <s v="United States"/>
    <s v="San Francisco"/>
    <x v="1"/>
    <n v="94122"/>
    <x v="1"/>
    <s v="OFF-BI-10004528"/>
    <x v="1"/>
    <x v="8"/>
    <s v="Cardinal Poly Pocket Divider Pockets for Ring Binders"/>
    <x v="3794"/>
    <n v="1"/>
    <n v="0.2"/>
    <n v="0.83999999999999975"/>
  </r>
  <r>
    <n v="6521"/>
    <x v="3244"/>
    <x v="3"/>
    <x v="1034"/>
    <d v="2014-01-19T00:00:00"/>
    <s v="Second Class"/>
    <s v="AR-10540"/>
    <s v="Andy Reiter"/>
    <x v="1"/>
    <s v="United States"/>
    <s v="Jackson"/>
    <x v="12"/>
    <n v="49201"/>
    <x v="2"/>
    <s v="OFF-BI-10004995"/>
    <x v="1"/>
    <x v="8"/>
    <s v="GBC DocuBind P400 Electric Binding System"/>
    <x v="4508"/>
    <n v="4"/>
    <n v="0"/>
    <n v="2504.2215999999999"/>
  </r>
  <r>
    <n v="6522"/>
    <x v="3244"/>
    <x v="3"/>
    <x v="1034"/>
    <d v="2014-01-19T00:00:00"/>
    <s v="Second Class"/>
    <s v="AR-10540"/>
    <s v="Andy Reiter"/>
    <x v="1"/>
    <s v="United States"/>
    <s v="Jackson"/>
    <x v="12"/>
    <n v="49201"/>
    <x v="2"/>
    <s v="FUR-CH-10004626"/>
    <x v="0"/>
    <x v="1"/>
    <s v="Office Star Flex Back Scooter Chair with Aluminum Finish Frame"/>
    <x v="3722"/>
    <n v="3"/>
    <n v="0"/>
    <n v="72.640799999999999"/>
  </r>
  <r>
    <n v="6523"/>
    <x v="3244"/>
    <x v="3"/>
    <x v="1034"/>
    <d v="2014-01-19T00:00:00"/>
    <s v="Second Class"/>
    <s v="AR-10540"/>
    <s v="Andy Reiter"/>
    <x v="1"/>
    <s v="United States"/>
    <s v="Jackson"/>
    <x v="12"/>
    <n v="49201"/>
    <x v="2"/>
    <s v="OFF-PA-10001260"/>
    <x v="1"/>
    <x v="10"/>
    <s v="TOPS Money Receipt Book, Consecutively Numbered in Red,"/>
    <x v="4509"/>
    <n v="7"/>
    <n v="0"/>
    <n v="25.231499999999997"/>
  </r>
  <r>
    <n v="6524"/>
    <x v="3245"/>
    <x v="0"/>
    <x v="274"/>
    <d v="2013-07-14T00:00:00"/>
    <s v="Standard Class"/>
    <s v="CC-12100"/>
    <s v="Chad Cunningham"/>
    <x v="3"/>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3"/>
    <s v="United States"/>
    <s v="Philadelphia"/>
    <x v="9"/>
    <n v="19120"/>
    <x v="3"/>
    <s v="TEC-PH-10002310"/>
    <x v="2"/>
    <x v="7"/>
    <s v="Panasonic KX T7731-B Digital phone"/>
    <x v="4510"/>
    <n v="1"/>
    <n v="0.4"/>
    <n v="-12.998700000000007"/>
  </r>
  <r>
    <n v="6526"/>
    <x v="3245"/>
    <x v="0"/>
    <x v="274"/>
    <d v="2013-07-14T00:00:00"/>
    <s v="Standard Class"/>
    <s v="CC-12100"/>
    <s v="Chad Cunningham"/>
    <x v="3"/>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3"/>
    <s v="United States"/>
    <s v="Philadelphia"/>
    <x v="9"/>
    <n v="19120"/>
    <x v="3"/>
    <s v="OFF-BI-10001308"/>
    <x v="1"/>
    <x v="8"/>
    <s v="GBC Standard Plastic Binding Systems' Combs"/>
    <x v="4511"/>
    <n v="5"/>
    <n v="0.7"/>
    <n v="-7.8500000000000014"/>
  </r>
  <r>
    <n v="6528"/>
    <x v="3246"/>
    <x v="0"/>
    <x v="443"/>
    <d v="2013-12-29T00:00:00"/>
    <s v="Second Class"/>
    <s v="CA-11965"/>
    <s v="Carol Adams"/>
    <x v="2"/>
    <s v="United States"/>
    <s v="Warwick"/>
    <x v="34"/>
    <n v="2886"/>
    <x v="3"/>
    <s v="TEC-CO-10002095"/>
    <x v="2"/>
    <x v="16"/>
    <s v="Hewlett Packard 610 Color Digital Copier / Printer"/>
    <x v="4117"/>
    <n v="4"/>
    <n v="0"/>
    <n v="899.98199999999997"/>
  </r>
  <r>
    <n v="6529"/>
    <x v="3247"/>
    <x v="2"/>
    <x v="1091"/>
    <d v="2011-12-26T00:00:00"/>
    <s v="Standard Class"/>
    <s v="BT-11530"/>
    <s v="Bradley Talbott"/>
    <x v="3"/>
    <s v="United States"/>
    <s v="New York City"/>
    <x v="15"/>
    <n v="10024"/>
    <x v="3"/>
    <s v="OFF-ST-10004946"/>
    <x v="1"/>
    <x v="4"/>
    <s v="Desktop 3-Pocket Hot File"/>
    <x v="4512"/>
    <n v="4"/>
    <n v="0"/>
    <n v="56.26400000000001"/>
  </r>
  <r>
    <n v="6530"/>
    <x v="3248"/>
    <x v="2"/>
    <x v="1116"/>
    <d v="2011-02-28T00:00:00"/>
    <s v="Standard Class"/>
    <s v="MG-17875"/>
    <s v="Michael Grace"/>
    <x v="3"/>
    <s v="United States"/>
    <s v="El Paso"/>
    <x v="5"/>
    <n v="79907"/>
    <x v="2"/>
    <s v="OFF-LA-10004425"/>
    <x v="1"/>
    <x v="2"/>
    <s v="Staples"/>
    <x v="4513"/>
    <n v="3"/>
    <n v="0.2"/>
    <n v="2.3409000000000004"/>
  </r>
  <r>
    <n v="6531"/>
    <x v="3248"/>
    <x v="2"/>
    <x v="1116"/>
    <d v="2011-02-28T00:00:00"/>
    <s v="Standard Class"/>
    <s v="MG-17875"/>
    <s v="Michael Grace"/>
    <x v="3"/>
    <s v="United States"/>
    <s v="El Paso"/>
    <x v="5"/>
    <n v="79907"/>
    <x v="2"/>
    <s v="OFF-BI-10000320"/>
    <x v="1"/>
    <x v="8"/>
    <s v="GBC Plastic Binding Combs"/>
    <x v="4514"/>
    <n v="3"/>
    <n v="0.8"/>
    <n v="-6.8633999999999986"/>
  </r>
  <r>
    <n v="6532"/>
    <x v="3249"/>
    <x v="3"/>
    <x v="769"/>
    <d v="2014-12-09T00:00:00"/>
    <s v="Standard Class"/>
    <s v="TP-21130"/>
    <s v="Theone Pippenger"/>
    <x v="1"/>
    <s v="United States"/>
    <s v="Rochester"/>
    <x v="11"/>
    <n v="55901"/>
    <x v="2"/>
    <s v="OFF-AR-10001315"/>
    <x v="1"/>
    <x v="6"/>
    <s v="Newell 310"/>
    <x v="3454"/>
    <n v="5"/>
    <n v="0"/>
    <n v="2.5519999999999996"/>
  </r>
  <r>
    <n v="6533"/>
    <x v="3249"/>
    <x v="3"/>
    <x v="769"/>
    <d v="2014-12-09T00:00:00"/>
    <s v="Standard Class"/>
    <s v="TP-21130"/>
    <s v="Theone Pippenger"/>
    <x v="1"/>
    <s v="United States"/>
    <s v="Rochester"/>
    <x v="11"/>
    <n v="55901"/>
    <x v="2"/>
    <s v="TEC-AC-10004595"/>
    <x v="2"/>
    <x v="11"/>
    <s v="First Data TMFD35 PIN Pad"/>
    <x v="4515"/>
    <n v="1"/>
    <n v="0"/>
    <n v="29.988"/>
  </r>
  <r>
    <n v="6534"/>
    <x v="3249"/>
    <x v="3"/>
    <x v="769"/>
    <d v="2014-12-09T00:00:00"/>
    <s v="Standard Class"/>
    <s v="TP-21130"/>
    <s v="Theone Pippenger"/>
    <x v="1"/>
    <s v="United States"/>
    <s v="Rochester"/>
    <x v="11"/>
    <n v="55901"/>
    <x v="2"/>
    <s v="TEC-AC-10001539"/>
    <x v="2"/>
    <x v="11"/>
    <s v="Logitech G430 Surround Sound Gaming Headset with Dolby 7.1 Technology"/>
    <x v="4516"/>
    <n v="5"/>
    <n v="0"/>
    <n v="143.982"/>
  </r>
  <r>
    <n v="6535"/>
    <x v="3250"/>
    <x v="2"/>
    <x v="664"/>
    <d v="2011-11-22T00:00:00"/>
    <s v="Standard Class"/>
    <s v="GT-14710"/>
    <s v="Greg Tran"/>
    <x v="1"/>
    <s v="United States"/>
    <s v="Buffalo"/>
    <x v="15"/>
    <n v="14215"/>
    <x v="3"/>
    <s v="OFF-BI-10001359"/>
    <x v="1"/>
    <x v="8"/>
    <s v="GBC DocuBind TL300 Electric Binding System"/>
    <x v="4517"/>
    <n v="3"/>
    <n v="0.2"/>
    <n v="726.56189999999981"/>
  </r>
  <r>
    <n v="6536"/>
    <x v="3250"/>
    <x v="2"/>
    <x v="664"/>
    <d v="2011-11-22T00:00:00"/>
    <s v="Standard Class"/>
    <s v="GT-14710"/>
    <s v="Greg Tran"/>
    <x v="1"/>
    <s v="United States"/>
    <s v="Buffalo"/>
    <x v="15"/>
    <n v="14215"/>
    <x v="3"/>
    <s v="FUR-BO-10002213"/>
    <x v="0"/>
    <x v="0"/>
    <s v="DMI Eclipse Executive Suite Bookcases"/>
    <x v="4518"/>
    <n v="10"/>
    <n v="0.2"/>
    <n v="-50.098000000000297"/>
  </r>
  <r>
    <n v="6537"/>
    <x v="3251"/>
    <x v="2"/>
    <x v="22"/>
    <d v="2011-10-23T00:00:00"/>
    <s v="First Class"/>
    <s v="FH-14365"/>
    <s v="Fred Hopkins"/>
    <x v="2"/>
    <s v="United States"/>
    <s v="Knoxville"/>
    <x v="18"/>
    <n v="37918"/>
    <x v="0"/>
    <s v="FUR-TA-10003008"/>
    <x v="0"/>
    <x v="3"/>
    <s v="Lesro Round Back Collection Coffee Table, End Table"/>
    <x v="4238"/>
    <n v="3"/>
    <n v="0.4"/>
    <n v="-147.8655"/>
  </r>
  <r>
    <n v="6538"/>
    <x v="3251"/>
    <x v="2"/>
    <x v="22"/>
    <d v="2011-10-23T00:00:00"/>
    <s v="First Class"/>
    <s v="FH-14365"/>
    <s v="Fred Hopkins"/>
    <x v="2"/>
    <s v="United States"/>
    <s v="Knoxville"/>
    <x v="18"/>
    <n v="37918"/>
    <x v="0"/>
    <s v="OFF-ST-10000934"/>
    <x v="1"/>
    <x v="4"/>
    <s v="Contico 72&quot;H Heavy-Duty Storage System"/>
    <x v="2066"/>
    <n v="3"/>
    <n v="0.2"/>
    <n v="-24.588000000000001"/>
  </r>
  <r>
    <n v="6539"/>
    <x v="3252"/>
    <x v="1"/>
    <x v="969"/>
    <d v="2012-10-30T00:00:00"/>
    <s v="Standard Class"/>
    <s v="HK-14890"/>
    <s v="Heather Kirkland"/>
    <x v="2"/>
    <s v="United States"/>
    <s v="Newark"/>
    <x v="13"/>
    <n v="19711"/>
    <x v="3"/>
    <s v="TEC-PH-10004042"/>
    <x v="2"/>
    <x v="7"/>
    <s v="ClearOne Communications CHAT 70 OC Speaker Phone"/>
    <x v="4519"/>
    <n v="1"/>
    <n v="0"/>
    <n v="41.337400000000002"/>
  </r>
  <r>
    <n v="6540"/>
    <x v="3252"/>
    <x v="1"/>
    <x v="969"/>
    <d v="2012-10-30T00:00:00"/>
    <s v="Standard Class"/>
    <s v="HK-14890"/>
    <s v="Heather Kirkland"/>
    <x v="2"/>
    <s v="United States"/>
    <s v="Newark"/>
    <x v="13"/>
    <n v="19711"/>
    <x v="3"/>
    <s v="FUR-CH-10002439"/>
    <x v="0"/>
    <x v="1"/>
    <s v="Iceberg Nesting Folding Chair, 19w x 6d x 43h"/>
    <x v="4520"/>
    <n v="5"/>
    <n v="0"/>
    <n v="75.686000000000007"/>
  </r>
  <r>
    <n v="6541"/>
    <x v="3253"/>
    <x v="3"/>
    <x v="673"/>
    <d v="2014-11-20T00:00:00"/>
    <s v="First Class"/>
    <s v="CC-12220"/>
    <s v="Chris Cortes"/>
    <x v="1"/>
    <s v="United States"/>
    <s v="Seattle"/>
    <x v="4"/>
    <n v="98103"/>
    <x v="1"/>
    <s v="OFF-PA-10001363"/>
    <x v="1"/>
    <x v="10"/>
    <s v="Xerox 1933"/>
    <x v="4521"/>
    <n v="6"/>
    <n v="0"/>
    <n v="34.629599999999996"/>
  </r>
  <r>
    <n v="6542"/>
    <x v="3253"/>
    <x v="3"/>
    <x v="673"/>
    <d v="2014-11-20T00:00:00"/>
    <s v="First Class"/>
    <s v="CC-12220"/>
    <s v="Chris Cortes"/>
    <x v="1"/>
    <s v="United States"/>
    <s v="Seattle"/>
    <x v="4"/>
    <n v="98103"/>
    <x v="1"/>
    <s v="FUR-FU-10003394"/>
    <x v="0"/>
    <x v="5"/>
    <s v="Tenex &quot;The Solids&quot; Textured Chair Mats"/>
    <x v="1839"/>
    <n v="2"/>
    <n v="0"/>
    <n v="23.786399999999986"/>
  </r>
  <r>
    <n v="6543"/>
    <x v="3253"/>
    <x v="3"/>
    <x v="673"/>
    <d v="2014-11-20T00:00:00"/>
    <s v="First Class"/>
    <s v="CC-12220"/>
    <s v="Chris Cortes"/>
    <x v="1"/>
    <s v="United States"/>
    <s v="Seattle"/>
    <x v="4"/>
    <n v="98103"/>
    <x v="1"/>
    <s v="TEC-PH-10003171"/>
    <x v="2"/>
    <x v="7"/>
    <s v="Plantronics Encore H101 Dual Earpieces Headset"/>
    <x v="4220"/>
    <n v="3"/>
    <n v="0.2"/>
    <n v="10.787999999999997"/>
  </r>
  <r>
    <n v="6544"/>
    <x v="3253"/>
    <x v="3"/>
    <x v="673"/>
    <d v="2014-11-20T00:00:00"/>
    <s v="First Class"/>
    <s v="CC-12220"/>
    <s v="Chris Cortes"/>
    <x v="1"/>
    <s v="United States"/>
    <s v="Seattle"/>
    <x v="4"/>
    <n v="98103"/>
    <x v="1"/>
    <s v="OFF-ST-10003123"/>
    <x v="1"/>
    <x v="4"/>
    <s v="Fellowes Bases and Tops For Staxonsteel/High-Stak Systems"/>
    <x v="3304"/>
    <n v="1"/>
    <n v="0"/>
    <n v="7.9895999999999994"/>
  </r>
  <r>
    <n v="6545"/>
    <x v="3254"/>
    <x v="3"/>
    <x v="304"/>
    <d v="2014-05-19T00:00:00"/>
    <s v="Standard Class"/>
    <s v="DP-13000"/>
    <s v="Darren Powers"/>
    <x v="1"/>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1"/>
    <s v="United States"/>
    <s v="Cleveland"/>
    <x v="24"/>
    <n v="44105"/>
    <x v="3"/>
    <s v="OFF-LA-10000973"/>
    <x v="1"/>
    <x v="2"/>
    <s v="Avery 502"/>
    <x v="1325"/>
    <n v="2"/>
    <n v="0.2"/>
    <n v="1.764"/>
  </r>
  <r>
    <n v="6547"/>
    <x v="3254"/>
    <x v="3"/>
    <x v="304"/>
    <d v="2014-05-19T00:00:00"/>
    <s v="Standard Class"/>
    <s v="DP-13000"/>
    <s v="Darren Powers"/>
    <x v="1"/>
    <s v="United States"/>
    <s v="Cleveland"/>
    <x v="24"/>
    <n v="44105"/>
    <x v="3"/>
    <s v="OFF-PA-10000483"/>
    <x v="1"/>
    <x v="10"/>
    <s v="Xerox 19"/>
    <x v="1636"/>
    <n v="1"/>
    <n v="0.2"/>
    <n v="7.7449999999999983"/>
  </r>
  <r>
    <n v="6548"/>
    <x v="3255"/>
    <x v="2"/>
    <x v="72"/>
    <d v="2011-03-05T00:00:00"/>
    <s v="Standard Class"/>
    <s v="VF-21715"/>
    <s v="Vicky Freymann"/>
    <x v="3"/>
    <s v="United States"/>
    <s v="Elmhurst"/>
    <x v="10"/>
    <n v="60126"/>
    <x v="2"/>
    <s v="FUR-CH-10000863"/>
    <x v="0"/>
    <x v="1"/>
    <s v="Novimex Swivel Fabric Task Chair"/>
    <x v="4523"/>
    <n v="6"/>
    <n v="0.3"/>
    <n v="-172.11720000000003"/>
  </r>
  <r>
    <n v="6549"/>
    <x v="3255"/>
    <x v="2"/>
    <x v="72"/>
    <d v="2011-03-05T00:00:00"/>
    <s v="Standard Class"/>
    <s v="VF-21715"/>
    <s v="Vicky Freymann"/>
    <x v="3"/>
    <s v="United States"/>
    <s v="Elmhurst"/>
    <x v="10"/>
    <n v="60126"/>
    <x v="2"/>
    <s v="OFF-PA-10003036"/>
    <x v="1"/>
    <x v="10"/>
    <s v="Black Print Carbonless 8 1/2&quot; x 8 1/4&quot; Rapid Memo Book"/>
    <x v="1133"/>
    <n v="3"/>
    <n v="0.2"/>
    <n v="5.6783999999999981"/>
  </r>
  <r>
    <n v="6550"/>
    <x v="3256"/>
    <x v="1"/>
    <x v="117"/>
    <d v="2012-08-01T00:00:00"/>
    <s v="First Class"/>
    <s v="GH-14410"/>
    <s v="Gary Hansen"/>
    <x v="3"/>
    <s v="United States"/>
    <s v="Lakeville"/>
    <x v="11"/>
    <n v="55044"/>
    <x v="2"/>
    <s v="FUR-CH-10002304"/>
    <x v="0"/>
    <x v="1"/>
    <s v="Global Stack Chair without Arms, Black"/>
    <x v="4524"/>
    <n v="6"/>
    <n v="0"/>
    <n v="38.970000000000006"/>
  </r>
  <r>
    <n v="6551"/>
    <x v="3257"/>
    <x v="1"/>
    <x v="549"/>
    <d v="2012-11-03T00:00:00"/>
    <s v="Second Class"/>
    <s v="JH-16180"/>
    <s v="Justin Hirsh"/>
    <x v="1"/>
    <s v="United States"/>
    <s v="New York City"/>
    <x v="15"/>
    <n v="10035"/>
    <x v="3"/>
    <s v="FUR-CH-10000422"/>
    <x v="0"/>
    <x v="1"/>
    <s v="Global Highback Leather Tilter in Burgundy"/>
    <x v="4525"/>
    <n v="4"/>
    <n v="0.1"/>
    <n v="21.837600000000023"/>
  </r>
  <r>
    <n v="6552"/>
    <x v="3258"/>
    <x v="3"/>
    <x v="819"/>
    <d v="2014-12-22T00:00:00"/>
    <s v="Second Class"/>
    <s v="RB-19465"/>
    <s v="Rick Bensley"/>
    <x v="3"/>
    <s v="United States"/>
    <s v="Los Angeles"/>
    <x v="1"/>
    <n v="90036"/>
    <x v="1"/>
    <s v="OFF-PA-10002986"/>
    <x v="1"/>
    <x v="10"/>
    <s v="Xerox 1898"/>
    <x v="522"/>
    <n v="2"/>
    <n v="0"/>
    <n v="6.4127999999999998"/>
  </r>
  <r>
    <n v="6553"/>
    <x v="3258"/>
    <x v="3"/>
    <x v="819"/>
    <d v="2014-12-22T00:00:00"/>
    <s v="Second Class"/>
    <s v="RB-19465"/>
    <s v="Rick Bensley"/>
    <x v="3"/>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3"/>
    <s v="United States"/>
    <s v="Chicago"/>
    <x v="10"/>
    <n v="60653"/>
    <x v="2"/>
    <s v="TEC-AC-10001606"/>
    <x v="2"/>
    <x v="11"/>
    <s v="Logitech Wireless Performance Mouse MX for PC and Mac"/>
    <x v="1895"/>
    <n v="4"/>
    <n v="0.2"/>
    <n v="71.992800000000003"/>
  </r>
  <r>
    <n v="6555"/>
    <x v="3259"/>
    <x v="2"/>
    <x v="22"/>
    <d v="2011-10-22T00:00:00"/>
    <s v="Second Class"/>
    <s v="LS-16975"/>
    <s v="Lindsay Shagiari"/>
    <x v="3"/>
    <s v="United States"/>
    <s v="Chicago"/>
    <x v="10"/>
    <n v="60653"/>
    <x v="2"/>
    <s v="OFF-ST-10003805"/>
    <x v="1"/>
    <x v="4"/>
    <s v="24 Capacity Maxi Data Binder Racks, Pearl"/>
    <x v="4526"/>
    <n v="3"/>
    <n v="0.2"/>
    <n v="31.582499999999953"/>
  </r>
  <r>
    <n v="6556"/>
    <x v="3259"/>
    <x v="2"/>
    <x v="22"/>
    <d v="2011-10-22T00:00:00"/>
    <s v="Second Class"/>
    <s v="LS-16975"/>
    <s v="Lindsay Shagiari"/>
    <x v="3"/>
    <s v="United States"/>
    <s v="Chicago"/>
    <x v="10"/>
    <n v="60653"/>
    <x v="2"/>
    <s v="OFF-PA-10002109"/>
    <x v="1"/>
    <x v="10"/>
    <s v="Wirebound Voice Message Log Book"/>
    <x v="4527"/>
    <n v="1"/>
    <n v="0.2"/>
    <n v="1.2375999999999996"/>
  </r>
  <r>
    <n v="6557"/>
    <x v="3259"/>
    <x v="2"/>
    <x v="22"/>
    <d v="2011-10-22T00:00:00"/>
    <s v="Second Class"/>
    <s v="LS-16975"/>
    <s v="Lindsay Shagiari"/>
    <x v="3"/>
    <s v="United States"/>
    <s v="Chicago"/>
    <x v="10"/>
    <n v="60653"/>
    <x v="2"/>
    <s v="OFF-BI-10000632"/>
    <x v="1"/>
    <x v="8"/>
    <s v="Satellite Sectional Post Binders"/>
    <x v="4528"/>
    <n v="1"/>
    <n v="0.8"/>
    <n v="-14.759400000000003"/>
  </r>
  <r>
    <n v="6558"/>
    <x v="3259"/>
    <x v="2"/>
    <x v="22"/>
    <d v="2011-10-22T00:00:00"/>
    <s v="Second Class"/>
    <s v="LS-16975"/>
    <s v="Lindsay Shagiari"/>
    <x v="3"/>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2"/>
    <s v="United States"/>
    <s v="Buffalo"/>
    <x v="15"/>
    <n v="14215"/>
    <x v="3"/>
    <s v="FUR-CH-10004997"/>
    <x v="0"/>
    <x v="1"/>
    <s v="Hon Every-Day Series Multi-Task Chairs"/>
    <x v="4530"/>
    <n v="9"/>
    <n v="0.1"/>
    <n v="169.18200000000004"/>
  </r>
  <r>
    <n v="6560"/>
    <x v="3261"/>
    <x v="0"/>
    <x v="658"/>
    <d v="2013-07-27T00:00:00"/>
    <s v="Standard Class"/>
    <s v="DK-12835"/>
    <s v="Damala Kotsonis"/>
    <x v="2"/>
    <s v="United States"/>
    <s v="Roseville"/>
    <x v="1"/>
    <n v="95661"/>
    <x v="1"/>
    <s v="OFF-EN-10003001"/>
    <x v="1"/>
    <x v="12"/>
    <s v="Ames Color-File Green Diamond Border X-ray Mailers"/>
    <x v="4531"/>
    <n v="5"/>
    <n v="0"/>
    <n v="197.35299999999998"/>
  </r>
  <r>
    <n v="6561"/>
    <x v="3261"/>
    <x v="0"/>
    <x v="658"/>
    <d v="2013-07-27T00:00:00"/>
    <s v="Standard Class"/>
    <s v="DK-12835"/>
    <s v="Damala Kotsonis"/>
    <x v="2"/>
    <s v="United States"/>
    <s v="Roseville"/>
    <x v="1"/>
    <n v="95661"/>
    <x v="1"/>
    <s v="OFF-LA-10003766"/>
    <x v="1"/>
    <x v="2"/>
    <s v="Self-Adhesive Removable Labels"/>
    <x v="982"/>
    <n v="1"/>
    <n v="0"/>
    <n v="1.512"/>
  </r>
  <r>
    <n v="6562"/>
    <x v="3262"/>
    <x v="3"/>
    <x v="185"/>
    <d v="2014-04-03T00:00:00"/>
    <s v="First Class"/>
    <s v="SC-20260"/>
    <s v="Scott Cohen"/>
    <x v="2"/>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1"/>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1"/>
    <s v="United States"/>
    <s v="Lawrence"/>
    <x v="31"/>
    <n v="1841"/>
    <x v="3"/>
    <s v="FUR-TA-10003469"/>
    <x v="0"/>
    <x v="3"/>
    <s v="Balt Split Level Computer Training Table"/>
    <x v="4534"/>
    <n v="2"/>
    <n v="0.3"/>
    <n v="-38.849999999999994"/>
  </r>
  <r>
    <n v="6565"/>
    <x v="3263"/>
    <x v="2"/>
    <x v="1118"/>
    <d v="2011-05-12T00:00:00"/>
    <s v="Standard Class"/>
    <s v="CT-11995"/>
    <s v="Carol Triggs"/>
    <x v="1"/>
    <s v="United States"/>
    <s v="Lawrence"/>
    <x v="31"/>
    <n v="1841"/>
    <x v="3"/>
    <s v="OFF-AR-10002578"/>
    <x v="1"/>
    <x v="6"/>
    <s v="Newell 335"/>
    <x v="880"/>
    <n v="3"/>
    <n v="0"/>
    <n v="2.5055999999999998"/>
  </r>
  <r>
    <n v="6566"/>
    <x v="3263"/>
    <x v="2"/>
    <x v="1118"/>
    <d v="2011-05-12T00:00:00"/>
    <s v="Standard Class"/>
    <s v="CT-11995"/>
    <s v="Carol Triggs"/>
    <x v="1"/>
    <s v="United States"/>
    <s v="Lawrence"/>
    <x v="31"/>
    <n v="1841"/>
    <x v="3"/>
    <s v="FUR-CH-10004675"/>
    <x v="0"/>
    <x v="1"/>
    <s v="Lifetime Advantage Folding Chairs, 4/Carton"/>
    <x v="1739"/>
    <n v="4"/>
    <n v="0"/>
    <n v="244.24959999999999"/>
  </r>
  <r>
    <n v="6567"/>
    <x v="3264"/>
    <x v="3"/>
    <x v="1119"/>
    <d v="2014-02-09T00:00:00"/>
    <s v="Second Class"/>
    <s v="CB-12025"/>
    <s v="Cassandra Brandow"/>
    <x v="1"/>
    <s v="United States"/>
    <s v="Waco"/>
    <x v="5"/>
    <n v="76706"/>
    <x v="2"/>
    <s v="OFF-BI-10004632"/>
    <x v="1"/>
    <x v="8"/>
    <s v="Ibico Hi-Tech Manual Binding System"/>
    <x v="4535"/>
    <n v="4"/>
    <n v="0.8"/>
    <n v="-426.9860000000001"/>
  </r>
  <r>
    <n v="6568"/>
    <x v="3264"/>
    <x v="3"/>
    <x v="1119"/>
    <d v="2014-02-09T00:00:00"/>
    <s v="Second Class"/>
    <s v="CB-12025"/>
    <s v="Cassandra Brandow"/>
    <x v="1"/>
    <s v="United States"/>
    <s v="Waco"/>
    <x v="5"/>
    <n v="76706"/>
    <x v="2"/>
    <s v="OFF-AR-10003087"/>
    <x v="1"/>
    <x v="6"/>
    <s v="Staples"/>
    <x v="4536"/>
    <n v="5"/>
    <n v="0.2"/>
    <n v="0.71199999999999974"/>
  </r>
  <r>
    <n v="6569"/>
    <x v="3265"/>
    <x v="2"/>
    <x v="891"/>
    <d v="2011-04-22T00:00:00"/>
    <s v="Standard Class"/>
    <s v="KM-16720"/>
    <s v="Kunst Miller"/>
    <x v="1"/>
    <s v="United States"/>
    <s v="Houston"/>
    <x v="5"/>
    <n v="77095"/>
    <x v="2"/>
    <s v="OFF-AR-10001868"/>
    <x v="1"/>
    <x v="6"/>
    <s v="Prang Dustless Chalk Sticks"/>
    <x v="3794"/>
    <n v="2"/>
    <n v="0.2"/>
    <n v="1.008"/>
  </r>
  <r>
    <n v="6570"/>
    <x v="3265"/>
    <x v="2"/>
    <x v="891"/>
    <d v="2011-04-22T00:00:00"/>
    <s v="Standard Class"/>
    <s v="KM-16720"/>
    <s v="Kunst Miller"/>
    <x v="1"/>
    <s v="United States"/>
    <s v="Houston"/>
    <x v="5"/>
    <n v="77095"/>
    <x v="2"/>
    <s v="FUR-CH-10002602"/>
    <x v="0"/>
    <x v="1"/>
    <s v="DMI Arturo Collection Mission-style Design Wood Chair"/>
    <x v="2613"/>
    <n v="3"/>
    <n v="0.3"/>
    <n v="-18.117599999999996"/>
  </r>
  <r>
    <n v="6571"/>
    <x v="3265"/>
    <x v="2"/>
    <x v="891"/>
    <d v="2011-04-22T00:00:00"/>
    <s v="Standard Class"/>
    <s v="KM-16720"/>
    <s v="Kunst Miller"/>
    <x v="1"/>
    <s v="United States"/>
    <s v="Houston"/>
    <x v="5"/>
    <n v="77095"/>
    <x v="2"/>
    <s v="OFF-EN-10000056"/>
    <x v="1"/>
    <x v="12"/>
    <s v="Cameo Buff Policy Envelopes"/>
    <x v="842"/>
    <n v="3"/>
    <n v="0.2"/>
    <n v="50.40629999999998"/>
  </r>
  <r>
    <n v="6572"/>
    <x v="3265"/>
    <x v="2"/>
    <x v="891"/>
    <d v="2011-04-22T00:00:00"/>
    <s v="Standard Class"/>
    <s v="KM-16720"/>
    <s v="Kunst Miller"/>
    <x v="1"/>
    <s v="United States"/>
    <s v="Houston"/>
    <x v="5"/>
    <n v="77095"/>
    <x v="2"/>
    <s v="TEC-AC-10000474"/>
    <x v="2"/>
    <x v="11"/>
    <s v="Kensington Expert Mouse Optical USB Trackball for PC or Mac"/>
    <x v="2671"/>
    <n v="3"/>
    <n v="0.2"/>
    <n v="28.496999999999957"/>
  </r>
  <r>
    <n v="6573"/>
    <x v="3266"/>
    <x v="0"/>
    <x v="1120"/>
    <d v="2013-05-17T00:00:00"/>
    <s v="Standard Class"/>
    <s v="RD-19720"/>
    <s v="Roger Demir"/>
    <x v="1"/>
    <s v="United States"/>
    <s v="Seattle"/>
    <x v="4"/>
    <n v="98105"/>
    <x v="1"/>
    <s v="OFF-PA-10003971"/>
    <x v="1"/>
    <x v="10"/>
    <s v="Xerox 1965"/>
    <x v="493"/>
    <n v="2"/>
    <n v="0"/>
    <n v="5.8604000000000003"/>
  </r>
  <r>
    <n v="6574"/>
    <x v="3267"/>
    <x v="0"/>
    <x v="881"/>
    <d v="2013-12-01T00:00:00"/>
    <s v="Standard Class"/>
    <s v="BP-11050"/>
    <s v="Barry Pond"/>
    <x v="2"/>
    <s v="United States"/>
    <s v="Plainfield"/>
    <x v="30"/>
    <n v="7060"/>
    <x v="3"/>
    <s v="OFF-ST-10000689"/>
    <x v="1"/>
    <x v="4"/>
    <s v="Fellowes Strictly Business Drawer File, Letter/Legal Size"/>
    <x v="1626"/>
    <n v="4"/>
    <n v="0"/>
    <n v="67.608000000000004"/>
  </r>
  <r>
    <n v="6575"/>
    <x v="3267"/>
    <x v="0"/>
    <x v="881"/>
    <d v="2013-12-01T00:00:00"/>
    <s v="Standard Class"/>
    <s v="BP-11050"/>
    <s v="Barry Pond"/>
    <x v="2"/>
    <s v="United States"/>
    <s v="Plainfield"/>
    <x v="30"/>
    <n v="7060"/>
    <x v="3"/>
    <s v="TEC-MA-10004255"/>
    <x v="2"/>
    <x v="15"/>
    <s v="Konica Minolta magicolor 1690MF Multifunction Printer"/>
    <x v="4537"/>
    <n v="8"/>
    <n v="0"/>
    <n v="118.37040000000002"/>
  </r>
  <r>
    <n v="6576"/>
    <x v="3268"/>
    <x v="3"/>
    <x v="448"/>
    <d v="2014-03-09T00:00:00"/>
    <s v="Standard Class"/>
    <s v="EJ-13720"/>
    <s v="Ed Jacobs"/>
    <x v="1"/>
    <s v="United States"/>
    <s v="Los Angeles"/>
    <x v="1"/>
    <n v="90008"/>
    <x v="1"/>
    <s v="TEC-AC-10000990"/>
    <x v="2"/>
    <x v="11"/>
    <s v="Imation Bio 2GB USB Flash Drive Imation Corp"/>
    <x v="4538"/>
    <n v="8"/>
    <n v="0"/>
    <n v="440.76480000000004"/>
  </r>
  <r>
    <n v="6577"/>
    <x v="3268"/>
    <x v="3"/>
    <x v="448"/>
    <d v="2014-03-09T00:00:00"/>
    <s v="Standard Class"/>
    <s v="EJ-13720"/>
    <s v="Ed Jacobs"/>
    <x v="1"/>
    <s v="United States"/>
    <s v="Los Angeles"/>
    <x v="1"/>
    <n v="90008"/>
    <x v="1"/>
    <s v="FUR-CH-10003968"/>
    <x v="0"/>
    <x v="1"/>
    <s v="Novimex Turbo Task Chair"/>
    <x v="3011"/>
    <n v="3"/>
    <n v="0.2"/>
    <n v="-17.035200000000003"/>
  </r>
  <r>
    <n v="6578"/>
    <x v="3269"/>
    <x v="1"/>
    <x v="401"/>
    <d v="2012-12-11T00:00:00"/>
    <s v="Second Class"/>
    <s v="RO-19780"/>
    <s v="Rose O'Brian"/>
    <x v="1"/>
    <s v="United States"/>
    <s v="Arlington"/>
    <x v="17"/>
    <n v="22204"/>
    <x v="0"/>
    <s v="TEC-PH-10001615"/>
    <x v="2"/>
    <x v="7"/>
    <s v="AT&amp;T CL82213"/>
    <x v="2131"/>
    <n v="6"/>
    <n v="0"/>
    <n v="50.442599999999977"/>
  </r>
  <r>
    <n v="6579"/>
    <x v="3270"/>
    <x v="2"/>
    <x v="55"/>
    <d v="2011-08-30T00:00:00"/>
    <s v="Standard Class"/>
    <s v="MW-18220"/>
    <s v="Mitch Webber"/>
    <x v="1"/>
    <s v="United States"/>
    <s v="Seattle"/>
    <x v="4"/>
    <n v="98103"/>
    <x v="1"/>
    <s v="TEC-PH-10000895"/>
    <x v="2"/>
    <x v="7"/>
    <s v="Polycom VVX 310 VoIP phone"/>
    <x v="4539"/>
    <n v="7"/>
    <n v="0.2"/>
    <n v="75.595799999999997"/>
  </r>
  <r>
    <n v="6580"/>
    <x v="3271"/>
    <x v="0"/>
    <x v="332"/>
    <d v="2013-10-23T00:00:00"/>
    <s v="Same Day"/>
    <s v="MS-17530"/>
    <s v="MaryBeth Skach"/>
    <x v="1"/>
    <s v="United States"/>
    <s v="Seattle"/>
    <x v="4"/>
    <n v="98105"/>
    <x v="1"/>
    <s v="OFF-PA-10003001"/>
    <x v="1"/>
    <x v="10"/>
    <s v="Xerox 1986"/>
    <x v="3890"/>
    <n v="1"/>
    <n v="0"/>
    <n v="3.2063999999999999"/>
  </r>
  <r>
    <n v="6581"/>
    <x v="3271"/>
    <x v="0"/>
    <x v="332"/>
    <d v="2013-10-23T00:00:00"/>
    <s v="Same Day"/>
    <s v="MS-17530"/>
    <s v="MaryBeth Skach"/>
    <x v="1"/>
    <s v="United States"/>
    <s v="Seattle"/>
    <x v="4"/>
    <n v="98105"/>
    <x v="1"/>
    <s v="OFF-AR-10002766"/>
    <x v="1"/>
    <x v="6"/>
    <s v="Prang Drawing Pencil Set"/>
    <x v="484"/>
    <n v="3"/>
    <n v="0"/>
    <n v="2.2517999999999998"/>
  </r>
  <r>
    <n v="6582"/>
    <x v="3271"/>
    <x v="0"/>
    <x v="332"/>
    <d v="2013-10-23T00:00:00"/>
    <s v="Same Day"/>
    <s v="MS-17530"/>
    <s v="MaryBeth Skach"/>
    <x v="1"/>
    <s v="United States"/>
    <s v="Seattle"/>
    <x v="4"/>
    <n v="98105"/>
    <x v="1"/>
    <s v="FUR-FU-10003095"/>
    <x v="0"/>
    <x v="5"/>
    <s v="Linden 12&quot; Wall Clock With Oak Frame"/>
    <x v="3113"/>
    <n v="3"/>
    <n v="0"/>
    <n v="30.581999999999987"/>
  </r>
  <r>
    <n v="6583"/>
    <x v="3272"/>
    <x v="0"/>
    <x v="1121"/>
    <d v="2013-08-12T00:00:00"/>
    <s v="Standard Class"/>
    <s v="DW-13585"/>
    <s v="Dorothy Wardle"/>
    <x v="2"/>
    <s v="United States"/>
    <s v="Edmonds"/>
    <x v="4"/>
    <n v="98026"/>
    <x v="1"/>
    <s v="TEC-AC-10003610"/>
    <x v="2"/>
    <x v="11"/>
    <s v="Logitech Illuminated - Keyboard"/>
    <x v="690"/>
    <n v="3"/>
    <n v="0"/>
    <n v="86.385600000000011"/>
  </r>
  <r>
    <n v="6584"/>
    <x v="3273"/>
    <x v="3"/>
    <x v="246"/>
    <d v="2014-07-28T00:00:00"/>
    <s v="Standard Class"/>
    <s v="AM-10705"/>
    <s v="Anne McFarland"/>
    <x v="1"/>
    <s v="United States"/>
    <s v="Salem"/>
    <x v="17"/>
    <n v="24153"/>
    <x v="0"/>
    <s v="OFF-AR-10003727"/>
    <x v="1"/>
    <x v="6"/>
    <s v="Berol Giant Pencil Sharpener"/>
    <x v="3113"/>
    <n v="6"/>
    <n v="0"/>
    <n v="29.562599999999986"/>
  </r>
  <r>
    <n v="6585"/>
    <x v="3273"/>
    <x v="3"/>
    <x v="246"/>
    <d v="2014-07-28T00:00:00"/>
    <s v="Standard Class"/>
    <s v="AM-10705"/>
    <s v="Anne McFarland"/>
    <x v="1"/>
    <s v="United States"/>
    <s v="Salem"/>
    <x v="17"/>
    <n v="24153"/>
    <x v="0"/>
    <s v="TEC-PH-10002660"/>
    <x v="2"/>
    <x v="7"/>
    <s v="Nortel Networks T7316 E Nt8 B27"/>
    <x v="1081"/>
    <n v="4"/>
    <n v="0"/>
    <n v="67.990000000000009"/>
  </r>
  <r>
    <n v="6586"/>
    <x v="3273"/>
    <x v="3"/>
    <x v="246"/>
    <d v="2014-07-28T00:00:00"/>
    <s v="Standard Class"/>
    <s v="AM-10705"/>
    <s v="Anne McFarland"/>
    <x v="1"/>
    <s v="United States"/>
    <s v="Salem"/>
    <x v="17"/>
    <n v="24153"/>
    <x v="0"/>
    <s v="FUR-FU-10003274"/>
    <x v="0"/>
    <x v="5"/>
    <s v="Regeneration Desk Collection"/>
    <x v="3454"/>
    <n v="5"/>
    <n v="0"/>
    <n v="3.8720000000000003"/>
  </r>
  <r>
    <n v="6587"/>
    <x v="3273"/>
    <x v="3"/>
    <x v="246"/>
    <d v="2014-07-28T00:00:00"/>
    <s v="Standard Class"/>
    <s v="AM-10705"/>
    <s v="Anne McFarland"/>
    <x v="1"/>
    <s v="United States"/>
    <s v="Salem"/>
    <x v="17"/>
    <n v="24153"/>
    <x v="0"/>
    <s v="OFF-AR-10003829"/>
    <x v="1"/>
    <x v="6"/>
    <s v="Newell 35"/>
    <x v="1209"/>
    <n v="6"/>
    <n v="0"/>
    <n v="5.7071999999999976"/>
  </r>
  <r>
    <n v="6588"/>
    <x v="3273"/>
    <x v="3"/>
    <x v="246"/>
    <d v="2014-07-28T00:00:00"/>
    <s v="Standard Class"/>
    <s v="AM-10705"/>
    <s v="Anne McFarland"/>
    <x v="1"/>
    <s v="United States"/>
    <s v="Salem"/>
    <x v="17"/>
    <n v="24153"/>
    <x v="0"/>
    <s v="FUR-BO-10003441"/>
    <x v="0"/>
    <x v="0"/>
    <s v="Bush Westfield Collection Bookcases, Fully Assembled"/>
    <x v="3367"/>
    <n v="3"/>
    <n v="0"/>
    <n v="69.67619999999998"/>
  </r>
  <r>
    <n v="6589"/>
    <x v="3273"/>
    <x v="3"/>
    <x v="246"/>
    <d v="2014-07-28T00:00:00"/>
    <s v="Standard Class"/>
    <s v="AM-10705"/>
    <s v="Anne McFarland"/>
    <x v="1"/>
    <s v="United States"/>
    <s v="Salem"/>
    <x v="17"/>
    <n v="24153"/>
    <x v="0"/>
    <s v="OFF-BI-10003355"/>
    <x v="1"/>
    <x v="8"/>
    <s v="Cardinal Holdit Business Card Pockets"/>
    <x v="1830"/>
    <n v="3"/>
    <n v="0"/>
    <n v="7.1712000000000007"/>
  </r>
  <r>
    <n v="6590"/>
    <x v="3273"/>
    <x v="3"/>
    <x v="246"/>
    <d v="2014-07-28T00:00:00"/>
    <s v="Standard Class"/>
    <s v="AM-10705"/>
    <s v="Anne McFarland"/>
    <x v="1"/>
    <s v="United States"/>
    <s v="Salem"/>
    <x v="17"/>
    <n v="24153"/>
    <x v="0"/>
    <s v="OFF-SU-10003505"/>
    <x v="1"/>
    <x v="14"/>
    <s v="Premier Electric Letter Opener"/>
    <x v="4540"/>
    <n v="2"/>
    <n v="0"/>
    <n v="11.585999999999984"/>
  </r>
  <r>
    <n v="6591"/>
    <x v="3274"/>
    <x v="2"/>
    <x v="893"/>
    <d v="2011-03-26T00:00:00"/>
    <s v="First Class"/>
    <s v="BG-11740"/>
    <s v="Bruce Geld"/>
    <x v="1"/>
    <s v="United States"/>
    <s v="Delray Beach"/>
    <x v="2"/>
    <n v="33445"/>
    <x v="0"/>
    <s v="OFF-LA-10004484"/>
    <x v="1"/>
    <x v="2"/>
    <s v="Avery 476"/>
    <x v="4541"/>
    <n v="3"/>
    <n v="0.2"/>
    <n v="3.2213999999999996"/>
  </r>
  <r>
    <n v="6592"/>
    <x v="3275"/>
    <x v="1"/>
    <x v="28"/>
    <d v="2012-05-06T00:00:00"/>
    <s v="Standard Class"/>
    <s v="KB-16585"/>
    <s v="Ken Black"/>
    <x v="2"/>
    <s v="United States"/>
    <s v="San Francisco"/>
    <x v="1"/>
    <n v="94110"/>
    <x v="1"/>
    <s v="OFF-AR-10000658"/>
    <x v="1"/>
    <x v="6"/>
    <s v="Newell 324"/>
    <x v="1637"/>
    <n v="3"/>
    <n v="0"/>
    <n v="9.702"/>
  </r>
  <r>
    <n v="6593"/>
    <x v="3275"/>
    <x v="1"/>
    <x v="28"/>
    <d v="2012-05-06T00:00:00"/>
    <s v="Standard Class"/>
    <s v="KB-16585"/>
    <s v="Ken Black"/>
    <x v="2"/>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1"/>
    <s v="United States"/>
    <s v="New York City"/>
    <x v="15"/>
    <n v="10024"/>
    <x v="3"/>
    <s v="OFF-BI-10001989"/>
    <x v="1"/>
    <x v="8"/>
    <s v="Premium Transparent Presentation Covers by GBC"/>
    <x v="3295"/>
    <n v="2"/>
    <n v="0.2"/>
    <n v="11.748799999999997"/>
  </r>
  <r>
    <n v="6595"/>
    <x v="3277"/>
    <x v="1"/>
    <x v="124"/>
    <d v="2012-05-11T00:00:00"/>
    <s v="Standard Class"/>
    <s v="SV-20815"/>
    <s v="Stuart Van"/>
    <x v="2"/>
    <s v="United States"/>
    <s v="Indianapolis"/>
    <x v="14"/>
    <n v="46203"/>
    <x v="2"/>
    <s v="OFF-AR-10001897"/>
    <x v="1"/>
    <x v="6"/>
    <s v="Model L Table or Wall-Mount Pencil Sharpener"/>
    <x v="4543"/>
    <n v="7"/>
    <n v="0"/>
    <n v="35.260400000000004"/>
  </r>
  <r>
    <n v="6596"/>
    <x v="3278"/>
    <x v="3"/>
    <x v="756"/>
    <d v="2014-04-27T00:00:00"/>
    <s v="First Class"/>
    <s v="GG-14650"/>
    <s v="Greg Guthrie"/>
    <x v="2"/>
    <s v="United States"/>
    <s v="Columbus"/>
    <x v="24"/>
    <n v="43229"/>
    <x v="3"/>
    <s v="OFF-BI-10000285"/>
    <x v="1"/>
    <x v="8"/>
    <s v="XtraLife ClearVue Slant-D Ring Binders by Cardinal"/>
    <x v="4544"/>
    <n v="5"/>
    <n v="0.7"/>
    <n v="-7.8399999999999963"/>
  </r>
  <r>
    <n v="6597"/>
    <x v="3278"/>
    <x v="3"/>
    <x v="756"/>
    <d v="2014-04-27T00:00:00"/>
    <s v="First Class"/>
    <s v="GG-14650"/>
    <s v="Greg Guthrie"/>
    <x v="2"/>
    <s v="United States"/>
    <s v="Columbus"/>
    <x v="24"/>
    <n v="43229"/>
    <x v="3"/>
    <s v="OFF-PA-10001804"/>
    <x v="1"/>
    <x v="10"/>
    <s v="Xerox 195"/>
    <x v="758"/>
    <n v="1"/>
    <n v="0.2"/>
    <n v="1.8703999999999998"/>
  </r>
  <r>
    <n v="6598"/>
    <x v="3279"/>
    <x v="2"/>
    <x v="571"/>
    <d v="2011-06-12T00:00:00"/>
    <s v="Standard Class"/>
    <s v="SV-20785"/>
    <s v="Stewart Visinsky"/>
    <x v="1"/>
    <s v="United States"/>
    <s v="Jacksonville"/>
    <x v="2"/>
    <n v="32216"/>
    <x v="0"/>
    <s v="OFF-BI-10002557"/>
    <x v="1"/>
    <x v="8"/>
    <s v="Presstex Flexible Ring Binders"/>
    <x v="4545"/>
    <n v="1"/>
    <n v="0.7"/>
    <n v="-0.9099999999999997"/>
  </r>
  <r>
    <n v="6599"/>
    <x v="3279"/>
    <x v="2"/>
    <x v="571"/>
    <d v="2011-06-12T00:00:00"/>
    <s v="Standard Class"/>
    <s v="SV-20785"/>
    <s v="Stewart Visinsky"/>
    <x v="1"/>
    <s v="United States"/>
    <s v="Jacksonville"/>
    <x v="2"/>
    <n v="32216"/>
    <x v="0"/>
    <s v="OFF-PA-10002319"/>
    <x v="1"/>
    <x v="10"/>
    <s v="Xerox 1944"/>
    <x v="4546"/>
    <n v="2"/>
    <n v="0.2"/>
    <n v="22.480800000000002"/>
  </r>
  <r>
    <n v="6600"/>
    <x v="3280"/>
    <x v="2"/>
    <x v="266"/>
    <d v="2011-12-07T00:00:00"/>
    <s v="Standard Class"/>
    <s v="ON-18715"/>
    <s v="Odella Nelson"/>
    <x v="2"/>
    <s v="United States"/>
    <s v="Clinton"/>
    <x v="39"/>
    <n v="20735"/>
    <x v="3"/>
    <s v="FUR-FU-10003849"/>
    <x v="0"/>
    <x v="5"/>
    <s v="DAX Metal Frame, Desktop, Stepped-Edge"/>
    <x v="3318"/>
    <n v="3"/>
    <n v="0"/>
    <n v="23.680799999999998"/>
  </r>
  <r>
    <n v="6601"/>
    <x v="3280"/>
    <x v="2"/>
    <x v="266"/>
    <d v="2011-12-07T00:00:00"/>
    <s v="Standard Class"/>
    <s v="ON-18715"/>
    <s v="Odella Nelson"/>
    <x v="2"/>
    <s v="United States"/>
    <s v="Clinton"/>
    <x v="39"/>
    <n v="20735"/>
    <x v="3"/>
    <s v="OFF-PA-10002923"/>
    <x v="1"/>
    <x v="10"/>
    <s v="Xerox 1942"/>
    <x v="678"/>
    <n v="3"/>
    <n v="0"/>
    <n v="73.41"/>
  </r>
  <r>
    <n v="6602"/>
    <x v="3280"/>
    <x v="2"/>
    <x v="266"/>
    <d v="2011-12-07T00:00:00"/>
    <s v="Standard Class"/>
    <s v="ON-18715"/>
    <s v="Odella Nelson"/>
    <x v="2"/>
    <s v="United States"/>
    <s v="Clinton"/>
    <x v="39"/>
    <n v="20735"/>
    <x v="3"/>
    <s v="FUR-CH-10004754"/>
    <x v="0"/>
    <x v="1"/>
    <s v="Global Stack Chair with Arms, Black"/>
    <x v="4547"/>
    <n v="8"/>
    <n v="0"/>
    <n v="64.756799999999998"/>
  </r>
  <r>
    <n v="6603"/>
    <x v="3280"/>
    <x v="2"/>
    <x v="266"/>
    <d v="2011-12-07T00:00:00"/>
    <s v="Standard Class"/>
    <s v="ON-18715"/>
    <s v="Odella Nelson"/>
    <x v="2"/>
    <s v="United States"/>
    <s v="Clinton"/>
    <x v="39"/>
    <n v="20735"/>
    <x v="3"/>
    <s v="OFF-LA-10000634"/>
    <x v="1"/>
    <x v="2"/>
    <s v="Avery 509"/>
    <x v="1203"/>
    <n v="6"/>
    <n v="0"/>
    <n v="7.2035999999999998"/>
  </r>
  <r>
    <n v="6604"/>
    <x v="3281"/>
    <x v="3"/>
    <x v="46"/>
    <d v="2014-06-21T00:00:00"/>
    <s v="First Class"/>
    <s v="RA-19945"/>
    <s v="Ryan Akin"/>
    <x v="1"/>
    <s v="United States"/>
    <s v="Commerce City"/>
    <x v="22"/>
    <n v="80022"/>
    <x v="1"/>
    <s v="OFF-ST-10001418"/>
    <x v="1"/>
    <x v="4"/>
    <s v="Carina Media Storage Towers in Natural &amp; Black"/>
    <x v="1770"/>
    <n v="3"/>
    <n v="0.2"/>
    <n v="-32.929200000000002"/>
  </r>
  <r>
    <n v="6605"/>
    <x v="3282"/>
    <x v="0"/>
    <x v="439"/>
    <d v="2013-06-01T00:00:00"/>
    <s v="Standard Class"/>
    <s v="SV-20785"/>
    <s v="Stewart Visinsky"/>
    <x v="1"/>
    <s v="United States"/>
    <s v="Santa Ana"/>
    <x v="1"/>
    <n v="92704"/>
    <x v="1"/>
    <s v="OFF-FA-10003467"/>
    <x v="1"/>
    <x v="13"/>
    <s v="Alliance Big Bands Rubber Bands, 12/Pack"/>
    <x v="4095"/>
    <n v="3"/>
    <n v="0"/>
    <n v="0"/>
  </r>
  <r>
    <n v="6606"/>
    <x v="3282"/>
    <x v="0"/>
    <x v="439"/>
    <d v="2013-06-01T00:00:00"/>
    <s v="Standard Class"/>
    <s v="SV-20785"/>
    <s v="Stewart Visinsky"/>
    <x v="1"/>
    <s v="United States"/>
    <s v="Santa Ana"/>
    <x v="1"/>
    <n v="92704"/>
    <x v="1"/>
    <s v="OFF-PA-10001293"/>
    <x v="1"/>
    <x v="10"/>
    <s v="Xerox 1946"/>
    <x v="1568"/>
    <n v="7"/>
    <n v="0"/>
    <n v="21.772800000000004"/>
  </r>
  <r>
    <n v="6607"/>
    <x v="3282"/>
    <x v="0"/>
    <x v="439"/>
    <d v="2013-06-01T00:00:00"/>
    <s v="Standard Class"/>
    <s v="SV-20785"/>
    <s v="Stewart Visinsky"/>
    <x v="1"/>
    <s v="United States"/>
    <s v="Santa Ana"/>
    <x v="1"/>
    <n v="92704"/>
    <x v="1"/>
    <s v="TEC-PH-10003885"/>
    <x v="2"/>
    <x v="7"/>
    <s v="Cisco SPA508G"/>
    <x v="2005"/>
    <n v="4"/>
    <n v="0.2"/>
    <n v="23.756399999999985"/>
  </r>
  <r>
    <n v="6608"/>
    <x v="3282"/>
    <x v="0"/>
    <x v="439"/>
    <d v="2013-06-01T00:00:00"/>
    <s v="Standard Class"/>
    <s v="SV-20785"/>
    <s v="Stewart Visinsky"/>
    <x v="1"/>
    <s v="United States"/>
    <s v="Santa Ana"/>
    <x v="1"/>
    <n v="92704"/>
    <x v="1"/>
    <s v="FUR-CH-10004860"/>
    <x v="0"/>
    <x v="1"/>
    <s v="Global Low Back Tilter Chair"/>
    <x v="4548"/>
    <n v="6"/>
    <n v="0.2"/>
    <n v="-84.823200000000071"/>
  </r>
  <r>
    <n v="6609"/>
    <x v="3282"/>
    <x v="0"/>
    <x v="439"/>
    <d v="2013-06-01T00:00:00"/>
    <s v="Standard Class"/>
    <s v="SV-20785"/>
    <s v="Stewart Visinsky"/>
    <x v="1"/>
    <s v="United States"/>
    <s v="Santa Ana"/>
    <x v="1"/>
    <n v="92704"/>
    <x v="1"/>
    <s v="TEC-MA-10002428"/>
    <x v="2"/>
    <x v="15"/>
    <s v="Fellowes Powershred HS-440 4-Sheet High Security Shredder"/>
    <x v="4549"/>
    <n v="3"/>
    <n v="0.2"/>
    <n v="116.24249999999996"/>
  </r>
  <r>
    <n v="6610"/>
    <x v="3283"/>
    <x v="1"/>
    <x v="366"/>
    <d v="2012-03-10T00:00:00"/>
    <s v="Same Day"/>
    <s v="KB-16585"/>
    <s v="Ken Black"/>
    <x v="2"/>
    <s v="United States"/>
    <s v="Clinton"/>
    <x v="39"/>
    <n v="20735"/>
    <x v="3"/>
    <s v="OFF-ST-10002406"/>
    <x v="1"/>
    <x v="4"/>
    <s v="Pizazz Global Quick File"/>
    <x v="4550"/>
    <n v="6"/>
    <n v="0"/>
    <n v="25.149600000000007"/>
  </r>
  <r>
    <n v="6611"/>
    <x v="3284"/>
    <x v="0"/>
    <x v="201"/>
    <d v="2013-10-23T00:00:00"/>
    <s v="First Class"/>
    <s v="AG-10495"/>
    <s v="Andrew Gjertsen"/>
    <x v="2"/>
    <s v="United States"/>
    <s v="Los Angeles"/>
    <x v="1"/>
    <n v="90049"/>
    <x v="1"/>
    <s v="OFF-BI-10004209"/>
    <x v="1"/>
    <x v="8"/>
    <s v="Fellowes Twister Kit, Gray/Clear, 3/pkg"/>
    <x v="1768"/>
    <n v="3"/>
    <n v="0.2"/>
    <n v="6.0299999999999994"/>
  </r>
  <r>
    <n v="6612"/>
    <x v="3285"/>
    <x v="1"/>
    <x v="1122"/>
    <d v="2012-04-28T00:00:00"/>
    <s v="Standard Class"/>
    <s v="JK-16090"/>
    <s v="Juliana Krohn"/>
    <x v="1"/>
    <s v="United States"/>
    <s v="Louisville"/>
    <x v="0"/>
    <n v="40214"/>
    <x v="0"/>
    <s v="FUR-CH-10001891"/>
    <x v="0"/>
    <x v="1"/>
    <s v="Global Deluxe Office Fabric Chairs"/>
    <x v="2843"/>
    <n v="2"/>
    <n v="0"/>
    <n v="51.829200000000014"/>
  </r>
  <r>
    <n v="6613"/>
    <x v="3285"/>
    <x v="1"/>
    <x v="1122"/>
    <d v="2012-04-28T00:00:00"/>
    <s v="Standard Class"/>
    <s v="JK-16090"/>
    <s v="Juliana Krohn"/>
    <x v="1"/>
    <s v="United States"/>
    <s v="Louisville"/>
    <x v="0"/>
    <n v="40214"/>
    <x v="0"/>
    <s v="OFF-BI-10002215"/>
    <x v="1"/>
    <x v="8"/>
    <s v="Wilson Jones Hanging View Binder, White, 1&quot;"/>
    <x v="4039"/>
    <n v="3"/>
    <n v="0"/>
    <n v="9.7979999999999983"/>
  </r>
  <r>
    <n v="6614"/>
    <x v="3285"/>
    <x v="1"/>
    <x v="1122"/>
    <d v="2012-04-28T00:00:00"/>
    <s v="Standard Class"/>
    <s v="JK-16090"/>
    <s v="Juliana Krohn"/>
    <x v="1"/>
    <s v="United States"/>
    <s v="Louisville"/>
    <x v="0"/>
    <n v="40214"/>
    <x v="0"/>
    <s v="TEC-PH-10002103"/>
    <x v="2"/>
    <x v="7"/>
    <s v="Jabra SPEAK 410"/>
    <x v="4551"/>
    <n v="5"/>
    <n v="0"/>
    <n v="131.58600000000001"/>
  </r>
  <r>
    <n v="6615"/>
    <x v="3285"/>
    <x v="1"/>
    <x v="1122"/>
    <d v="2012-04-28T00:00:00"/>
    <s v="Standard Class"/>
    <s v="JK-16090"/>
    <s v="Juliana Krohn"/>
    <x v="1"/>
    <s v="United States"/>
    <s v="Louisville"/>
    <x v="0"/>
    <n v="40214"/>
    <x v="0"/>
    <s v="FUR-FU-10003394"/>
    <x v="0"/>
    <x v="5"/>
    <s v="Tenex &quot;The Solids&quot; Textured Chair Mats"/>
    <x v="664"/>
    <n v="3"/>
    <n v="0"/>
    <n v="35.679599999999979"/>
  </r>
  <r>
    <n v="6616"/>
    <x v="3286"/>
    <x v="0"/>
    <x v="26"/>
    <d v="2013-06-20T00:00:00"/>
    <s v="First Class"/>
    <s v="MV-18190"/>
    <s v="Mike Vittorini"/>
    <x v="1"/>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1"/>
    <s v="United States"/>
    <s v="Los Angeles"/>
    <x v="1"/>
    <n v="90045"/>
    <x v="1"/>
    <s v="OFF-LA-10000081"/>
    <x v="1"/>
    <x v="2"/>
    <s v="Avery 496"/>
    <x v="3923"/>
    <n v="6"/>
    <n v="0"/>
    <n v="10.799999999999999"/>
  </r>
  <r>
    <n v="6618"/>
    <x v="3286"/>
    <x v="0"/>
    <x v="26"/>
    <d v="2013-06-20T00:00:00"/>
    <s v="First Class"/>
    <s v="MV-18190"/>
    <s v="Mike Vittorini"/>
    <x v="1"/>
    <s v="United States"/>
    <s v="Los Angeles"/>
    <x v="1"/>
    <n v="90045"/>
    <x v="1"/>
    <s v="OFF-PA-10001497"/>
    <x v="1"/>
    <x v="10"/>
    <s v="Xerox 1914"/>
    <x v="1547"/>
    <n v="4"/>
    <n v="0"/>
    <n v="107.7216"/>
  </r>
  <r>
    <n v="6619"/>
    <x v="3287"/>
    <x v="3"/>
    <x v="1123"/>
    <d v="2014-01-19T00:00:00"/>
    <s v="Second Class"/>
    <s v="CP-12085"/>
    <s v="Cathy Prescott"/>
    <x v="2"/>
    <s v="United States"/>
    <s v="Springfield"/>
    <x v="25"/>
    <n v="65807"/>
    <x v="2"/>
    <s v="OFF-PA-10004983"/>
    <x v="1"/>
    <x v="10"/>
    <s v="Xerox 23"/>
    <x v="56"/>
    <n v="5"/>
    <n v="0"/>
    <n v="15.552000000000001"/>
  </r>
  <r>
    <n v="6620"/>
    <x v="3287"/>
    <x v="3"/>
    <x v="1123"/>
    <d v="2014-01-19T00:00:00"/>
    <s v="Second Class"/>
    <s v="CP-12085"/>
    <s v="Cathy Prescott"/>
    <x v="2"/>
    <s v="United States"/>
    <s v="Springfield"/>
    <x v="25"/>
    <n v="65807"/>
    <x v="2"/>
    <s v="OFF-AR-10004010"/>
    <x v="1"/>
    <x v="6"/>
    <s v="Hunt Boston Vacuum Mount KS Pencil Sharpener"/>
    <x v="4552"/>
    <n v="6"/>
    <n v="0"/>
    <n v="54.584400000000002"/>
  </r>
  <r>
    <n v="6621"/>
    <x v="3287"/>
    <x v="3"/>
    <x v="1123"/>
    <d v="2014-01-19T00:00:00"/>
    <s v="Second Class"/>
    <s v="CP-12085"/>
    <s v="Cathy Prescott"/>
    <x v="2"/>
    <s v="United States"/>
    <s v="Springfield"/>
    <x v="25"/>
    <n v="65807"/>
    <x v="2"/>
    <s v="OFF-SU-10002881"/>
    <x v="1"/>
    <x v="14"/>
    <s v="Martin Yale Chadless Opener Electric Letter Opener"/>
    <x v="2635"/>
    <n v="5"/>
    <n v="0"/>
    <n v="83.281000000000063"/>
  </r>
  <r>
    <n v="6622"/>
    <x v="3287"/>
    <x v="3"/>
    <x v="1123"/>
    <d v="2014-01-19T00:00:00"/>
    <s v="Second Class"/>
    <s v="CP-12085"/>
    <s v="Cathy Prescott"/>
    <x v="2"/>
    <s v="United States"/>
    <s v="Springfield"/>
    <x v="25"/>
    <n v="65807"/>
    <x v="2"/>
    <s v="FUR-BO-10001608"/>
    <x v="0"/>
    <x v="0"/>
    <s v="Hon Metal Bookcases, Black"/>
    <x v="3724"/>
    <n v="3"/>
    <n v="0"/>
    <n v="53.235000000000014"/>
  </r>
  <r>
    <n v="6623"/>
    <x v="3288"/>
    <x v="2"/>
    <x v="1124"/>
    <d v="2011-09-09T00:00:00"/>
    <s v="First Class"/>
    <s v="VP-21760"/>
    <s v="Victoria Pisteka"/>
    <x v="2"/>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2"/>
    <s v="United States"/>
    <s v="San Francisco"/>
    <x v="1"/>
    <n v="94109"/>
    <x v="1"/>
    <s v="OFF-LA-10001934"/>
    <x v="1"/>
    <x v="2"/>
    <s v="Avery 516"/>
    <x v="2037"/>
    <n v="8"/>
    <n v="0"/>
    <n v="27.485599999999998"/>
  </r>
  <r>
    <n v="6625"/>
    <x v="3289"/>
    <x v="1"/>
    <x v="1125"/>
    <d v="2012-01-23T00:00:00"/>
    <s v="Standard Class"/>
    <s v="PM-18940"/>
    <s v="Paul MacIntyre"/>
    <x v="1"/>
    <s v="United States"/>
    <s v="Texas City"/>
    <x v="5"/>
    <n v="77590"/>
    <x v="2"/>
    <s v="FUR-TA-10002855"/>
    <x v="0"/>
    <x v="3"/>
    <s v="Bevis Round Conference Table Top &amp; Single Column Base"/>
    <x v="4553"/>
    <n v="1"/>
    <n v="0.3"/>
    <n v="-13.170600000000007"/>
  </r>
  <r>
    <n v="6626"/>
    <x v="3289"/>
    <x v="1"/>
    <x v="1125"/>
    <d v="2012-01-23T00:00:00"/>
    <s v="Standard Class"/>
    <s v="PM-18940"/>
    <s v="Paul MacIntyre"/>
    <x v="1"/>
    <s v="United States"/>
    <s v="Texas City"/>
    <x v="5"/>
    <n v="77590"/>
    <x v="2"/>
    <s v="FUR-CH-10004875"/>
    <x v="0"/>
    <x v="1"/>
    <s v="Harbour Creations 67200 Series Stacking Chairs"/>
    <x v="4554"/>
    <n v="4"/>
    <n v="0.3"/>
    <n v="-8.5416000000000025"/>
  </r>
  <r>
    <n v="6627"/>
    <x v="3290"/>
    <x v="2"/>
    <x v="637"/>
    <d v="2011-12-21T00:00:00"/>
    <s v="Standard Class"/>
    <s v="TB-21400"/>
    <s v="Tom Boeckenhauer"/>
    <x v="1"/>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1"/>
    <s v="United States"/>
    <s v="Bellevue"/>
    <x v="4"/>
    <n v="98006"/>
    <x v="1"/>
    <s v="OFF-PA-10003177"/>
    <x v="1"/>
    <x v="10"/>
    <s v="Xerox 1999"/>
    <x v="91"/>
    <n v="2"/>
    <n v="0"/>
    <n v="6.2208000000000006"/>
  </r>
  <r>
    <n v="6629"/>
    <x v="3292"/>
    <x v="1"/>
    <x v="444"/>
    <d v="2012-09-22T00:00:00"/>
    <s v="Second Class"/>
    <s v="GW-14605"/>
    <s v="Giulietta Weimer"/>
    <x v="1"/>
    <s v="United States"/>
    <s v="New York City"/>
    <x v="15"/>
    <n v="10024"/>
    <x v="3"/>
    <s v="TEC-PH-10000011"/>
    <x v="2"/>
    <x v="7"/>
    <s v="PureGear Roll-On Screen Protector"/>
    <x v="4496"/>
    <n v="14"/>
    <n v="0"/>
    <n v="134.33279999999996"/>
  </r>
  <r>
    <n v="6630"/>
    <x v="3293"/>
    <x v="1"/>
    <x v="653"/>
    <d v="2012-10-06T00:00:00"/>
    <s v="Standard Class"/>
    <s v="NP-18685"/>
    <s v="Nora Pelletier"/>
    <x v="3"/>
    <s v="United States"/>
    <s v="Wilson"/>
    <x v="3"/>
    <n v="27893"/>
    <x v="0"/>
    <s v="OFF-BI-10001757"/>
    <x v="1"/>
    <x v="8"/>
    <s v="Pressboard Hanging Data Binders for Unburst Sheets"/>
    <x v="4556"/>
    <n v="5"/>
    <n v="0.7"/>
    <n v="-5.4120000000000008"/>
  </r>
  <r>
    <n v="6631"/>
    <x v="3294"/>
    <x v="0"/>
    <x v="591"/>
    <d v="2013-12-31T00:00:00"/>
    <s v="Standard Class"/>
    <s v="JE-15715"/>
    <s v="Joe Elijah"/>
    <x v="1"/>
    <s v="United States"/>
    <s v="Seattle"/>
    <x v="4"/>
    <n v="98115"/>
    <x v="1"/>
    <s v="FUR-CH-10000847"/>
    <x v="0"/>
    <x v="1"/>
    <s v="Global Executive Mid-Back Manager's Chair"/>
    <x v="327"/>
    <n v="3"/>
    <n v="0.2"/>
    <n v="52.376399999999961"/>
  </r>
  <r>
    <n v="6632"/>
    <x v="3294"/>
    <x v="0"/>
    <x v="591"/>
    <d v="2013-12-31T00:00:00"/>
    <s v="Standard Class"/>
    <s v="JE-15715"/>
    <s v="Joe Elijah"/>
    <x v="1"/>
    <s v="United States"/>
    <s v="Seattle"/>
    <x v="4"/>
    <n v="98115"/>
    <x v="1"/>
    <s v="FUR-TA-10001307"/>
    <x v="0"/>
    <x v="3"/>
    <s v="SAFCO PlanMaster Heigh-Adjustable Drafting Table Base, 43w x 30d x 30-37h, Black"/>
    <x v="4557"/>
    <n v="5"/>
    <n v="0"/>
    <n v="629.01"/>
  </r>
  <r>
    <n v="6633"/>
    <x v="3295"/>
    <x v="0"/>
    <x v="715"/>
    <d v="2013-05-09T00:00:00"/>
    <s v="Second Class"/>
    <s v="BE-11455"/>
    <s v="Brad Eason"/>
    <x v="3"/>
    <s v="United States"/>
    <s v="Springfield"/>
    <x v="25"/>
    <n v="65807"/>
    <x v="2"/>
    <s v="OFF-AP-10001205"/>
    <x v="1"/>
    <x v="9"/>
    <s v="Belkin 5 Outlet SurgeMaster Power Centers"/>
    <x v="4558"/>
    <n v="1"/>
    <n v="0"/>
    <n v="15.254400000000004"/>
  </r>
  <r>
    <n v="6634"/>
    <x v="3296"/>
    <x v="0"/>
    <x v="1057"/>
    <d v="2013-10-25T00:00:00"/>
    <s v="Same Day"/>
    <s v="SS-20590"/>
    <s v="Sonia Sunley"/>
    <x v="1"/>
    <s v="United States"/>
    <s v="San Francisco"/>
    <x v="1"/>
    <n v="94109"/>
    <x v="1"/>
    <s v="TEC-AC-10001838"/>
    <x v="2"/>
    <x v="11"/>
    <s v="Razer Tiamat Over Ear 7.1 Surround Sound PC Gaming Headset"/>
    <x v="4559"/>
    <n v="1"/>
    <n v="0"/>
    <n v="85.995700000000014"/>
  </r>
  <r>
    <n v="6635"/>
    <x v="3297"/>
    <x v="3"/>
    <x v="636"/>
    <d v="2014-05-07T00:00:00"/>
    <s v="Same Day"/>
    <s v="MB-18085"/>
    <s v="Mick Brown"/>
    <x v="1"/>
    <s v="United States"/>
    <s v="Charlotte"/>
    <x v="3"/>
    <n v="28205"/>
    <x v="0"/>
    <s v="OFF-BI-10003982"/>
    <x v="1"/>
    <x v="8"/>
    <s v="Wilson Jones Century Plastic Molded Ring Binders"/>
    <x v="4560"/>
    <n v="11"/>
    <n v="0.7"/>
    <n v="-52.548099999999991"/>
  </r>
  <r>
    <n v="6636"/>
    <x v="3297"/>
    <x v="3"/>
    <x v="636"/>
    <d v="2014-05-07T00:00:00"/>
    <s v="Same Day"/>
    <s v="MB-18085"/>
    <s v="Mick Brown"/>
    <x v="1"/>
    <s v="United States"/>
    <s v="Charlotte"/>
    <x v="3"/>
    <n v="28205"/>
    <x v="0"/>
    <s v="TEC-PH-10004977"/>
    <x v="2"/>
    <x v="7"/>
    <s v="GE 30524EE4"/>
    <x v="2536"/>
    <n v="4"/>
    <n v="0.2"/>
    <n v="70.55639999999994"/>
  </r>
  <r>
    <n v="6637"/>
    <x v="3297"/>
    <x v="3"/>
    <x v="636"/>
    <d v="2014-05-07T00:00:00"/>
    <s v="Same Day"/>
    <s v="MB-18085"/>
    <s v="Mick Brown"/>
    <x v="1"/>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1"/>
    <s v="United States"/>
    <s v="New York City"/>
    <x v="15"/>
    <n v="10011"/>
    <x v="3"/>
    <s v="OFF-AR-10001573"/>
    <x v="1"/>
    <x v="6"/>
    <s v="American Pencil"/>
    <x v="4562"/>
    <n v="3"/>
    <n v="0"/>
    <n v="2.027099999999999"/>
  </r>
  <r>
    <n v="6639"/>
    <x v="3298"/>
    <x v="3"/>
    <x v="344"/>
    <d v="2014-12-01T00:00:00"/>
    <s v="Second Class"/>
    <s v="RP-19390"/>
    <s v="Resi Pölking"/>
    <x v="1"/>
    <s v="United States"/>
    <s v="New York City"/>
    <x v="15"/>
    <n v="10011"/>
    <x v="3"/>
    <s v="OFF-BI-10001196"/>
    <x v="1"/>
    <x v="8"/>
    <s v="Avery Flip-Chart Easel Binder, Black"/>
    <x v="588"/>
    <n v="6"/>
    <n v="0.2"/>
    <n v="36.255599999999994"/>
  </r>
  <r>
    <n v="6640"/>
    <x v="3299"/>
    <x v="2"/>
    <x v="656"/>
    <d v="2011-11-02T00:00:00"/>
    <s v="Second Class"/>
    <s v="AJ-10780"/>
    <s v="Anthony Jacobs"/>
    <x v="2"/>
    <s v="United States"/>
    <s v="Lorain"/>
    <x v="24"/>
    <n v="44052"/>
    <x v="3"/>
    <s v="FUR-TA-10003954"/>
    <x v="0"/>
    <x v="3"/>
    <s v="Hon 94000 Series Round Tables"/>
    <x v="4563"/>
    <n v="8"/>
    <n v="0.4"/>
    <n v="-734.52639999999997"/>
  </r>
  <r>
    <n v="6641"/>
    <x v="3300"/>
    <x v="3"/>
    <x v="485"/>
    <d v="2014-08-10T00:00:00"/>
    <s v="Standard Class"/>
    <s v="PO-18865"/>
    <s v="Patrick O'Donnell"/>
    <x v="1"/>
    <s v="United States"/>
    <s v="Indianapolis"/>
    <x v="14"/>
    <n v="46203"/>
    <x v="2"/>
    <s v="OFF-BI-10001989"/>
    <x v="1"/>
    <x v="8"/>
    <s v="Premium Transparent Presentation Covers by GBC"/>
    <x v="4564"/>
    <n v="6"/>
    <n v="0"/>
    <n v="60.422399999999996"/>
  </r>
  <r>
    <n v="6642"/>
    <x v="3300"/>
    <x v="3"/>
    <x v="485"/>
    <d v="2014-08-10T00:00:00"/>
    <s v="Standard Class"/>
    <s v="PO-18865"/>
    <s v="Patrick O'Donnell"/>
    <x v="1"/>
    <s v="United States"/>
    <s v="Indianapolis"/>
    <x v="14"/>
    <n v="46203"/>
    <x v="2"/>
    <s v="TEC-AC-10001714"/>
    <x v="2"/>
    <x v="11"/>
    <s v="Logitech MX Performance Wireless Mouse"/>
    <x v="4565"/>
    <n v="2"/>
    <n v="0"/>
    <n v="29.518599999999999"/>
  </r>
  <r>
    <n v="6643"/>
    <x v="3300"/>
    <x v="3"/>
    <x v="485"/>
    <d v="2014-08-10T00:00:00"/>
    <s v="Standard Class"/>
    <s v="PO-18865"/>
    <s v="Patrick O'Donnell"/>
    <x v="1"/>
    <s v="United States"/>
    <s v="Indianapolis"/>
    <x v="14"/>
    <n v="46203"/>
    <x v="2"/>
    <s v="OFF-LA-10003498"/>
    <x v="1"/>
    <x v="2"/>
    <s v="Avery 475"/>
    <x v="4566"/>
    <n v="9"/>
    <n v="0"/>
    <n v="66.600000000000009"/>
  </r>
  <r>
    <n v="6644"/>
    <x v="3301"/>
    <x v="1"/>
    <x v="544"/>
    <d v="2012-08-16T00:00:00"/>
    <s v="Standard Class"/>
    <s v="WB-21850"/>
    <s v="William Brown"/>
    <x v="1"/>
    <s v="United States"/>
    <s v="Redmond"/>
    <x v="21"/>
    <n v="97756"/>
    <x v="1"/>
    <s v="TEC-PH-10000576"/>
    <x v="2"/>
    <x v="7"/>
    <s v="AT&amp;T 1080 Corded phone"/>
    <x v="2313"/>
    <n v="4"/>
    <n v="0.2"/>
    <n v="38.357200000000006"/>
  </r>
  <r>
    <n v="6645"/>
    <x v="3301"/>
    <x v="1"/>
    <x v="544"/>
    <d v="2012-08-16T00:00:00"/>
    <s v="Standard Class"/>
    <s v="WB-21850"/>
    <s v="William Brown"/>
    <x v="1"/>
    <s v="United States"/>
    <s v="Redmond"/>
    <x v="21"/>
    <n v="97756"/>
    <x v="1"/>
    <s v="TEC-PH-10004188"/>
    <x v="2"/>
    <x v="7"/>
    <s v="OtterBox Commuter Series Case - Samsung Galaxy S4"/>
    <x v="4567"/>
    <n v="7"/>
    <n v="0.2"/>
    <n v="-31.487400000000001"/>
  </r>
  <r>
    <n v="6646"/>
    <x v="3301"/>
    <x v="1"/>
    <x v="544"/>
    <d v="2012-08-16T00:00:00"/>
    <s v="Standard Class"/>
    <s v="WB-21850"/>
    <s v="William Brown"/>
    <x v="1"/>
    <s v="United States"/>
    <s v="Redmond"/>
    <x v="21"/>
    <n v="97756"/>
    <x v="1"/>
    <s v="OFF-AP-10001469"/>
    <x v="1"/>
    <x v="9"/>
    <s v="Fellowes 8 Outlet Superior Workstation Surge Protector"/>
    <x v="4568"/>
    <n v="4"/>
    <n v="0.2"/>
    <n v="15.015599999999985"/>
  </r>
  <r>
    <n v="6647"/>
    <x v="3302"/>
    <x v="0"/>
    <x v="272"/>
    <d v="2013-12-22T00:00:00"/>
    <s v="Standard Class"/>
    <s v="MP-18175"/>
    <s v="Mike Pelletier"/>
    <x v="3"/>
    <s v="United States"/>
    <s v="Springfield"/>
    <x v="21"/>
    <n v="97477"/>
    <x v="1"/>
    <s v="FUR-TA-10003473"/>
    <x v="0"/>
    <x v="3"/>
    <s v="Bretford Rectangular Conference Table Tops"/>
    <x v="4569"/>
    <n v="3"/>
    <n v="0.5"/>
    <n v="-304.66529999999989"/>
  </r>
  <r>
    <n v="6648"/>
    <x v="3302"/>
    <x v="0"/>
    <x v="272"/>
    <d v="2013-12-22T00:00:00"/>
    <s v="Standard Class"/>
    <s v="MP-18175"/>
    <s v="Mike Pelletier"/>
    <x v="3"/>
    <s v="United States"/>
    <s v="Springfield"/>
    <x v="21"/>
    <n v="97477"/>
    <x v="1"/>
    <s v="OFF-AP-10001205"/>
    <x v="1"/>
    <x v="9"/>
    <s v="Belkin 5 Outlet SurgeMaster Power Centers"/>
    <x v="2802"/>
    <n v="2"/>
    <n v="0.2"/>
    <n v="8.7168000000000063"/>
  </r>
  <r>
    <n v="6649"/>
    <x v="3303"/>
    <x v="3"/>
    <x v="565"/>
    <d v="2014-09-12T00:00:00"/>
    <s v="First Class"/>
    <s v="BF-11020"/>
    <s v="Barry Französisch"/>
    <x v="2"/>
    <s v="United States"/>
    <s v="Arlington"/>
    <x v="5"/>
    <n v="76017"/>
    <x v="2"/>
    <s v="OFF-BI-10002429"/>
    <x v="1"/>
    <x v="8"/>
    <s v="Premier Elliptical Ring Binder, Black"/>
    <x v="511"/>
    <n v="7"/>
    <n v="0.8"/>
    <n v="-68.185600000000022"/>
  </r>
  <r>
    <n v="6650"/>
    <x v="3303"/>
    <x v="3"/>
    <x v="565"/>
    <d v="2014-09-12T00:00:00"/>
    <s v="First Class"/>
    <s v="BF-11020"/>
    <s v="Barry Französisch"/>
    <x v="2"/>
    <s v="United States"/>
    <s v="Arlington"/>
    <x v="5"/>
    <n v="76017"/>
    <x v="2"/>
    <s v="TEC-CO-10001943"/>
    <x v="2"/>
    <x v="16"/>
    <s v="Canon PC-428 Personal Copier"/>
    <x v="4570"/>
    <n v="2"/>
    <n v="0.2"/>
    <n v="107.99459999999999"/>
  </r>
  <r>
    <n v="6651"/>
    <x v="3303"/>
    <x v="3"/>
    <x v="565"/>
    <d v="2014-09-12T00:00:00"/>
    <s v="First Class"/>
    <s v="BF-11020"/>
    <s v="Barry Französisch"/>
    <x v="2"/>
    <s v="United States"/>
    <s v="Arlington"/>
    <x v="5"/>
    <n v="76017"/>
    <x v="2"/>
    <s v="OFF-FA-10004854"/>
    <x v="1"/>
    <x v="13"/>
    <s v="Vinyl Coated Wire Paper Clips in Organizer Box, 800/Box"/>
    <x v="1962"/>
    <n v="5"/>
    <n v="0.2"/>
    <n v="15.498000000000001"/>
  </r>
  <r>
    <n v="6652"/>
    <x v="3303"/>
    <x v="3"/>
    <x v="565"/>
    <d v="2014-09-12T00:00:00"/>
    <s v="First Class"/>
    <s v="BF-11020"/>
    <s v="Barry Französisch"/>
    <x v="2"/>
    <s v="United States"/>
    <s v="Arlington"/>
    <x v="5"/>
    <n v="76017"/>
    <x v="2"/>
    <s v="FUR-FU-10001095"/>
    <x v="0"/>
    <x v="5"/>
    <s v="DAX Black Cherry Wood-Tone Poster Frame"/>
    <x v="4571"/>
    <n v="2"/>
    <n v="0.6"/>
    <n v="-11.651199999999999"/>
  </r>
  <r>
    <n v="6653"/>
    <x v="3303"/>
    <x v="3"/>
    <x v="565"/>
    <d v="2014-09-12T00:00:00"/>
    <s v="First Class"/>
    <s v="BF-11020"/>
    <s v="Barry Französisch"/>
    <x v="2"/>
    <s v="United States"/>
    <s v="Arlington"/>
    <x v="5"/>
    <n v="76017"/>
    <x v="2"/>
    <s v="OFF-PA-10000061"/>
    <x v="1"/>
    <x v="10"/>
    <s v="Xerox 205"/>
    <x v="561"/>
    <n v="4"/>
    <n v="0.2"/>
    <n v="7.2576000000000001"/>
  </r>
  <r>
    <n v="6654"/>
    <x v="3303"/>
    <x v="3"/>
    <x v="565"/>
    <d v="2014-09-12T00:00:00"/>
    <s v="First Class"/>
    <s v="BF-11020"/>
    <s v="Barry Französisch"/>
    <x v="2"/>
    <s v="United States"/>
    <s v="Arlington"/>
    <x v="5"/>
    <n v="76017"/>
    <x v="2"/>
    <s v="FUR-CH-10003535"/>
    <x v="0"/>
    <x v="1"/>
    <s v="Global Armless Task Chair, Royal Blue"/>
    <x v="4572"/>
    <n v="5"/>
    <n v="0.3"/>
    <n v="-39.636999999999993"/>
  </r>
  <r>
    <n v="6655"/>
    <x v="3304"/>
    <x v="3"/>
    <x v="297"/>
    <d v="2014-02-28T00:00:00"/>
    <s v="Standard Class"/>
    <s v="KM-16375"/>
    <s v="Katherine Murray"/>
    <x v="3"/>
    <s v="United States"/>
    <s v="Gilbert"/>
    <x v="16"/>
    <n v="85234"/>
    <x v="1"/>
    <s v="TEC-PH-10004447"/>
    <x v="2"/>
    <x v="7"/>
    <s v="Toshiba IPT2010-SD IP Telephone"/>
    <x v="3844"/>
    <n v="3"/>
    <n v="0.2"/>
    <n v="25.018199999999993"/>
  </r>
  <r>
    <n v="6656"/>
    <x v="3304"/>
    <x v="3"/>
    <x v="297"/>
    <d v="2014-02-28T00:00:00"/>
    <s v="Standard Class"/>
    <s v="KM-16375"/>
    <s v="Katherine Murray"/>
    <x v="3"/>
    <s v="United States"/>
    <s v="Gilbert"/>
    <x v="16"/>
    <n v="85234"/>
    <x v="1"/>
    <s v="TEC-AC-10001114"/>
    <x v="2"/>
    <x v="11"/>
    <s v="Microsoft Wireless Mobile Mouse 4000"/>
    <x v="4573"/>
    <n v="1"/>
    <n v="0.2"/>
    <n v="4.7987999999999964"/>
  </r>
  <r>
    <n v="6657"/>
    <x v="3304"/>
    <x v="3"/>
    <x v="297"/>
    <d v="2014-02-28T00:00:00"/>
    <s v="Standard Class"/>
    <s v="KM-16375"/>
    <s v="Katherine Murray"/>
    <x v="3"/>
    <s v="United States"/>
    <s v="Gilbert"/>
    <x v="16"/>
    <n v="85234"/>
    <x v="1"/>
    <s v="OFF-ST-10000563"/>
    <x v="1"/>
    <x v="4"/>
    <s v="Fellowes Bankers Box Stor/Drawer Steel Plus"/>
    <x v="4351"/>
    <n v="2"/>
    <n v="0.2"/>
    <n v="-6.3960000000000008"/>
  </r>
  <r>
    <n v="6658"/>
    <x v="3304"/>
    <x v="3"/>
    <x v="297"/>
    <d v="2014-02-28T00:00:00"/>
    <s v="Standard Class"/>
    <s v="KM-16375"/>
    <s v="Katherine Murray"/>
    <x v="3"/>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3"/>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3"/>
    <s v="United States"/>
    <s v="Gilbert"/>
    <x v="16"/>
    <n v="85234"/>
    <x v="1"/>
    <s v="FUR-TA-10001039"/>
    <x v="0"/>
    <x v="3"/>
    <s v="KI Adjustable-Height Table"/>
    <x v="4575"/>
    <n v="9"/>
    <n v="0.5"/>
    <n v="-185.71679999999998"/>
  </r>
  <r>
    <n v="6661"/>
    <x v="3305"/>
    <x v="1"/>
    <x v="816"/>
    <d v="2012-08-10T00:00:00"/>
    <s v="Second Class"/>
    <s v="DB-13405"/>
    <s v="Denny Blanton"/>
    <x v="1"/>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1"/>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1"/>
    <s v="United States"/>
    <s v="Lawrence"/>
    <x v="31"/>
    <n v="1841"/>
    <x v="3"/>
    <s v="OFF-BI-10001718"/>
    <x v="1"/>
    <x v="8"/>
    <s v="GBC DocuBind P50 Personal Binding Machine"/>
    <x v="2509"/>
    <n v="7"/>
    <n v="0"/>
    <n v="210.49419999999998"/>
  </r>
  <r>
    <n v="6664"/>
    <x v="3306"/>
    <x v="3"/>
    <x v="40"/>
    <d v="2014-11-02T00:00:00"/>
    <s v="Standard Class"/>
    <s v="OT-18730"/>
    <s v="Olvera Toch"/>
    <x v="1"/>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1"/>
    <s v="United States"/>
    <s v="Virginia Beach"/>
    <x v="17"/>
    <n v="23464"/>
    <x v="0"/>
    <s v="OFF-EN-10002831"/>
    <x v="1"/>
    <x v="12"/>
    <s v="Tyvek  Top-Opening Peel &amp; Seel  Envelopes, Gray"/>
    <x v="4578"/>
    <n v="7"/>
    <n v="0"/>
    <n v="113.21099999999998"/>
  </r>
  <r>
    <n v="6666"/>
    <x v="3307"/>
    <x v="0"/>
    <x v="216"/>
    <d v="2013-07-19T00:00:00"/>
    <s v="Second Class"/>
    <s v="JS-15880"/>
    <s v="John Stevenson"/>
    <x v="1"/>
    <s v="United States"/>
    <s v="Irving"/>
    <x v="5"/>
    <n v="75061"/>
    <x v="2"/>
    <s v="OFF-PA-10001497"/>
    <x v="1"/>
    <x v="10"/>
    <s v="Xerox 1914"/>
    <x v="4579"/>
    <n v="5"/>
    <n v="0.2"/>
    <n v="79.691999999999979"/>
  </r>
  <r>
    <n v="6667"/>
    <x v="3308"/>
    <x v="3"/>
    <x v="605"/>
    <d v="2014-05-15T00:00:00"/>
    <s v="Second Class"/>
    <s v="CA-12775"/>
    <s v="Cynthia Arntzen"/>
    <x v="1"/>
    <s v="United States"/>
    <s v="Vineland"/>
    <x v="30"/>
    <n v="8360"/>
    <x v="3"/>
    <s v="FUR-FU-10000719"/>
    <x v="0"/>
    <x v="5"/>
    <s v="DAX Cubicle Frames, 8-1/2 x 11"/>
    <x v="4580"/>
    <n v="5"/>
    <n v="0"/>
    <n v="15.426000000000002"/>
  </r>
  <r>
    <n v="6668"/>
    <x v="3308"/>
    <x v="3"/>
    <x v="605"/>
    <d v="2014-05-15T00:00:00"/>
    <s v="Second Class"/>
    <s v="CA-12775"/>
    <s v="Cynthia Arntzen"/>
    <x v="1"/>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1"/>
    <s v="United States"/>
    <s v="Vineland"/>
    <x v="30"/>
    <n v="8360"/>
    <x v="3"/>
    <s v="OFF-SU-10004661"/>
    <x v="1"/>
    <x v="14"/>
    <s v="Acme Titanium Bonded Scissors"/>
    <x v="4581"/>
    <n v="2"/>
    <n v="0"/>
    <n v="4.42"/>
  </r>
  <r>
    <n v="6670"/>
    <x v="3308"/>
    <x v="3"/>
    <x v="605"/>
    <d v="2014-05-15T00:00:00"/>
    <s v="Second Class"/>
    <s v="CA-12775"/>
    <s v="Cynthia Arntzen"/>
    <x v="1"/>
    <s v="United States"/>
    <s v="Vineland"/>
    <x v="30"/>
    <n v="8360"/>
    <x v="3"/>
    <s v="TEC-AC-10004859"/>
    <x v="2"/>
    <x v="11"/>
    <s v="Maxell Pro 80 Minute CD-R, 10/Pack"/>
    <x v="4582"/>
    <n v="5"/>
    <n v="0"/>
    <n v="34.960000000000008"/>
  </r>
  <r>
    <n v="6671"/>
    <x v="3309"/>
    <x v="3"/>
    <x v="1126"/>
    <d v="2014-05-30T00:00:00"/>
    <s v="Standard Class"/>
    <s v="MH-18115"/>
    <s v="Mick Hernandez"/>
    <x v="3"/>
    <s v="United States"/>
    <s v="Columbus"/>
    <x v="32"/>
    <n v="31907"/>
    <x v="0"/>
    <s v="OFF-BI-10002824"/>
    <x v="1"/>
    <x v="8"/>
    <s v="Recycled Easel Ring Binders"/>
    <x v="3548"/>
    <n v="2"/>
    <n v="0"/>
    <n v="13.427999999999997"/>
  </r>
  <r>
    <n v="6672"/>
    <x v="3310"/>
    <x v="2"/>
    <x v="709"/>
    <d v="2011-08-27T00:00:00"/>
    <s v="Second Class"/>
    <s v="RB-19645"/>
    <s v="Robert Barroso"/>
    <x v="2"/>
    <s v="United States"/>
    <s v="Los Angeles"/>
    <x v="1"/>
    <n v="90032"/>
    <x v="1"/>
    <s v="OFF-BI-10001575"/>
    <x v="1"/>
    <x v="8"/>
    <s v="GBC Linen Binding Covers"/>
    <x v="2000"/>
    <n v="2"/>
    <n v="0.2"/>
    <n v="17.348799999999997"/>
  </r>
  <r>
    <n v="6673"/>
    <x v="3311"/>
    <x v="1"/>
    <x v="861"/>
    <d v="2012-09-16T00:00:00"/>
    <s v="Standard Class"/>
    <s v="SB-20290"/>
    <s v="Sean Braxton"/>
    <x v="2"/>
    <s v="United States"/>
    <s v="San Diego"/>
    <x v="1"/>
    <n v="92024"/>
    <x v="1"/>
    <s v="OFF-AR-10000380"/>
    <x v="1"/>
    <x v="6"/>
    <s v="Hunt PowerHouse Electric Pencil Sharpener, Blue"/>
    <x v="4583"/>
    <n v="7"/>
    <n v="0"/>
    <n v="79.757999999999967"/>
  </r>
  <r>
    <n v="6674"/>
    <x v="3312"/>
    <x v="1"/>
    <x v="577"/>
    <d v="2012-09-12T00:00:00"/>
    <s v="Standard Class"/>
    <s v="TW-21025"/>
    <s v="Tamara Willingham"/>
    <x v="3"/>
    <s v="United States"/>
    <s v="Charlottesville"/>
    <x v="17"/>
    <n v="22901"/>
    <x v="0"/>
    <s v="FUR-FU-10000820"/>
    <x v="0"/>
    <x v="5"/>
    <s v="Tensor Brushed Steel Torchiere Floor Lamp"/>
    <x v="4584"/>
    <n v="4"/>
    <n v="0"/>
    <n v="12.232799999999997"/>
  </r>
  <r>
    <n v="6675"/>
    <x v="3313"/>
    <x v="1"/>
    <x v="82"/>
    <d v="2012-11-23T00:00:00"/>
    <s v="Second Class"/>
    <s v="DL-13330"/>
    <s v="Denise Leinenbach"/>
    <x v="1"/>
    <s v="United States"/>
    <s v="Lawrence"/>
    <x v="14"/>
    <n v="46226"/>
    <x v="2"/>
    <s v="OFF-AR-10003759"/>
    <x v="1"/>
    <x v="6"/>
    <s v="Crayola Anti Dust Chalk, 12/Pack"/>
    <x v="268"/>
    <n v="6"/>
    <n v="0"/>
    <n v="4.9139999999999997"/>
  </r>
  <r>
    <n v="6676"/>
    <x v="3313"/>
    <x v="1"/>
    <x v="82"/>
    <d v="2012-11-23T00:00:00"/>
    <s v="Second Class"/>
    <s v="DL-13330"/>
    <s v="Denise Leinenbach"/>
    <x v="1"/>
    <s v="United States"/>
    <s v="Lawrence"/>
    <x v="14"/>
    <n v="46226"/>
    <x v="2"/>
    <s v="TEC-MA-10002930"/>
    <x v="2"/>
    <x v="15"/>
    <s v="Ricoh - Ink Collector Unit for GX3000 Series Printers"/>
    <x v="4585"/>
    <n v="2"/>
    <n v="0"/>
    <n v="22.653000000000006"/>
  </r>
  <r>
    <n v="6677"/>
    <x v="3313"/>
    <x v="1"/>
    <x v="82"/>
    <d v="2012-11-23T00:00:00"/>
    <s v="Second Class"/>
    <s v="DL-13330"/>
    <s v="Denise Leinenbach"/>
    <x v="1"/>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1"/>
    <s v="United States"/>
    <s v="Lawrence"/>
    <x v="14"/>
    <n v="46226"/>
    <x v="2"/>
    <s v="TEC-AC-10000990"/>
    <x v="2"/>
    <x v="11"/>
    <s v="Imation Bio 2GB USB Flash Drive Imation Corp"/>
    <x v="4587"/>
    <n v="3"/>
    <n v="0"/>
    <n v="165.28680000000003"/>
  </r>
  <r>
    <n v="6679"/>
    <x v="3314"/>
    <x v="2"/>
    <x v="982"/>
    <d v="2011-10-14T00:00:00"/>
    <s v="Standard Class"/>
    <s v="SD-20485"/>
    <s v="Shirley Daniels"/>
    <x v="3"/>
    <s v="United States"/>
    <s v="Phoenix"/>
    <x v="16"/>
    <n v="85023"/>
    <x v="1"/>
    <s v="FUR-FU-10003724"/>
    <x v="0"/>
    <x v="5"/>
    <s v="Westinghouse Clip-On Gooseneck Lamps"/>
    <x v="4588"/>
    <n v="7"/>
    <n v="0.2"/>
    <n v="3.5153999999999979"/>
  </r>
  <r>
    <n v="6680"/>
    <x v="3315"/>
    <x v="3"/>
    <x v="264"/>
    <d v="2014-09-08T00:00:00"/>
    <s v="Second Class"/>
    <s v="TB-21055"/>
    <s v="Ted Butterfield"/>
    <x v="1"/>
    <s v="United States"/>
    <s v="Meriden"/>
    <x v="29"/>
    <n v="6450"/>
    <x v="3"/>
    <s v="OFF-ST-10000918"/>
    <x v="1"/>
    <x v="4"/>
    <s v="Crate-A-Files"/>
    <x v="2943"/>
    <n v="1"/>
    <n v="0"/>
    <n v="2.8339999999999996"/>
  </r>
  <r>
    <n v="6681"/>
    <x v="3315"/>
    <x v="3"/>
    <x v="264"/>
    <d v="2014-09-08T00:00:00"/>
    <s v="Second Class"/>
    <s v="TB-21055"/>
    <s v="Ted Butterfield"/>
    <x v="1"/>
    <s v="United States"/>
    <s v="Meriden"/>
    <x v="29"/>
    <n v="6450"/>
    <x v="3"/>
    <s v="OFF-PA-10000157"/>
    <x v="1"/>
    <x v="10"/>
    <s v="Xerox 191"/>
    <x v="710"/>
    <n v="4"/>
    <n v="0"/>
    <n v="37.562399999999997"/>
  </r>
  <r>
    <n v="6682"/>
    <x v="3315"/>
    <x v="3"/>
    <x v="264"/>
    <d v="2014-09-08T00:00:00"/>
    <s v="Second Class"/>
    <s v="TB-21055"/>
    <s v="Ted Butterfield"/>
    <x v="1"/>
    <s v="United States"/>
    <s v="Meriden"/>
    <x v="29"/>
    <n v="6450"/>
    <x v="3"/>
    <s v="OFF-PA-10002499"/>
    <x v="1"/>
    <x v="10"/>
    <s v="Xerox 1890"/>
    <x v="678"/>
    <n v="3"/>
    <n v="0"/>
    <n v="73.41"/>
  </r>
  <r>
    <n v="6683"/>
    <x v="3316"/>
    <x v="3"/>
    <x v="314"/>
    <d v="2014-01-03T00:00:00"/>
    <s v="First Class"/>
    <s v="DP-13390"/>
    <s v="Dennis Pardue"/>
    <x v="3"/>
    <s v="United States"/>
    <s v="Franklin"/>
    <x v="6"/>
    <n v="53132"/>
    <x v="2"/>
    <s v="OFF-BI-10002012"/>
    <x v="1"/>
    <x v="8"/>
    <s v="Wilson Jones Easy Flow II Sheet Lifters"/>
    <x v="4589"/>
    <n v="2"/>
    <n v="0"/>
    <n v="1.728"/>
  </r>
  <r>
    <n v="6684"/>
    <x v="3317"/>
    <x v="2"/>
    <x v="1127"/>
    <d v="2011-11-10T00:00:00"/>
    <s v="Standard Class"/>
    <s v="DE-13255"/>
    <s v="Deanra Eno"/>
    <x v="3"/>
    <s v="United States"/>
    <s v="Los Angeles"/>
    <x v="1"/>
    <n v="90008"/>
    <x v="1"/>
    <s v="FUR-FU-10000320"/>
    <x v="0"/>
    <x v="5"/>
    <s v="OIC Stacking Trays"/>
    <x v="130"/>
    <n v="6"/>
    <n v="0"/>
    <n v="8.8176000000000023"/>
  </r>
  <r>
    <n v="6685"/>
    <x v="3318"/>
    <x v="1"/>
    <x v="997"/>
    <d v="2012-12-22T00:00:00"/>
    <s v="Standard Class"/>
    <s v="MC-18100"/>
    <s v="Mick Crebagga"/>
    <x v="1"/>
    <s v="United States"/>
    <s v="Bloomington"/>
    <x v="10"/>
    <n v="61701"/>
    <x v="2"/>
    <s v="OFF-ST-10003716"/>
    <x v="1"/>
    <x v="4"/>
    <s v="Tennsco Double-Tier Lockers"/>
    <x v="4590"/>
    <n v="1"/>
    <n v="0.2"/>
    <n v="-15.751400000000004"/>
  </r>
  <r>
    <n v="6686"/>
    <x v="3318"/>
    <x v="1"/>
    <x v="997"/>
    <d v="2012-12-22T00:00:00"/>
    <s v="Standard Class"/>
    <s v="MC-18100"/>
    <s v="Mick Crebagga"/>
    <x v="1"/>
    <s v="United States"/>
    <s v="Bloomington"/>
    <x v="10"/>
    <n v="61701"/>
    <x v="2"/>
    <s v="FUR-FU-10000965"/>
    <x v="0"/>
    <x v="5"/>
    <s v="Howard Miller 11-1/2&quot; Diameter Ridgewood Wall Clock"/>
    <x v="4591"/>
    <n v="2"/>
    <n v="0.6"/>
    <n v="-19.737199999999994"/>
  </r>
  <r>
    <n v="6687"/>
    <x v="3318"/>
    <x v="1"/>
    <x v="997"/>
    <d v="2012-12-22T00:00:00"/>
    <s v="Standard Class"/>
    <s v="MC-18100"/>
    <s v="Mick Crebagga"/>
    <x v="1"/>
    <s v="United States"/>
    <s v="Bloomington"/>
    <x v="10"/>
    <n v="61701"/>
    <x v="2"/>
    <s v="OFF-AR-10003829"/>
    <x v="1"/>
    <x v="6"/>
    <s v="Newell 35"/>
    <x v="1332"/>
    <n v="5"/>
    <n v="0.2"/>
    <n v="1.4759999999999982"/>
  </r>
  <r>
    <n v="6688"/>
    <x v="3319"/>
    <x v="1"/>
    <x v="263"/>
    <d v="2012-05-21T00:00:00"/>
    <s v="Standard Class"/>
    <s v="HG-15025"/>
    <s v="Hunter Glantz"/>
    <x v="1"/>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2"/>
    <s v="United States"/>
    <s v="San Francisco"/>
    <x v="1"/>
    <n v="94109"/>
    <x v="1"/>
    <s v="TEC-AC-10004568"/>
    <x v="2"/>
    <x v="11"/>
    <s v="Maxell LTO Ultrium - 800 GB"/>
    <x v="1375"/>
    <n v="4"/>
    <n v="0"/>
    <n v="21.27239999999999"/>
  </r>
  <r>
    <n v="6690"/>
    <x v="3321"/>
    <x v="3"/>
    <x v="574"/>
    <d v="2014-12-10T00:00:00"/>
    <s v="Standard Class"/>
    <s v="RP-19855"/>
    <s v="Roy Phan"/>
    <x v="2"/>
    <s v="United States"/>
    <s v="Houston"/>
    <x v="5"/>
    <n v="77095"/>
    <x v="2"/>
    <s v="OFF-AR-10000817"/>
    <x v="1"/>
    <x v="6"/>
    <s v="Manco Dry-Lighter Erasable Highlighter"/>
    <x v="4592"/>
    <n v="5"/>
    <n v="0.2"/>
    <n v="2.1279999999999988"/>
  </r>
  <r>
    <n v="6691"/>
    <x v="3322"/>
    <x v="3"/>
    <x v="689"/>
    <d v="2014-08-06T00:00:00"/>
    <s v="Standard Class"/>
    <s v="LS-17200"/>
    <s v="Luke Schmidt"/>
    <x v="2"/>
    <s v="United States"/>
    <s v="Milwaukee"/>
    <x v="6"/>
    <n v="53209"/>
    <x v="2"/>
    <s v="OFF-BI-10003460"/>
    <x v="1"/>
    <x v="8"/>
    <s v="Acco 3-Hole Punch"/>
    <x v="255"/>
    <n v="4"/>
    <n v="0"/>
    <n v="8.4095999999999993"/>
  </r>
  <r>
    <n v="6692"/>
    <x v="3322"/>
    <x v="3"/>
    <x v="689"/>
    <d v="2014-08-06T00:00:00"/>
    <s v="Standard Class"/>
    <s v="LS-17200"/>
    <s v="Luke Schmidt"/>
    <x v="2"/>
    <s v="United States"/>
    <s v="Milwaukee"/>
    <x v="6"/>
    <n v="53209"/>
    <x v="2"/>
    <s v="OFF-AP-10002472"/>
    <x v="1"/>
    <x v="9"/>
    <s v="3M Office Air Cleaner"/>
    <x v="4524"/>
    <n v="6"/>
    <n v="0"/>
    <n v="54.558"/>
  </r>
  <r>
    <n v="6693"/>
    <x v="3323"/>
    <x v="3"/>
    <x v="938"/>
    <d v="2014-08-14T00:00:00"/>
    <s v="Second Class"/>
    <s v="DR-12940"/>
    <s v="Daniel Raglin"/>
    <x v="3"/>
    <s v="United States"/>
    <s v="Lake Charles"/>
    <x v="28"/>
    <n v="70601"/>
    <x v="0"/>
    <s v="OFF-BI-10000632"/>
    <x v="1"/>
    <x v="8"/>
    <s v="Satellite Sectional Post Binders"/>
    <x v="4593"/>
    <n v="11"/>
    <n v="0"/>
    <n v="219.65459999999999"/>
  </r>
  <r>
    <n v="6694"/>
    <x v="3324"/>
    <x v="3"/>
    <x v="1033"/>
    <d v="2014-10-03T00:00:00"/>
    <s v="Second Class"/>
    <s v="CC-12475"/>
    <s v="Cindy Chapman"/>
    <x v="1"/>
    <s v="United States"/>
    <s v="Baltimore"/>
    <x v="39"/>
    <n v="21215"/>
    <x v="3"/>
    <s v="OFF-PA-10000062"/>
    <x v="1"/>
    <x v="10"/>
    <s v="Green Bar Computer Printout Paper"/>
    <x v="2210"/>
    <n v="3"/>
    <n v="0"/>
    <n v="80.791200000000003"/>
  </r>
  <r>
    <n v="6695"/>
    <x v="3325"/>
    <x v="0"/>
    <x v="370"/>
    <d v="2013-08-31T00:00:00"/>
    <s v="Standard Class"/>
    <s v="SS-20515"/>
    <s v="Shirley Schmidt"/>
    <x v="3"/>
    <s v="United States"/>
    <s v="Franklin"/>
    <x v="6"/>
    <n v="53132"/>
    <x v="2"/>
    <s v="TEC-AC-10002006"/>
    <x v="2"/>
    <x v="11"/>
    <s v="Memorex Micro Travel Drive 16 GB"/>
    <x v="4594"/>
    <n v="3"/>
    <n v="0"/>
    <n v="14.870699999999998"/>
  </r>
  <r>
    <n v="6696"/>
    <x v="3326"/>
    <x v="0"/>
    <x v="499"/>
    <d v="2013-12-08T00:00:00"/>
    <s v="Standard Class"/>
    <s v="JF-15190"/>
    <s v="Jamie Frazer"/>
    <x v="1"/>
    <s v="United States"/>
    <s v="New York City"/>
    <x v="15"/>
    <n v="10024"/>
    <x v="3"/>
    <s v="OFF-BI-10004318"/>
    <x v="1"/>
    <x v="8"/>
    <s v="Ibico EB-19 Dual Function Manual Binding System"/>
    <x v="4595"/>
    <n v="3"/>
    <n v="0.2"/>
    <n v="134.93219999999999"/>
  </r>
  <r>
    <n v="6697"/>
    <x v="3326"/>
    <x v="0"/>
    <x v="499"/>
    <d v="2013-12-08T00:00:00"/>
    <s v="Standard Class"/>
    <s v="JF-15190"/>
    <s v="Jamie Frazer"/>
    <x v="1"/>
    <s v="United States"/>
    <s v="New York City"/>
    <x v="15"/>
    <n v="10024"/>
    <x v="3"/>
    <s v="OFF-BI-10004236"/>
    <x v="1"/>
    <x v="8"/>
    <s v="XtraLife ClearVue Slant-D Ring Binder, White, 3&quot;"/>
    <x v="4596"/>
    <n v="3"/>
    <n v="0.2"/>
    <n v="11.450399999999998"/>
  </r>
  <r>
    <n v="6698"/>
    <x v="3326"/>
    <x v="0"/>
    <x v="499"/>
    <d v="2013-12-08T00:00:00"/>
    <s v="Standard Class"/>
    <s v="JF-15190"/>
    <s v="Jamie Frazer"/>
    <x v="1"/>
    <s v="United States"/>
    <s v="New York City"/>
    <x v="15"/>
    <n v="10024"/>
    <x v="3"/>
    <s v="OFF-PA-10000062"/>
    <x v="1"/>
    <x v="10"/>
    <s v="Green Bar Computer Printout Paper"/>
    <x v="3837"/>
    <n v="1"/>
    <n v="0"/>
    <n v="26.930399999999999"/>
  </r>
  <r>
    <n v="6699"/>
    <x v="3327"/>
    <x v="3"/>
    <x v="246"/>
    <d v="2014-07-26T00:00:00"/>
    <s v="Standard Class"/>
    <s v="SW-20455"/>
    <s v="Shaun Weien"/>
    <x v="1"/>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1"/>
    <s v="United States"/>
    <s v="San Diego"/>
    <x v="1"/>
    <n v="92024"/>
    <x v="1"/>
    <s v="FUR-CH-10000988"/>
    <x v="0"/>
    <x v="1"/>
    <s v="Hon Olson Stacker Stools"/>
    <x v="2284"/>
    <n v="2"/>
    <n v="0.2"/>
    <n v="22.529599999999995"/>
  </r>
  <r>
    <n v="6701"/>
    <x v="3327"/>
    <x v="3"/>
    <x v="246"/>
    <d v="2014-07-26T00:00:00"/>
    <s v="Standard Class"/>
    <s v="SW-20455"/>
    <s v="Shaun Weien"/>
    <x v="1"/>
    <s v="United States"/>
    <s v="San Diego"/>
    <x v="1"/>
    <n v="92024"/>
    <x v="1"/>
    <s v="OFF-BI-10001524"/>
    <x v="1"/>
    <x v="8"/>
    <s v="GBC Premium Transparent Covers with Diagonal Lined Pattern"/>
    <x v="4503"/>
    <n v="3"/>
    <n v="0.2"/>
    <n v="17.623199999999997"/>
  </r>
  <r>
    <n v="6702"/>
    <x v="3328"/>
    <x v="1"/>
    <x v="1128"/>
    <d v="2012-05-24T00:00:00"/>
    <s v="Standard Class"/>
    <s v="SG-20470"/>
    <s v="Sheri Gordon"/>
    <x v="1"/>
    <s v="United States"/>
    <s v="Wilson"/>
    <x v="3"/>
    <n v="27893"/>
    <x v="0"/>
    <s v="FUR-FU-10001986"/>
    <x v="0"/>
    <x v="5"/>
    <s v="Dana Fluorescent Magnifying Lamp, White, 36&quot;"/>
    <x v="4598"/>
    <n v="4"/>
    <n v="0.2"/>
    <n v="20.391999999999989"/>
  </r>
  <r>
    <n v="6703"/>
    <x v="3328"/>
    <x v="1"/>
    <x v="1128"/>
    <d v="2012-05-24T00:00:00"/>
    <s v="Standard Class"/>
    <s v="SG-20470"/>
    <s v="Sheri Gordon"/>
    <x v="1"/>
    <s v="United States"/>
    <s v="Wilson"/>
    <x v="3"/>
    <n v="27893"/>
    <x v="0"/>
    <s v="OFF-BI-10001031"/>
    <x v="1"/>
    <x v="8"/>
    <s v="Pressboard Data Binders by Wilson Jones"/>
    <x v="1697"/>
    <n v="4"/>
    <n v="0.7"/>
    <n v="-4.9127999999999989"/>
  </r>
  <r>
    <n v="6704"/>
    <x v="3329"/>
    <x v="1"/>
    <x v="537"/>
    <d v="2012-06-28T00:00:00"/>
    <s v="Standard Class"/>
    <s v="CS-12355"/>
    <s v="Christine Sundaresam"/>
    <x v="1"/>
    <s v="United States"/>
    <s v="Long Beach"/>
    <x v="1"/>
    <n v="90805"/>
    <x v="1"/>
    <s v="TEC-PH-10002468"/>
    <x v="2"/>
    <x v="7"/>
    <s v="Plantronics CS 50-USB - headset - Convertible, Monaural"/>
    <x v="2075"/>
    <n v="2"/>
    <n v="0.2"/>
    <n v="19.03860000000001"/>
  </r>
  <r>
    <n v="6705"/>
    <x v="3329"/>
    <x v="1"/>
    <x v="537"/>
    <d v="2012-06-28T00:00:00"/>
    <s v="Standard Class"/>
    <s v="CS-12355"/>
    <s v="Christine Sundaresam"/>
    <x v="1"/>
    <s v="United States"/>
    <s v="Long Beach"/>
    <x v="1"/>
    <n v="90805"/>
    <x v="1"/>
    <s v="OFF-FA-10003059"/>
    <x v="1"/>
    <x v="13"/>
    <s v="Assorted Color Push Pins"/>
    <x v="4599"/>
    <n v="3"/>
    <n v="0"/>
    <n v="1.7918999999999998"/>
  </r>
  <r>
    <n v="6706"/>
    <x v="3329"/>
    <x v="1"/>
    <x v="537"/>
    <d v="2012-06-28T00:00:00"/>
    <s v="Standard Class"/>
    <s v="CS-12355"/>
    <s v="Christine Sundaresam"/>
    <x v="1"/>
    <s v="United States"/>
    <s v="Long Beach"/>
    <x v="1"/>
    <n v="90805"/>
    <x v="1"/>
    <s v="TEC-PH-10003931"/>
    <x v="2"/>
    <x v="7"/>
    <s v="JBL Micro Wireless Portable Bluetooth Speaker"/>
    <x v="166"/>
    <n v="3"/>
    <n v="0.2"/>
    <n v="8.998500000000007"/>
  </r>
  <r>
    <n v="6707"/>
    <x v="3330"/>
    <x v="0"/>
    <x v="545"/>
    <d v="2013-09-16T00:00:00"/>
    <s v="Standard Class"/>
    <s v="SC-20695"/>
    <s v="Steve Chapman"/>
    <x v="2"/>
    <s v="United States"/>
    <s v="Fort Lauderdale"/>
    <x v="2"/>
    <n v="33311"/>
    <x v="0"/>
    <s v="TEC-PH-10003505"/>
    <x v="2"/>
    <x v="7"/>
    <s v="Geemarc AmpliPOWER60"/>
    <x v="4600"/>
    <n v="7"/>
    <n v="0.2"/>
    <n v="58.46399999999997"/>
  </r>
  <r>
    <n v="6708"/>
    <x v="3331"/>
    <x v="2"/>
    <x v="138"/>
    <d v="2011-04-18T00:00:00"/>
    <s v="Standard Class"/>
    <s v="BF-11170"/>
    <s v="Ben Ferrer"/>
    <x v="3"/>
    <s v="United States"/>
    <s v="Baltimore"/>
    <x v="39"/>
    <n v="21215"/>
    <x v="3"/>
    <s v="OFF-LA-10002368"/>
    <x v="1"/>
    <x v="2"/>
    <s v="Avery 479"/>
    <x v="1507"/>
    <n v="3"/>
    <n v="0"/>
    <n v="3.6017999999999999"/>
  </r>
  <r>
    <n v="6709"/>
    <x v="3332"/>
    <x v="1"/>
    <x v="717"/>
    <d v="2012-11-19T00:00:00"/>
    <s v="Standard Class"/>
    <s v="GZ-14470"/>
    <s v="Gary Zandusky"/>
    <x v="1"/>
    <s v="United States"/>
    <s v="Rio Rancho"/>
    <x v="27"/>
    <n v="87124"/>
    <x v="1"/>
    <s v="FUR-CH-10004287"/>
    <x v="0"/>
    <x v="1"/>
    <s v="SAFCO Arco Folding Chair"/>
    <x v="2214"/>
    <n v="4"/>
    <n v="0.2"/>
    <n v="99.431999999999931"/>
  </r>
  <r>
    <n v="6710"/>
    <x v="3332"/>
    <x v="1"/>
    <x v="717"/>
    <d v="2012-11-19T00:00:00"/>
    <s v="Standard Class"/>
    <s v="GZ-14470"/>
    <s v="Gary Zandusky"/>
    <x v="1"/>
    <s v="United States"/>
    <s v="Rio Rancho"/>
    <x v="27"/>
    <n v="87124"/>
    <x v="1"/>
    <s v="FUR-CH-10001891"/>
    <x v="0"/>
    <x v="1"/>
    <s v="Global Deluxe Office Fabric Chairs"/>
    <x v="286"/>
    <n v="3"/>
    <n v="0.2"/>
    <n v="20.155800000000013"/>
  </r>
  <r>
    <n v="6711"/>
    <x v="3333"/>
    <x v="0"/>
    <x v="10"/>
    <d v="2013-12-13T00:00:00"/>
    <s v="First Class"/>
    <s v="SP-20650"/>
    <s v="Stephanie Phelps"/>
    <x v="2"/>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1"/>
    <s v="United States"/>
    <s v="Columbus"/>
    <x v="24"/>
    <n v="43229"/>
    <x v="3"/>
    <s v="OFF-AR-10001419"/>
    <x v="1"/>
    <x v="6"/>
    <s v="Newell 325"/>
    <x v="4541"/>
    <n v="3"/>
    <n v="0.2"/>
    <n v="1.2389999999999994"/>
  </r>
  <r>
    <n v="6713"/>
    <x v="3335"/>
    <x v="3"/>
    <x v="817"/>
    <d v="2014-12-15T00:00:00"/>
    <s v="Same Day"/>
    <s v="DB-13060"/>
    <s v="Dave Brooks"/>
    <x v="1"/>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1"/>
    <s v="United States"/>
    <s v="Skokie"/>
    <x v="10"/>
    <n v="60076"/>
    <x v="2"/>
    <s v="FUR-FU-10004091"/>
    <x v="0"/>
    <x v="5"/>
    <s v="Howard Miller 13&quot; Diameter Goldtone Round Wall Clock"/>
    <x v="4603"/>
    <n v="3"/>
    <n v="0.6"/>
    <n v="-26.755799999999994"/>
  </r>
  <r>
    <n v="6715"/>
    <x v="3335"/>
    <x v="3"/>
    <x v="817"/>
    <d v="2014-12-15T00:00:00"/>
    <s v="Same Day"/>
    <s v="DB-13060"/>
    <s v="Dave Brooks"/>
    <x v="1"/>
    <s v="United States"/>
    <s v="Skokie"/>
    <x v="10"/>
    <n v="60076"/>
    <x v="2"/>
    <s v="TEC-AC-10004510"/>
    <x v="2"/>
    <x v="11"/>
    <s v="Logitech Desktop MK120 Mouse and keyboard Combo"/>
    <x v="4604"/>
    <n v="3"/>
    <n v="0.2"/>
    <n v="-4.908000000000003"/>
  </r>
  <r>
    <n v="6716"/>
    <x v="3335"/>
    <x v="3"/>
    <x v="817"/>
    <d v="2014-12-15T00:00:00"/>
    <s v="Same Day"/>
    <s v="DB-13060"/>
    <s v="Dave Brooks"/>
    <x v="1"/>
    <s v="United States"/>
    <s v="Skokie"/>
    <x v="10"/>
    <n v="60076"/>
    <x v="2"/>
    <s v="OFF-AR-10002987"/>
    <x v="1"/>
    <x v="6"/>
    <s v="Prismacolor Color Pencil Set"/>
    <x v="4605"/>
    <n v="6"/>
    <n v="0.2"/>
    <n v="24.998400000000011"/>
  </r>
  <r>
    <n v="6717"/>
    <x v="3336"/>
    <x v="0"/>
    <x v="143"/>
    <d v="2013-04-16T00:00:00"/>
    <s v="Standard Class"/>
    <s v="CK-12325"/>
    <s v="Christine Kargatis"/>
    <x v="3"/>
    <s v="United States"/>
    <s v="Hot Springs"/>
    <x v="36"/>
    <n v="71901"/>
    <x v="0"/>
    <s v="OFF-FA-10002280"/>
    <x v="1"/>
    <x v="13"/>
    <s v="Advantus Plastic Paper Clips"/>
    <x v="59"/>
    <n v="6"/>
    <n v="0"/>
    <n v="14.399999999999999"/>
  </r>
  <r>
    <n v="6718"/>
    <x v="3336"/>
    <x v="0"/>
    <x v="143"/>
    <d v="2013-04-16T00:00:00"/>
    <s v="Standard Class"/>
    <s v="CK-12325"/>
    <s v="Christine Kargatis"/>
    <x v="3"/>
    <s v="United States"/>
    <s v="Hot Springs"/>
    <x v="36"/>
    <n v="71901"/>
    <x v="0"/>
    <s v="OFF-PA-10001934"/>
    <x v="1"/>
    <x v="10"/>
    <s v="Xerox 1993"/>
    <x v="243"/>
    <n v="4"/>
    <n v="0"/>
    <n v="12.700800000000001"/>
  </r>
  <r>
    <n v="6719"/>
    <x v="3336"/>
    <x v="0"/>
    <x v="143"/>
    <d v="2013-04-16T00:00:00"/>
    <s v="Standard Class"/>
    <s v="CK-12325"/>
    <s v="Christine Kargatis"/>
    <x v="3"/>
    <s v="United States"/>
    <s v="Hot Springs"/>
    <x v="36"/>
    <n v="71901"/>
    <x v="0"/>
    <s v="FUR-FU-10003268"/>
    <x v="0"/>
    <x v="5"/>
    <s v="Eldon Radial Chair Mat for Low to Medium Pile Carpets"/>
    <x v="4606"/>
    <n v="4"/>
    <n v="0"/>
    <n v="31.983999999999995"/>
  </r>
  <r>
    <n v="6720"/>
    <x v="3337"/>
    <x v="0"/>
    <x v="186"/>
    <d v="2013-12-20T00:00:00"/>
    <s v="First Class"/>
    <s v="SF-20065"/>
    <s v="Sandra Flanagan"/>
    <x v="1"/>
    <s v="United States"/>
    <s v="Goldsboro"/>
    <x v="3"/>
    <n v="27534"/>
    <x v="0"/>
    <s v="OFF-AP-10004859"/>
    <x v="1"/>
    <x v="9"/>
    <s v="Acco 6 Outlet Guardian Premium Surge Suppressor"/>
    <x v="4337"/>
    <n v="3"/>
    <n v="0.2"/>
    <n v="3.0576000000000008"/>
  </r>
  <r>
    <n v="6721"/>
    <x v="3338"/>
    <x v="3"/>
    <x v="20"/>
    <d v="2014-09-25T00:00:00"/>
    <s v="Standard Class"/>
    <s v="DP-13105"/>
    <s v="Dave Poirier"/>
    <x v="2"/>
    <s v="United States"/>
    <s v="Los Angeles"/>
    <x v="1"/>
    <n v="90032"/>
    <x v="1"/>
    <s v="TEC-AC-10000057"/>
    <x v="2"/>
    <x v="11"/>
    <s v="Microsoft Natural Ergonomic Keyboard 4000"/>
    <x v="179"/>
    <n v="5"/>
    <n v="0"/>
    <n v="31.489499999999992"/>
  </r>
  <r>
    <n v="6722"/>
    <x v="3338"/>
    <x v="3"/>
    <x v="20"/>
    <d v="2014-09-25T00:00:00"/>
    <s v="Standard Class"/>
    <s v="DP-13105"/>
    <s v="Dave Poirier"/>
    <x v="2"/>
    <s v="United States"/>
    <s v="Los Angeles"/>
    <x v="1"/>
    <n v="90032"/>
    <x v="1"/>
    <s v="OFF-AR-10000914"/>
    <x v="1"/>
    <x v="6"/>
    <s v="Boston 16765 Mini Stand Up Battery Pencil Sharpener"/>
    <x v="4607"/>
    <n v="2"/>
    <n v="0"/>
    <n v="6.0632000000000019"/>
  </r>
  <r>
    <n v="6723"/>
    <x v="3338"/>
    <x v="3"/>
    <x v="20"/>
    <d v="2014-09-25T00:00:00"/>
    <s v="Standard Class"/>
    <s v="DP-13105"/>
    <s v="Dave Poirier"/>
    <x v="2"/>
    <s v="United States"/>
    <s v="Los Angeles"/>
    <x v="1"/>
    <n v="90032"/>
    <x v="1"/>
    <s v="OFF-AR-10004956"/>
    <x v="1"/>
    <x v="6"/>
    <s v="Newell 33"/>
    <x v="80"/>
    <n v="3"/>
    <n v="0"/>
    <n v="4.8545999999999978"/>
  </r>
  <r>
    <n v="6724"/>
    <x v="3339"/>
    <x v="3"/>
    <x v="507"/>
    <d v="2014-09-07T00:00:00"/>
    <s v="Second Class"/>
    <s v="VM-21835"/>
    <s v="Vivian Mathis"/>
    <x v="1"/>
    <s v="United States"/>
    <s v="Nashua"/>
    <x v="38"/>
    <n v="3060"/>
    <x v="3"/>
    <s v="OFF-FA-10001843"/>
    <x v="1"/>
    <x v="13"/>
    <s v="Staples"/>
    <x v="1471"/>
    <n v="6"/>
    <n v="0"/>
    <n v="6.9654000000000007"/>
  </r>
  <r>
    <n v="6725"/>
    <x v="3340"/>
    <x v="0"/>
    <x v="126"/>
    <d v="2013-09-17T00:00:00"/>
    <s v="Standard Class"/>
    <s v="SF-20200"/>
    <s v="Sarah Foster"/>
    <x v="1"/>
    <s v="United States"/>
    <s v="Seattle"/>
    <x v="4"/>
    <n v="98103"/>
    <x v="1"/>
    <s v="OFF-FA-10000585"/>
    <x v="1"/>
    <x v="13"/>
    <s v="OIC Bulk Pack Metal Binder Clips"/>
    <x v="4608"/>
    <n v="3"/>
    <n v="0"/>
    <n v="4.8162000000000003"/>
  </r>
  <r>
    <n v="6726"/>
    <x v="3340"/>
    <x v="0"/>
    <x v="126"/>
    <d v="2013-09-17T00:00:00"/>
    <s v="Standard Class"/>
    <s v="SF-20200"/>
    <s v="Sarah Foster"/>
    <x v="1"/>
    <s v="United States"/>
    <s v="Seattle"/>
    <x v="4"/>
    <n v="98103"/>
    <x v="1"/>
    <s v="OFF-LA-10003720"/>
    <x v="1"/>
    <x v="2"/>
    <s v="Avery 487"/>
    <x v="469"/>
    <n v="3"/>
    <n v="0"/>
    <n v="5.2028999999999996"/>
  </r>
  <r>
    <n v="6727"/>
    <x v="3340"/>
    <x v="0"/>
    <x v="126"/>
    <d v="2013-09-17T00:00:00"/>
    <s v="Standard Class"/>
    <s v="SF-20200"/>
    <s v="Sarah Foster"/>
    <x v="1"/>
    <s v="United States"/>
    <s v="Seattle"/>
    <x v="4"/>
    <n v="98103"/>
    <x v="1"/>
    <s v="OFF-BI-10000301"/>
    <x v="1"/>
    <x v="8"/>
    <s v="GBC Instant Report Kit"/>
    <x v="4609"/>
    <n v="4"/>
    <n v="0.2"/>
    <n v="7.7639999999999993"/>
  </r>
  <r>
    <n v="6728"/>
    <x v="3341"/>
    <x v="3"/>
    <x v="682"/>
    <d v="2014-08-16T00:00:00"/>
    <s v="Second Class"/>
    <s v="SC-20695"/>
    <s v="Steve Chapman"/>
    <x v="2"/>
    <s v="United States"/>
    <s v="Richmond"/>
    <x v="14"/>
    <n v="47374"/>
    <x v="2"/>
    <s v="OFF-PA-10003302"/>
    <x v="1"/>
    <x v="10"/>
    <s v="Xerox 1906"/>
    <x v="932"/>
    <n v="5"/>
    <n v="0"/>
    <n v="83.283999999999992"/>
  </r>
  <r>
    <n v="6729"/>
    <x v="3342"/>
    <x v="0"/>
    <x v="254"/>
    <d v="2013-11-10T00:00:00"/>
    <s v="Standard Class"/>
    <s v="MF-17665"/>
    <s v="Maureen Fritzler"/>
    <x v="2"/>
    <s v="United States"/>
    <s v="Miami"/>
    <x v="2"/>
    <n v="33180"/>
    <x v="0"/>
    <s v="FUR-FU-10001889"/>
    <x v="0"/>
    <x v="5"/>
    <s v="Ultra Door Pull Handle"/>
    <x v="4610"/>
    <n v="6"/>
    <n v="0.2"/>
    <n v="8.2055999999999987"/>
  </r>
  <r>
    <n v="6730"/>
    <x v="3343"/>
    <x v="1"/>
    <x v="652"/>
    <d v="2012-06-20T00:00:00"/>
    <s v="First Class"/>
    <s v="BV-11245"/>
    <s v="Benjamin Venier"/>
    <x v="2"/>
    <s v="United States"/>
    <s v="Smyrna"/>
    <x v="18"/>
    <n v="37167"/>
    <x v="0"/>
    <s v="OFF-BI-10002982"/>
    <x v="1"/>
    <x v="8"/>
    <s v="Avery Self-Adhesive Photo Pockets for Polaroid Photos"/>
    <x v="4611"/>
    <n v="3"/>
    <n v="0.7"/>
    <n v="-4.4945999999999984"/>
  </r>
  <r>
    <n v="6731"/>
    <x v="3343"/>
    <x v="1"/>
    <x v="652"/>
    <d v="2012-06-20T00:00:00"/>
    <s v="First Class"/>
    <s v="BV-11245"/>
    <s v="Benjamin Venier"/>
    <x v="2"/>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2"/>
    <s v="United States"/>
    <s v="Smyrna"/>
    <x v="18"/>
    <n v="37167"/>
    <x v="0"/>
    <s v="OFF-PA-10001937"/>
    <x v="1"/>
    <x v="10"/>
    <s v="Xerox 21"/>
    <x v="561"/>
    <n v="4"/>
    <n v="0.2"/>
    <n v="7.2576000000000001"/>
  </r>
  <r>
    <n v="6733"/>
    <x v="3344"/>
    <x v="2"/>
    <x v="1129"/>
    <d v="2011-07-07T00:00:00"/>
    <s v="First Class"/>
    <s v="KE-16420"/>
    <s v="Katrina Edelman"/>
    <x v="2"/>
    <s v="United States"/>
    <s v="Aurora"/>
    <x v="22"/>
    <n v="80013"/>
    <x v="1"/>
    <s v="OFF-PA-10001977"/>
    <x v="1"/>
    <x v="10"/>
    <s v="Xerox 194"/>
    <x v="3479"/>
    <n v="4"/>
    <n v="0.2"/>
    <n v="62.137599999999992"/>
  </r>
  <r>
    <n v="6734"/>
    <x v="3344"/>
    <x v="2"/>
    <x v="1129"/>
    <d v="2011-07-07T00:00:00"/>
    <s v="First Class"/>
    <s v="KE-16420"/>
    <s v="Katrina Edelman"/>
    <x v="2"/>
    <s v="United States"/>
    <s v="Aurora"/>
    <x v="22"/>
    <n v="80013"/>
    <x v="1"/>
    <s v="OFF-AP-10000692"/>
    <x v="1"/>
    <x v="9"/>
    <s v="Fellowes Mighty 8 Compact Surge Protector"/>
    <x v="4613"/>
    <n v="2"/>
    <n v="0.2"/>
    <n v="3.2432000000000016"/>
  </r>
  <r>
    <n v="6735"/>
    <x v="3345"/>
    <x v="1"/>
    <x v="139"/>
    <d v="2012-12-25T00:00:00"/>
    <s v="Standard Class"/>
    <s v="EM-14200"/>
    <s v="Evan Minnotte"/>
    <x v="3"/>
    <s v="United States"/>
    <s v="Miami"/>
    <x v="2"/>
    <n v="33142"/>
    <x v="0"/>
    <s v="OFF-LA-10004093"/>
    <x v="1"/>
    <x v="2"/>
    <s v="Avery 486"/>
    <x v="3280"/>
    <n v="2"/>
    <n v="0.2"/>
    <n v="3.9473999999999996"/>
  </r>
  <r>
    <n v="6736"/>
    <x v="3346"/>
    <x v="0"/>
    <x v="342"/>
    <d v="2013-04-18T00:00:00"/>
    <s v="Standard Class"/>
    <s v="BT-11680"/>
    <s v="Brian Thompson"/>
    <x v="1"/>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1"/>
    <s v="United States"/>
    <s v="San Francisco"/>
    <x v="1"/>
    <n v="94122"/>
    <x v="1"/>
    <s v="OFF-ST-10001932"/>
    <x v="1"/>
    <x v="4"/>
    <s v="Fellowes Staxonsteel Drawer Files"/>
    <x v="4404"/>
    <n v="3"/>
    <n v="0"/>
    <n v="81.131400000000014"/>
  </r>
  <r>
    <n v="6738"/>
    <x v="3346"/>
    <x v="0"/>
    <x v="342"/>
    <d v="2013-04-18T00:00:00"/>
    <s v="Standard Class"/>
    <s v="BT-11680"/>
    <s v="Brian Thompson"/>
    <x v="1"/>
    <s v="United States"/>
    <s v="San Francisco"/>
    <x v="1"/>
    <n v="94122"/>
    <x v="1"/>
    <s v="OFF-ST-10000636"/>
    <x v="1"/>
    <x v="4"/>
    <s v="Rogers Profile Extra Capacity Storage Tub"/>
    <x v="4615"/>
    <n v="9"/>
    <n v="0"/>
    <n v="6.0263999999999918"/>
  </r>
  <r>
    <n v="6739"/>
    <x v="3346"/>
    <x v="0"/>
    <x v="342"/>
    <d v="2013-04-18T00:00:00"/>
    <s v="Standard Class"/>
    <s v="BT-11680"/>
    <s v="Brian Thompson"/>
    <x v="1"/>
    <s v="United States"/>
    <s v="San Francisco"/>
    <x v="1"/>
    <n v="94122"/>
    <x v="1"/>
    <s v="OFF-BI-10000069"/>
    <x v="1"/>
    <x v="8"/>
    <s v="GBC Prepunched Paper, 19-Hole, for Binding Systems, 24-lb"/>
    <x v="4616"/>
    <n v="4"/>
    <n v="0.2"/>
    <n v="15.610399999999993"/>
  </r>
  <r>
    <n v="6740"/>
    <x v="3347"/>
    <x v="2"/>
    <x v="542"/>
    <d v="2011-05-31T00:00:00"/>
    <s v="Standard Class"/>
    <s v="MM-18055"/>
    <s v="Michelle Moray"/>
    <x v="1"/>
    <s v="United States"/>
    <s v="Chicago"/>
    <x v="10"/>
    <n v="60623"/>
    <x v="2"/>
    <s v="OFF-ST-10001837"/>
    <x v="1"/>
    <x v="4"/>
    <s v="SAFCO Mobile Desk Side File, Wire Frame"/>
    <x v="4617"/>
    <n v="3"/>
    <n v="0.2"/>
    <n v="7.6968000000000032"/>
  </r>
  <r>
    <n v="6741"/>
    <x v="3347"/>
    <x v="2"/>
    <x v="542"/>
    <d v="2011-05-31T00:00:00"/>
    <s v="Standard Class"/>
    <s v="MM-18055"/>
    <s v="Michelle Moray"/>
    <x v="1"/>
    <s v="United States"/>
    <s v="Chicago"/>
    <x v="10"/>
    <n v="60623"/>
    <x v="2"/>
    <s v="FUR-CH-10003981"/>
    <x v="0"/>
    <x v="1"/>
    <s v="Global Commerce Series Low-Back Swivel/Tilt Chairs"/>
    <x v="4618"/>
    <n v="2"/>
    <n v="0.3"/>
    <n v="-5.1396000000000583"/>
  </r>
  <r>
    <n v="6742"/>
    <x v="3347"/>
    <x v="2"/>
    <x v="542"/>
    <d v="2011-05-31T00:00:00"/>
    <s v="Standard Class"/>
    <s v="MM-18055"/>
    <s v="Michelle Moray"/>
    <x v="1"/>
    <s v="United States"/>
    <s v="Chicago"/>
    <x v="10"/>
    <n v="60623"/>
    <x v="2"/>
    <s v="OFF-AR-10000716"/>
    <x v="1"/>
    <x v="6"/>
    <s v="DIXON Ticonderoga Erasable Checking Pencils"/>
    <x v="2569"/>
    <n v="3"/>
    <n v="0.2"/>
    <n v="3.1806000000000005"/>
  </r>
  <r>
    <n v="6743"/>
    <x v="3348"/>
    <x v="3"/>
    <x v="91"/>
    <d v="2014-07-12T00:00:00"/>
    <s v="Standard Class"/>
    <s v="PO-18850"/>
    <s v="Patrick O'Brill"/>
    <x v="1"/>
    <s v="United States"/>
    <s v="Los Angeles"/>
    <x v="1"/>
    <n v="90008"/>
    <x v="1"/>
    <s v="FUR-CH-10001146"/>
    <x v="0"/>
    <x v="1"/>
    <s v="Global Task Chair, Black"/>
    <x v="4619"/>
    <n v="3"/>
    <n v="0.2"/>
    <n v="-13.740299999999994"/>
  </r>
  <r>
    <n v="6744"/>
    <x v="3349"/>
    <x v="1"/>
    <x v="1130"/>
    <d v="2012-02-20T00:00:00"/>
    <s v="Standard Class"/>
    <s v="SP-20860"/>
    <s v="Sung Pak"/>
    <x v="2"/>
    <s v="United States"/>
    <s v="Dover"/>
    <x v="38"/>
    <n v="3820"/>
    <x v="3"/>
    <s v="OFF-PA-10002751"/>
    <x v="1"/>
    <x v="10"/>
    <s v="Xerox 1920"/>
    <x v="1211"/>
    <n v="6"/>
    <n v="0"/>
    <n v="16.146000000000001"/>
  </r>
  <r>
    <n v="6745"/>
    <x v="3350"/>
    <x v="3"/>
    <x v="114"/>
    <d v="2014-06-19T00:00:00"/>
    <s v="Second Class"/>
    <s v="CS-12355"/>
    <s v="Christine Sundaresam"/>
    <x v="1"/>
    <s v="United States"/>
    <s v="Dublin"/>
    <x v="24"/>
    <n v="43017"/>
    <x v="3"/>
    <s v="TEC-AC-10001606"/>
    <x v="2"/>
    <x v="11"/>
    <s v="Logitech Wireless Performance Mouse MX for PC and Mac"/>
    <x v="4620"/>
    <n v="6"/>
    <n v="0.2"/>
    <n v="107.98920000000001"/>
  </r>
  <r>
    <n v="6746"/>
    <x v="3350"/>
    <x v="3"/>
    <x v="114"/>
    <d v="2014-06-19T00:00:00"/>
    <s v="Second Class"/>
    <s v="CS-12355"/>
    <s v="Christine Sundaresam"/>
    <x v="1"/>
    <s v="United States"/>
    <s v="Dublin"/>
    <x v="24"/>
    <n v="43017"/>
    <x v="3"/>
    <s v="OFF-AR-10001427"/>
    <x v="1"/>
    <x v="6"/>
    <s v="Newell 330"/>
    <x v="100"/>
    <n v="5"/>
    <n v="0.2"/>
    <n v="1.7940000000000005"/>
  </r>
  <r>
    <n v="6747"/>
    <x v="3351"/>
    <x v="3"/>
    <x v="38"/>
    <d v="2014-11-17T00:00:00"/>
    <s v="First Class"/>
    <s v="KB-16600"/>
    <s v="Ken Brennan"/>
    <x v="2"/>
    <s v="United States"/>
    <s v="New York City"/>
    <x v="15"/>
    <n v="10009"/>
    <x v="3"/>
    <s v="TEC-PH-10004389"/>
    <x v="2"/>
    <x v="7"/>
    <s v="Nokia Lumia 925"/>
    <x v="3211"/>
    <n v="5"/>
    <n v="0"/>
    <n v="163.78700000000003"/>
  </r>
  <r>
    <n v="6748"/>
    <x v="3352"/>
    <x v="3"/>
    <x v="157"/>
    <d v="2014-12-16T00:00:00"/>
    <s v="Standard Class"/>
    <s v="AA-10375"/>
    <s v="Allen Armold"/>
    <x v="1"/>
    <s v="United States"/>
    <s v="New York City"/>
    <x v="15"/>
    <n v="10035"/>
    <x v="3"/>
    <s v="OFF-BI-10002498"/>
    <x v="1"/>
    <x v="8"/>
    <s v="Clear Mylar Reinforcing Strips"/>
    <x v="3652"/>
    <n v="1"/>
    <n v="0.2"/>
    <n v="5.0462999999999996"/>
  </r>
  <r>
    <n v="6749"/>
    <x v="3352"/>
    <x v="3"/>
    <x v="157"/>
    <d v="2014-12-16T00:00:00"/>
    <s v="Standard Class"/>
    <s v="AA-10375"/>
    <s v="Allen Armold"/>
    <x v="1"/>
    <s v="United States"/>
    <s v="New York City"/>
    <x v="15"/>
    <n v="10035"/>
    <x v="3"/>
    <s v="OFF-PA-10002245"/>
    <x v="1"/>
    <x v="10"/>
    <s v="Xerox 1895"/>
    <x v="1465"/>
    <n v="3"/>
    <n v="0"/>
    <n v="8.0730000000000004"/>
  </r>
  <r>
    <n v="6750"/>
    <x v="3352"/>
    <x v="3"/>
    <x v="157"/>
    <d v="2014-12-16T00:00:00"/>
    <s v="Standard Class"/>
    <s v="AA-10375"/>
    <s v="Allen Armold"/>
    <x v="1"/>
    <s v="United States"/>
    <s v="New York City"/>
    <x v="15"/>
    <n v="10035"/>
    <x v="3"/>
    <s v="TEC-PH-10004522"/>
    <x v="2"/>
    <x v="7"/>
    <s v="Dexim XPower Skin Super-Thin Power Case for iPhone 5 - Black"/>
    <x v="4621"/>
    <n v="2"/>
    <n v="0"/>
    <n v="29.245000000000005"/>
  </r>
  <r>
    <n v="6751"/>
    <x v="3353"/>
    <x v="0"/>
    <x v="931"/>
    <d v="2013-07-01T00:00:00"/>
    <s v="Second Class"/>
    <s v="BP-11155"/>
    <s v="Becky Pak"/>
    <x v="1"/>
    <s v="United States"/>
    <s v="Paterson"/>
    <x v="30"/>
    <n v="7501"/>
    <x v="3"/>
    <s v="FUR-CH-10003535"/>
    <x v="0"/>
    <x v="1"/>
    <s v="Global Armless Task Chair, Royal Blue"/>
    <x v="4331"/>
    <n v="2"/>
    <n v="0"/>
    <n v="20.733199999999997"/>
  </r>
  <r>
    <n v="6752"/>
    <x v="3353"/>
    <x v="0"/>
    <x v="931"/>
    <d v="2013-07-01T00:00:00"/>
    <s v="Second Class"/>
    <s v="BP-11155"/>
    <s v="Becky Pak"/>
    <x v="1"/>
    <s v="United States"/>
    <s v="Paterson"/>
    <x v="30"/>
    <n v="7501"/>
    <x v="3"/>
    <s v="OFF-AP-10000595"/>
    <x v="1"/>
    <x v="9"/>
    <s v="Disposable Triple-Filter Dust Bags"/>
    <x v="4622"/>
    <n v="2"/>
    <n v="0"/>
    <n v="2.2724000000000002"/>
  </r>
  <r>
    <n v="6753"/>
    <x v="3353"/>
    <x v="0"/>
    <x v="931"/>
    <d v="2013-07-01T00:00:00"/>
    <s v="Second Class"/>
    <s v="BP-11155"/>
    <s v="Becky Pak"/>
    <x v="1"/>
    <s v="United States"/>
    <s v="Paterson"/>
    <x v="30"/>
    <n v="7501"/>
    <x v="3"/>
    <s v="OFF-PA-10003039"/>
    <x v="1"/>
    <x v="10"/>
    <s v="Xerox 1960"/>
    <x v="1168"/>
    <n v="2"/>
    <n v="0"/>
    <n v="27.881999999999998"/>
  </r>
  <r>
    <n v="6754"/>
    <x v="3353"/>
    <x v="0"/>
    <x v="931"/>
    <d v="2013-07-01T00:00:00"/>
    <s v="Second Class"/>
    <s v="BP-11155"/>
    <s v="Becky Pak"/>
    <x v="1"/>
    <s v="United States"/>
    <s v="Paterson"/>
    <x v="30"/>
    <n v="7501"/>
    <x v="3"/>
    <s v="OFF-BI-10002003"/>
    <x v="1"/>
    <x v="8"/>
    <s v="Ibico Presentation Index for Binding Systems"/>
    <x v="4623"/>
    <n v="2"/>
    <n v="0"/>
    <n v="3.7412000000000001"/>
  </r>
  <r>
    <n v="6755"/>
    <x v="3353"/>
    <x v="0"/>
    <x v="931"/>
    <d v="2013-07-01T00:00:00"/>
    <s v="Second Class"/>
    <s v="BP-11155"/>
    <s v="Becky Pak"/>
    <x v="1"/>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2"/>
    <s v="United States"/>
    <s v="Lakewood"/>
    <x v="30"/>
    <n v="8701"/>
    <x v="3"/>
    <s v="FUR-FU-10002445"/>
    <x v="0"/>
    <x v="5"/>
    <s v="DAX Two-Tone Rosewood/Black Document Frame, Desktop, 5 x 7"/>
    <x v="4625"/>
    <n v="5"/>
    <n v="0"/>
    <n v="18.960000000000004"/>
  </r>
  <r>
    <n v="6757"/>
    <x v="3354"/>
    <x v="3"/>
    <x v="175"/>
    <d v="2014-09-20T00:00:00"/>
    <s v="Standard Class"/>
    <s v="TC-21145"/>
    <s v="Theresa Coyne"/>
    <x v="2"/>
    <s v="United States"/>
    <s v="Lakewood"/>
    <x v="30"/>
    <n v="8701"/>
    <x v="3"/>
    <s v="FUR-CH-10003606"/>
    <x v="0"/>
    <x v="1"/>
    <s v="SAFCO Folding Chair Trolley"/>
    <x v="4626"/>
    <n v="4"/>
    <n v="0"/>
    <n v="143.62880000000001"/>
  </r>
  <r>
    <n v="6758"/>
    <x v="3354"/>
    <x v="3"/>
    <x v="175"/>
    <d v="2014-09-20T00:00:00"/>
    <s v="Standard Class"/>
    <s v="TC-21145"/>
    <s v="Theresa Coyne"/>
    <x v="2"/>
    <s v="United States"/>
    <s v="Lakewood"/>
    <x v="30"/>
    <n v="8701"/>
    <x v="3"/>
    <s v="TEC-PH-10002115"/>
    <x v="2"/>
    <x v="7"/>
    <s v="Plantronics 81402"/>
    <x v="4627"/>
    <n v="6"/>
    <n v="0"/>
    <n v="102.94440000000002"/>
  </r>
  <r>
    <n v="6759"/>
    <x v="3354"/>
    <x v="3"/>
    <x v="175"/>
    <d v="2014-09-20T00:00:00"/>
    <s v="Standard Class"/>
    <s v="TC-21145"/>
    <s v="Theresa Coyne"/>
    <x v="2"/>
    <s v="United States"/>
    <s v="Lakewood"/>
    <x v="30"/>
    <n v="8701"/>
    <x v="3"/>
    <s v="OFF-ST-10000934"/>
    <x v="1"/>
    <x v="4"/>
    <s v="Contico 72&quot;H Heavy-Duty Storage System"/>
    <x v="3411"/>
    <n v="2"/>
    <n v="0"/>
    <n v="0"/>
  </r>
  <r>
    <n v="6760"/>
    <x v="3355"/>
    <x v="3"/>
    <x v="574"/>
    <d v="2014-12-09T00:00:00"/>
    <s v="Standard Class"/>
    <s v="BG-11035"/>
    <s v="Barry Gonzalez"/>
    <x v="1"/>
    <s v="United States"/>
    <s v="Greensboro"/>
    <x v="3"/>
    <n v="27405"/>
    <x v="0"/>
    <s v="OFF-AR-10003903"/>
    <x v="1"/>
    <x v="6"/>
    <s v="Sanford 52201 APSCO Electric Pencil Sharpener"/>
    <x v="3388"/>
    <n v="1"/>
    <n v="0.2"/>
    <n v="2.4581999999999997"/>
  </r>
  <r>
    <n v="6761"/>
    <x v="3356"/>
    <x v="3"/>
    <x v="335"/>
    <d v="2014-07-01T00:00:00"/>
    <s v="Standard Class"/>
    <s v="DO-13435"/>
    <s v="Denny Ordway"/>
    <x v="1"/>
    <s v="United States"/>
    <s v="New York City"/>
    <x v="15"/>
    <n v="10035"/>
    <x v="3"/>
    <s v="OFF-ST-10004123"/>
    <x v="1"/>
    <x v="4"/>
    <s v="Safco Industrial Wire Shelving System"/>
    <x v="1050"/>
    <n v="3"/>
    <n v="0"/>
    <n v="0"/>
  </r>
  <r>
    <n v="6762"/>
    <x v="3357"/>
    <x v="0"/>
    <x v="1131"/>
    <d v="2013-07-27T00:00:00"/>
    <s v="Second Class"/>
    <s v="DB-12970"/>
    <s v="Darren Budd"/>
    <x v="2"/>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1"/>
    <s v="United States"/>
    <s v="Chicago"/>
    <x v="10"/>
    <n v="60623"/>
    <x v="2"/>
    <s v="OFF-LA-10000240"/>
    <x v="1"/>
    <x v="2"/>
    <s v="Self-Adhesive Address Labels for Typewriters by Universal"/>
    <x v="3204"/>
    <n v="5"/>
    <n v="0.2"/>
    <n v="9.8685000000000009"/>
  </r>
  <r>
    <n v="6764"/>
    <x v="3358"/>
    <x v="0"/>
    <x v="476"/>
    <d v="2013-09-09T00:00:00"/>
    <s v="Standard Class"/>
    <s v="RL-19615"/>
    <s v="Rob Lucas"/>
    <x v="1"/>
    <s v="United States"/>
    <s v="Chicago"/>
    <x v="10"/>
    <n v="60623"/>
    <x v="2"/>
    <s v="OFF-ST-10002485"/>
    <x v="1"/>
    <x v="4"/>
    <s v="Rogers Deluxe File Chest"/>
    <x v="2083"/>
    <n v="2"/>
    <n v="0.2"/>
    <n v="-8.3524000000000012"/>
  </r>
  <r>
    <n v="6765"/>
    <x v="3358"/>
    <x v="0"/>
    <x v="476"/>
    <d v="2013-09-09T00:00:00"/>
    <s v="Standard Class"/>
    <s v="RL-19615"/>
    <s v="Rob Lucas"/>
    <x v="1"/>
    <s v="United States"/>
    <s v="Chicago"/>
    <x v="10"/>
    <n v="60623"/>
    <x v="2"/>
    <s v="TEC-MA-10003230"/>
    <x v="2"/>
    <x v="15"/>
    <s v="Okidata C610n Printer"/>
    <x v="4629"/>
    <n v="3"/>
    <n v="0.3"/>
    <n v="-19.470000000000141"/>
  </r>
  <r>
    <n v="6766"/>
    <x v="3359"/>
    <x v="3"/>
    <x v="693"/>
    <d v="2014-04-25T00:00:00"/>
    <s v="Standard Class"/>
    <s v="SJ-20215"/>
    <s v="Sarah Jordon"/>
    <x v="1"/>
    <s v="United States"/>
    <s v="Chicago"/>
    <x v="10"/>
    <n v="60653"/>
    <x v="2"/>
    <s v="FUR-CH-10002602"/>
    <x v="0"/>
    <x v="1"/>
    <s v="DMI Arturo Collection Mission-style Design Wood Chair"/>
    <x v="2613"/>
    <n v="3"/>
    <n v="0.3"/>
    <n v="-18.117599999999996"/>
  </r>
  <r>
    <n v="6767"/>
    <x v="3359"/>
    <x v="3"/>
    <x v="693"/>
    <d v="2014-04-25T00:00:00"/>
    <s v="Standard Class"/>
    <s v="SJ-20215"/>
    <s v="Sarah Jordon"/>
    <x v="1"/>
    <s v="United States"/>
    <s v="Chicago"/>
    <x v="10"/>
    <n v="60653"/>
    <x v="2"/>
    <s v="OFF-AR-10001683"/>
    <x v="1"/>
    <x v="6"/>
    <s v="Lumber Crayons"/>
    <x v="33"/>
    <n v="2"/>
    <n v="0.2"/>
    <n v="3.5460000000000007"/>
  </r>
  <r>
    <n v="6768"/>
    <x v="3359"/>
    <x v="3"/>
    <x v="693"/>
    <d v="2014-04-25T00:00:00"/>
    <s v="Standard Class"/>
    <s v="SJ-20215"/>
    <s v="Sarah Jordon"/>
    <x v="1"/>
    <s v="United States"/>
    <s v="Chicago"/>
    <x v="10"/>
    <n v="60653"/>
    <x v="2"/>
    <s v="FUR-FU-10002456"/>
    <x v="0"/>
    <x v="5"/>
    <s v="Master Caster Door Stop, Large Neon Orange"/>
    <x v="4630"/>
    <n v="5"/>
    <n v="0.6"/>
    <n v="-6.1879999999999988"/>
  </r>
  <r>
    <n v="6769"/>
    <x v="3360"/>
    <x v="2"/>
    <x v="1132"/>
    <d v="2011-08-16T00:00:00"/>
    <s v="Standard Class"/>
    <s v="CS-12175"/>
    <s v="Charles Sheldon"/>
    <x v="2"/>
    <s v="United States"/>
    <s v="Lakewood"/>
    <x v="30"/>
    <n v="8701"/>
    <x v="3"/>
    <s v="OFF-BI-10002854"/>
    <x v="1"/>
    <x v="8"/>
    <s v="Performers Binder/Pad Holder, Black"/>
    <x v="4631"/>
    <n v="7"/>
    <n v="0"/>
    <n v="98.105000000000004"/>
  </r>
  <r>
    <n v="6770"/>
    <x v="3361"/>
    <x v="3"/>
    <x v="20"/>
    <d v="2014-09-24T00:00:00"/>
    <s v="Standard Class"/>
    <s v="JP-16135"/>
    <s v="Julie Prescott"/>
    <x v="3"/>
    <s v="United States"/>
    <s v="Columbus"/>
    <x v="32"/>
    <n v="31907"/>
    <x v="0"/>
    <s v="OFF-AR-10002445"/>
    <x v="1"/>
    <x v="6"/>
    <s v="SANFORD Major Accent Highlighters"/>
    <x v="3826"/>
    <n v="5"/>
    <n v="0"/>
    <n v="13.452000000000002"/>
  </r>
  <r>
    <n v="6771"/>
    <x v="3362"/>
    <x v="3"/>
    <x v="34"/>
    <d v="2014-12-14T00:00:00"/>
    <s v="Standard Class"/>
    <s v="NC-18535"/>
    <s v="Nick Crebassa"/>
    <x v="2"/>
    <s v="United States"/>
    <s v="Phoenix"/>
    <x v="16"/>
    <n v="85023"/>
    <x v="1"/>
    <s v="OFF-PA-10004359"/>
    <x v="1"/>
    <x v="10"/>
    <s v="Multicolor Computer Printout Paper"/>
    <x v="1257"/>
    <n v="5"/>
    <n v="0.2"/>
    <n v="146.79"/>
  </r>
  <r>
    <n v="6772"/>
    <x v="3362"/>
    <x v="3"/>
    <x v="34"/>
    <d v="2014-12-14T00:00:00"/>
    <s v="Standard Class"/>
    <s v="NC-18535"/>
    <s v="Nick Crebassa"/>
    <x v="2"/>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3"/>
    <s v="United States"/>
    <s v="Los Angeles"/>
    <x v="1"/>
    <n v="90004"/>
    <x v="1"/>
    <s v="OFF-BI-10003314"/>
    <x v="1"/>
    <x v="8"/>
    <s v="Tuff Stuff Recycled Round Ring Binders"/>
    <x v="326"/>
    <n v="2"/>
    <n v="0.2"/>
    <n v="2.7956000000000003"/>
  </r>
  <r>
    <n v="6774"/>
    <x v="3363"/>
    <x v="0"/>
    <x v="254"/>
    <d v="2013-11-09T00:00:00"/>
    <s v="Standard Class"/>
    <s v="CW-11905"/>
    <s v="Carl Weiss"/>
    <x v="3"/>
    <s v="United States"/>
    <s v="Los Angeles"/>
    <x v="1"/>
    <n v="90004"/>
    <x v="1"/>
    <s v="OFF-BI-10000494"/>
    <x v="1"/>
    <x v="8"/>
    <s v="Acco Economy Flexible Poly Round Ring Binder"/>
    <x v="4633"/>
    <n v="1"/>
    <n v="0.2"/>
    <n v="1.3049999999999997"/>
  </r>
  <r>
    <n v="6775"/>
    <x v="3363"/>
    <x v="0"/>
    <x v="254"/>
    <d v="2013-11-09T00:00:00"/>
    <s v="Standard Class"/>
    <s v="CW-11905"/>
    <s v="Carl Weiss"/>
    <x v="3"/>
    <s v="United States"/>
    <s v="Los Angeles"/>
    <x v="1"/>
    <n v="90004"/>
    <x v="1"/>
    <s v="OFF-PA-10000295"/>
    <x v="1"/>
    <x v="10"/>
    <s v="Xerox 229"/>
    <x v="789"/>
    <n v="6"/>
    <n v="0"/>
    <n v="18.662400000000002"/>
  </r>
  <r>
    <n v="6776"/>
    <x v="3364"/>
    <x v="1"/>
    <x v="368"/>
    <d v="2012-04-04T00:00:00"/>
    <s v="Standard Class"/>
    <s v="CM-12115"/>
    <s v="Chad McGuire"/>
    <x v="1"/>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1"/>
    <s v="United States"/>
    <s v="San Antonio"/>
    <x v="5"/>
    <n v="78207"/>
    <x v="2"/>
    <s v="OFF-ST-10003479"/>
    <x v="1"/>
    <x v="4"/>
    <s v="Eldon Base for stackable storage shelf, platinum"/>
    <x v="4635"/>
    <n v="3"/>
    <n v="0.2"/>
    <n v="-17.523000000000014"/>
  </r>
  <r>
    <n v="6778"/>
    <x v="3366"/>
    <x v="3"/>
    <x v="480"/>
    <d v="2014-02-02T00:00:00"/>
    <s v="Standard Class"/>
    <s v="CL-12700"/>
    <s v="Craig Leslie"/>
    <x v="3"/>
    <s v="United States"/>
    <s v="New York City"/>
    <x v="15"/>
    <n v="10009"/>
    <x v="3"/>
    <s v="TEC-AC-10002800"/>
    <x v="2"/>
    <x v="11"/>
    <s v="Plantronics Audio 478 Stereo USB Headset"/>
    <x v="4636"/>
    <n v="9"/>
    <n v="0"/>
    <n v="157.46849999999998"/>
  </r>
  <r>
    <n v="6779"/>
    <x v="3367"/>
    <x v="0"/>
    <x v="323"/>
    <d v="2013-09-09T00:00:00"/>
    <s v="Second Class"/>
    <s v="HF-14995"/>
    <s v="Herbert Flentye"/>
    <x v="1"/>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1"/>
    <s v="United States"/>
    <s v="Baltimore"/>
    <x v="39"/>
    <n v="21215"/>
    <x v="3"/>
    <s v="FUR-FU-10002364"/>
    <x v="0"/>
    <x v="5"/>
    <s v="Eldon Expressions Wood Desk Accessories, Oak"/>
    <x v="1816"/>
    <n v="2"/>
    <n v="0"/>
    <n v="4.2803999999999984"/>
  </r>
  <r>
    <n v="6781"/>
    <x v="3367"/>
    <x v="0"/>
    <x v="323"/>
    <d v="2013-09-09T00:00:00"/>
    <s v="Second Class"/>
    <s v="HF-14995"/>
    <s v="Herbert Flentye"/>
    <x v="1"/>
    <s v="United States"/>
    <s v="Baltimore"/>
    <x v="39"/>
    <n v="21215"/>
    <x v="3"/>
    <s v="OFF-BI-10003350"/>
    <x v="1"/>
    <x v="8"/>
    <s v="Acco Expandable Hanging Binders"/>
    <x v="1030"/>
    <n v="2"/>
    <n v="0"/>
    <n v="5.8695999999999993"/>
  </r>
  <r>
    <n v="6782"/>
    <x v="3367"/>
    <x v="0"/>
    <x v="323"/>
    <d v="2013-09-09T00:00:00"/>
    <s v="Second Class"/>
    <s v="HF-14995"/>
    <s v="Herbert Flentye"/>
    <x v="1"/>
    <s v="United States"/>
    <s v="Baltimore"/>
    <x v="39"/>
    <n v="21215"/>
    <x v="3"/>
    <s v="OFF-LA-10004093"/>
    <x v="1"/>
    <x v="2"/>
    <s v="Avery 486"/>
    <x v="2037"/>
    <n v="8"/>
    <n v="0"/>
    <n v="27.485599999999998"/>
  </r>
  <r>
    <n v="6783"/>
    <x v="3368"/>
    <x v="3"/>
    <x v="800"/>
    <d v="2014-07-29T00:00:00"/>
    <s v="Second Class"/>
    <s v="JC-15775"/>
    <s v="John Castell"/>
    <x v="1"/>
    <s v="United States"/>
    <s v="Philadelphia"/>
    <x v="9"/>
    <n v="19143"/>
    <x v="3"/>
    <s v="FUR-FU-10000732"/>
    <x v="0"/>
    <x v="5"/>
    <s v="Eldon 200 Class Desk Accessories"/>
    <x v="4638"/>
    <n v="4"/>
    <n v="0.2"/>
    <n v="3.0143999999999984"/>
  </r>
  <r>
    <n v="6784"/>
    <x v="3368"/>
    <x v="3"/>
    <x v="800"/>
    <d v="2014-07-29T00:00:00"/>
    <s v="Second Class"/>
    <s v="JC-15775"/>
    <s v="John Castell"/>
    <x v="1"/>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1"/>
    <s v="United States"/>
    <s v="Philadelphia"/>
    <x v="9"/>
    <n v="19143"/>
    <x v="3"/>
    <s v="FUR-TA-10001771"/>
    <x v="0"/>
    <x v="3"/>
    <s v="Bush Cubix Conference Tables, Fully Assembled"/>
    <x v="4640"/>
    <n v="1"/>
    <n v="0.4"/>
    <n v="-34.646999999999991"/>
  </r>
  <r>
    <n v="6786"/>
    <x v="3368"/>
    <x v="3"/>
    <x v="800"/>
    <d v="2014-07-29T00:00:00"/>
    <s v="Second Class"/>
    <s v="JC-15775"/>
    <s v="John Castell"/>
    <x v="1"/>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1"/>
    <s v="United States"/>
    <s v="Philadelphia"/>
    <x v="9"/>
    <n v="19143"/>
    <x v="3"/>
    <s v="OFF-PA-10004100"/>
    <x v="1"/>
    <x v="10"/>
    <s v="Xerox 216"/>
    <x v="561"/>
    <n v="4"/>
    <n v="0.2"/>
    <n v="7.2576000000000001"/>
  </r>
  <r>
    <n v="6788"/>
    <x v="3369"/>
    <x v="1"/>
    <x v="1023"/>
    <d v="2012-09-20T00:00:00"/>
    <s v="Standard Class"/>
    <s v="JH-15910"/>
    <s v="Jonathan Howell"/>
    <x v="1"/>
    <s v="United States"/>
    <s v="Atlanta"/>
    <x v="32"/>
    <n v="30318"/>
    <x v="0"/>
    <s v="FUR-FU-10003975"/>
    <x v="0"/>
    <x v="5"/>
    <s v="Eldon Advantage Chair Mats for Low to Medium Pile Carpets"/>
    <x v="2110"/>
    <n v="3"/>
    <n v="0"/>
    <n v="12.992999999999988"/>
  </r>
  <r>
    <n v="6789"/>
    <x v="3369"/>
    <x v="1"/>
    <x v="1023"/>
    <d v="2012-09-20T00:00:00"/>
    <s v="Standard Class"/>
    <s v="JH-15910"/>
    <s v="Jonathan Howell"/>
    <x v="1"/>
    <s v="United States"/>
    <s v="Atlanta"/>
    <x v="32"/>
    <n v="30318"/>
    <x v="0"/>
    <s v="OFF-PA-10001712"/>
    <x v="1"/>
    <x v="10"/>
    <s v="Xerox 1948"/>
    <x v="1570"/>
    <n v="7"/>
    <n v="0"/>
    <n v="31.468499999999999"/>
  </r>
  <r>
    <n v="6790"/>
    <x v="3370"/>
    <x v="1"/>
    <x v="67"/>
    <d v="2012-09-09T00:00:00"/>
    <s v="Second Class"/>
    <s v="CC-12610"/>
    <s v="Corey Catlett"/>
    <x v="2"/>
    <s v="United States"/>
    <s v="Durham"/>
    <x v="3"/>
    <n v="27707"/>
    <x v="0"/>
    <s v="OFF-AR-10001953"/>
    <x v="1"/>
    <x v="6"/>
    <s v="Boston 1645 Deluxe Heavier-Duty Electric Pencil Sharpener"/>
    <x v="1196"/>
    <n v="4"/>
    <n v="0.2"/>
    <n v="12.314400000000006"/>
  </r>
  <r>
    <n v="6791"/>
    <x v="3371"/>
    <x v="0"/>
    <x v="76"/>
    <d v="2013-11-18T00:00:00"/>
    <s v="First Class"/>
    <s v="IM-15055"/>
    <s v="Ionia McGrath"/>
    <x v="1"/>
    <s v="United States"/>
    <s v="Roseville"/>
    <x v="1"/>
    <n v="95661"/>
    <x v="1"/>
    <s v="OFF-BI-10004967"/>
    <x v="1"/>
    <x v="8"/>
    <s v="Round Ring Binders"/>
    <x v="1366"/>
    <n v="5"/>
    <n v="0.2"/>
    <n v="2.8079999999999998"/>
  </r>
  <r>
    <n v="6792"/>
    <x v="3372"/>
    <x v="0"/>
    <x v="338"/>
    <d v="2013-11-16T00:00:00"/>
    <s v="Standard Class"/>
    <s v="BF-11170"/>
    <s v="Ben Ferrer"/>
    <x v="3"/>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1"/>
    <s v="United States"/>
    <s v="Fairfield"/>
    <x v="29"/>
    <n v="6824"/>
    <x v="3"/>
    <s v="OFF-BI-10001989"/>
    <x v="1"/>
    <x v="8"/>
    <s v="Premium Transparent Presentation Covers by GBC"/>
    <x v="2780"/>
    <n v="3"/>
    <n v="0"/>
    <n v="30.211199999999998"/>
  </r>
  <r>
    <n v="6794"/>
    <x v="3374"/>
    <x v="1"/>
    <x v="547"/>
    <d v="2012-11-20T00:00:00"/>
    <s v="Standard Class"/>
    <s v="MC-17605"/>
    <s v="Matt Connell"/>
    <x v="2"/>
    <s v="United States"/>
    <s v="Chicago"/>
    <x v="10"/>
    <n v="60610"/>
    <x v="2"/>
    <s v="OFF-ST-10000344"/>
    <x v="1"/>
    <x v="4"/>
    <s v="Neat Ideas Personal Hanging Folder Files, Black"/>
    <x v="4643"/>
    <n v="2"/>
    <n v="0.2"/>
    <n v="1.6115999999999993"/>
  </r>
  <r>
    <n v="6795"/>
    <x v="3374"/>
    <x v="1"/>
    <x v="547"/>
    <d v="2012-11-20T00:00:00"/>
    <s v="Standard Class"/>
    <s v="MC-17605"/>
    <s v="Matt Connell"/>
    <x v="2"/>
    <s v="United States"/>
    <s v="Chicago"/>
    <x v="10"/>
    <n v="60610"/>
    <x v="2"/>
    <s v="TEC-PH-10001051"/>
    <x v="2"/>
    <x v="7"/>
    <s v="HTC One"/>
    <x v="1977"/>
    <n v="3"/>
    <n v="0.2"/>
    <n v="26.997299999999967"/>
  </r>
  <r>
    <n v="6796"/>
    <x v="3374"/>
    <x v="1"/>
    <x v="547"/>
    <d v="2012-11-20T00:00:00"/>
    <s v="Standard Class"/>
    <s v="MC-17605"/>
    <s v="Matt Connell"/>
    <x v="2"/>
    <s v="United States"/>
    <s v="Chicago"/>
    <x v="10"/>
    <n v="60610"/>
    <x v="2"/>
    <s v="FUR-FU-10001215"/>
    <x v="0"/>
    <x v="5"/>
    <s v="Howard Miller 11-1/2&quot; Diameter Brentwood Wall Clock"/>
    <x v="527"/>
    <n v="2"/>
    <n v="0.6"/>
    <n v="-15.526799999999994"/>
  </r>
  <r>
    <n v="6797"/>
    <x v="3375"/>
    <x v="1"/>
    <x v="767"/>
    <d v="2012-08-25T00:00:00"/>
    <s v="Same Day"/>
    <s v="MC-18100"/>
    <s v="Mick Crebagga"/>
    <x v="1"/>
    <s v="United States"/>
    <s v="Houston"/>
    <x v="5"/>
    <n v="77041"/>
    <x v="2"/>
    <s v="FUR-FU-10001473"/>
    <x v="0"/>
    <x v="5"/>
    <s v="Eldon Executive Woodline II Desk Accessories, Mahogany"/>
    <x v="1869"/>
    <n v="2"/>
    <n v="0.6"/>
    <n v="-16.585799999999999"/>
  </r>
  <r>
    <n v="6798"/>
    <x v="3375"/>
    <x v="1"/>
    <x v="767"/>
    <d v="2012-08-25T00:00:00"/>
    <s v="Same Day"/>
    <s v="MC-18100"/>
    <s v="Mick Crebagga"/>
    <x v="1"/>
    <s v="United States"/>
    <s v="Houston"/>
    <x v="5"/>
    <n v="77041"/>
    <x v="2"/>
    <s v="OFF-BI-10000315"/>
    <x v="1"/>
    <x v="8"/>
    <s v="Poly Designer Cover &amp; Back"/>
    <x v="4644"/>
    <n v="1"/>
    <n v="0.8"/>
    <n v="-6.0768000000000004"/>
  </r>
  <r>
    <n v="6799"/>
    <x v="3375"/>
    <x v="1"/>
    <x v="767"/>
    <d v="2012-08-25T00:00:00"/>
    <s v="Same Day"/>
    <s v="MC-18100"/>
    <s v="Mick Crebagga"/>
    <x v="1"/>
    <s v="United States"/>
    <s v="Houston"/>
    <x v="5"/>
    <n v="77041"/>
    <x v="2"/>
    <s v="FUR-FU-10002240"/>
    <x v="0"/>
    <x v="5"/>
    <s v="Nu-Dell EZ-Mount Plastic Wall Frames"/>
    <x v="4645"/>
    <n v="5"/>
    <n v="0.6"/>
    <n v="-3.9399999999999995"/>
  </r>
  <r>
    <n v="6800"/>
    <x v="3376"/>
    <x v="0"/>
    <x v="591"/>
    <d v="2014-01-02T00:00:00"/>
    <s v="Standard Class"/>
    <s v="LW-16825"/>
    <s v="Laurel Workman"/>
    <x v="2"/>
    <s v="United States"/>
    <s v="Phoenix"/>
    <x v="16"/>
    <n v="85023"/>
    <x v="1"/>
    <s v="FUR-TA-10002607"/>
    <x v="0"/>
    <x v="3"/>
    <s v="KI Conference Tables"/>
    <x v="4646"/>
    <n v="1"/>
    <n v="0.5"/>
    <n v="-24.102599999999995"/>
  </r>
  <r>
    <n v="6801"/>
    <x v="3376"/>
    <x v="0"/>
    <x v="591"/>
    <d v="2014-01-02T00:00:00"/>
    <s v="Standard Class"/>
    <s v="LW-16825"/>
    <s v="Laurel Workman"/>
    <x v="2"/>
    <s v="United States"/>
    <s v="Phoenix"/>
    <x v="16"/>
    <n v="85023"/>
    <x v="1"/>
    <s v="TEC-MA-10003356"/>
    <x v="2"/>
    <x v="15"/>
    <s v="Panasonic KX MC6040 Color Laser Multifunction Printer"/>
    <x v="4647"/>
    <n v="2"/>
    <n v="0.7"/>
    <n v="-386.95699999999999"/>
  </r>
  <r>
    <n v="6802"/>
    <x v="3376"/>
    <x v="0"/>
    <x v="591"/>
    <d v="2014-01-02T00:00:00"/>
    <s v="Standard Class"/>
    <s v="LW-16825"/>
    <s v="Laurel Workman"/>
    <x v="2"/>
    <s v="United States"/>
    <s v="Phoenix"/>
    <x v="16"/>
    <n v="85023"/>
    <x v="1"/>
    <s v="TEC-AC-10002217"/>
    <x v="2"/>
    <x v="11"/>
    <s v="Imation Clip USB flash drive - 8 GB"/>
    <x v="4648"/>
    <n v="3"/>
    <n v="0.2"/>
    <n v="-7.8960000000000008"/>
  </r>
  <r>
    <n v="6803"/>
    <x v="3376"/>
    <x v="0"/>
    <x v="591"/>
    <d v="2014-01-02T00:00:00"/>
    <s v="Standard Class"/>
    <s v="LW-16825"/>
    <s v="Laurel Workman"/>
    <x v="2"/>
    <s v="United States"/>
    <s v="Phoenix"/>
    <x v="16"/>
    <n v="85023"/>
    <x v="1"/>
    <s v="TEC-AC-10004353"/>
    <x v="2"/>
    <x v="11"/>
    <s v="Hypercom P1300 Pinpad"/>
    <x v="4649"/>
    <n v="2"/>
    <n v="0.2"/>
    <n v="21.42"/>
  </r>
  <r>
    <n v="6804"/>
    <x v="3376"/>
    <x v="0"/>
    <x v="591"/>
    <d v="2014-01-02T00:00:00"/>
    <s v="Standard Class"/>
    <s v="LW-16825"/>
    <s v="Laurel Workman"/>
    <x v="2"/>
    <s v="United States"/>
    <s v="Phoenix"/>
    <x v="16"/>
    <n v="85023"/>
    <x v="1"/>
    <s v="FUR-CH-10004754"/>
    <x v="0"/>
    <x v="1"/>
    <s v="Global Stack Chair with Arms, Black"/>
    <x v="4650"/>
    <n v="2"/>
    <n v="0.2"/>
    <n v="4.1971999999999987"/>
  </r>
  <r>
    <n v="6805"/>
    <x v="3377"/>
    <x v="2"/>
    <x v="1082"/>
    <d v="2011-10-06T00:00:00"/>
    <s v="First Class"/>
    <s v="KH-16510"/>
    <s v="Keith Herrera"/>
    <x v="1"/>
    <s v="United States"/>
    <s v="Pomona"/>
    <x v="1"/>
    <n v="91767"/>
    <x v="1"/>
    <s v="TEC-AC-10002800"/>
    <x v="2"/>
    <x v="11"/>
    <s v="Plantronics Audio 478 Stereo USB Headset"/>
    <x v="2622"/>
    <n v="2"/>
    <n v="0"/>
    <n v="34.992999999999995"/>
  </r>
  <r>
    <n v="6806"/>
    <x v="3378"/>
    <x v="2"/>
    <x v="754"/>
    <d v="2011-11-25T00:00:00"/>
    <s v="First Class"/>
    <s v="RB-19645"/>
    <s v="Robert Barroso"/>
    <x v="2"/>
    <s v="United States"/>
    <s v="Atlanta"/>
    <x v="32"/>
    <n v="30318"/>
    <x v="0"/>
    <s v="OFF-PA-10001752"/>
    <x v="1"/>
    <x v="10"/>
    <s v="Hammermill CopyPlus Copy Paper (20Lb. and 84 Bright)"/>
    <x v="745"/>
    <n v="2"/>
    <n v="0"/>
    <n v="4.8804000000000007"/>
  </r>
  <r>
    <n v="6807"/>
    <x v="3379"/>
    <x v="3"/>
    <x v="53"/>
    <d v="2014-12-30T00:00:00"/>
    <s v="Standard Class"/>
    <s v="GD-14590"/>
    <s v="Giulietta Dortch"/>
    <x v="2"/>
    <s v="United States"/>
    <s v="Everett"/>
    <x v="4"/>
    <n v="98208"/>
    <x v="1"/>
    <s v="OFF-BI-10003314"/>
    <x v="1"/>
    <x v="8"/>
    <s v="Tuff Stuff Recycled Round Ring Binders"/>
    <x v="4651"/>
    <n v="1"/>
    <n v="0.2"/>
    <n v="1.3978000000000002"/>
  </r>
  <r>
    <n v="6808"/>
    <x v="3380"/>
    <x v="1"/>
    <x v="1052"/>
    <d v="2012-04-05T00:00:00"/>
    <s v="Standard Class"/>
    <s v="EB-13705"/>
    <s v="Ed Braxton"/>
    <x v="2"/>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2"/>
    <s v="United States"/>
    <s v="Houston"/>
    <x v="5"/>
    <n v="77095"/>
    <x v="2"/>
    <s v="FUR-FU-10001085"/>
    <x v="0"/>
    <x v="5"/>
    <s v="3M Polarizing Light Filter Sleeves"/>
    <x v="1052"/>
    <n v="3"/>
    <n v="0.6"/>
    <n v="-7.8330000000000055"/>
  </r>
  <r>
    <n v="6810"/>
    <x v="3381"/>
    <x v="3"/>
    <x v="32"/>
    <d v="2014-09-16T00:00:00"/>
    <s v="First Class"/>
    <s v="PS-18760"/>
    <s v="Pamela Stobb"/>
    <x v="1"/>
    <s v="United States"/>
    <s v="Philadelphia"/>
    <x v="9"/>
    <n v="19140"/>
    <x v="3"/>
    <s v="OFF-BI-10000301"/>
    <x v="1"/>
    <x v="8"/>
    <s v="GBC Instant Report Kit"/>
    <x v="3556"/>
    <n v="2"/>
    <n v="0.7"/>
    <n v="-2.5880000000000001"/>
  </r>
  <r>
    <n v="6811"/>
    <x v="3381"/>
    <x v="3"/>
    <x v="32"/>
    <d v="2014-09-16T00:00:00"/>
    <s v="First Class"/>
    <s v="PS-18760"/>
    <s v="Pamela Stobb"/>
    <x v="1"/>
    <s v="United States"/>
    <s v="Philadelphia"/>
    <x v="9"/>
    <n v="19140"/>
    <x v="3"/>
    <s v="TEC-MA-10002930"/>
    <x v="2"/>
    <x v="15"/>
    <s v="Ricoh - Ink Collector Unit for GX3000 Series Printers"/>
    <x v="4652"/>
    <n v="1"/>
    <n v="0.7"/>
    <n v="-18.038499999999996"/>
  </r>
  <r>
    <n v="6812"/>
    <x v="3381"/>
    <x v="3"/>
    <x v="32"/>
    <d v="2014-09-16T00:00:00"/>
    <s v="First Class"/>
    <s v="PS-18760"/>
    <s v="Pamela Stobb"/>
    <x v="1"/>
    <s v="United States"/>
    <s v="Philadelphia"/>
    <x v="9"/>
    <n v="19140"/>
    <x v="3"/>
    <s v="FUR-CH-10002372"/>
    <x v="0"/>
    <x v="1"/>
    <s v="Office Star - Ergonomically Designed Knee Chair"/>
    <x v="4653"/>
    <n v="2"/>
    <n v="0.3"/>
    <n v="-29.152799999999992"/>
  </r>
  <r>
    <n v="6813"/>
    <x v="3381"/>
    <x v="3"/>
    <x v="32"/>
    <d v="2014-09-16T00:00:00"/>
    <s v="First Class"/>
    <s v="PS-18760"/>
    <s v="Pamela Stobb"/>
    <x v="1"/>
    <s v="United States"/>
    <s v="Philadelphia"/>
    <x v="9"/>
    <n v="19140"/>
    <x v="3"/>
    <s v="OFF-BI-10003707"/>
    <x v="1"/>
    <x v="8"/>
    <s v="Aluminum Screw Posts"/>
    <x v="4654"/>
    <n v="4"/>
    <n v="0.7"/>
    <n v="-12.207999999999995"/>
  </r>
  <r>
    <n v="6814"/>
    <x v="3381"/>
    <x v="3"/>
    <x v="32"/>
    <d v="2014-09-16T00:00:00"/>
    <s v="First Class"/>
    <s v="PS-18760"/>
    <s v="Pamela Stobb"/>
    <x v="1"/>
    <s v="United States"/>
    <s v="Philadelphia"/>
    <x v="9"/>
    <n v="19140"/>
    <x v="3"/>
    <s v="FUR-FU-10001057"/>
    <x v="0"/>
    <x v="5"/>
    <s v="Tensor Track Tree Floor Lamp"/>
    <x v="4655"/>
    <n v="8"/>
    <n v="0.2"/>
    <n v="4.7975999999999992"/>
  </r>
  <r>
    <n v="6815"/>
    <x v="3381"/>
    <x v="3"/>
    <x v="32"/>
    <d v="2014-09-16T00:00:00"/>
    <s v="First Class"/>
    <s v="PS-18760"/>
    <s v="Pamela Stobb"/>
    <x v="1"/>
    <s v="United States"/>
    <s v="Philadelphia"/>
    <x v="9"/>
    <n v="19140"/>
    <x v="3"/>
    <s v="TEC-MA-10001681"/>
    <x v="2"/>
    <x v="15"/>
    <s v="Lexmark MarkNet N8150 Wireless Print Server"/>
    <x v="4656"/>
    <n v="2"/>
    <n v="0.7"/>
    <n v="-168.8189999999999"/>
  </r>
  <r>
    <n v="6816"/>
    <x v="3382"/>
    <x v="2"/>
    <x v="1103"/>
    <d v="2011-06-21T00:00:00"/>
    <s v="Standard Class"/>
    <s v="GH-14425"/>
    <s v="Gary Hwang"/>
    <x v="1"/>
    <s v="United States"/>
    <s v="Seattle"/>
    <x v="4"/>
    <n v="98105"/>
    <x v="1"/>
    <s v="FUR-FU-10003981"/>
    <x v="0"/>
    <x v="5"/>
    <s v="Eldon Wave Desk Accessories"/>
    <x v="875"/>
    <n v="3"/>
    <n v="0"/>
    <n v="2.6208000000000005"/>
  </r>
  <r>
    <n v="6817"/>
    <x v="3382"/>
    <x v="2"/>
    <x v="1103"/>
    <d v="2011-06-21T00:00:00"/>
    <s v="Standard Class"/>
    <s v="GH-14425"/>
    <s v="Gary Hwang"/>
    <x v="1"/>
    <s v="United States"/>
    <s v="Seattle"/>
    <x v="4"/>
    <n v="98105"/>
    <x v="1"/>
    <s v="OFF-FA-10000624"/>
    <x v="1"/>
    <x v="13"/>
    <s v="OIC Binder Clips"/>
    <x v="1511"/>
    <n v="5"/>
    <n v="0"/>
    <n v="8.9499999999999993"/>
  </r>
  <r>
    <n v="6818"/>
    <x v="3382"/>
    <x v="2"/>
    <x v="1103"/>
    <d v="2011-06-21T00:00:00"/>
    <s v="Standard Class"/>
    <s v="GH-14425"/>
    <s v="Gary Hwang"/>
    <x v="1"/>
    <s v="United States"/>
    <s v="Seattle"/>
    <x v="4"/>
    <n v="98105"/>
    <x v="1"/>
    <s v="OFF-BI-10004995"/>
    <x v="1"/>
    <x v="8"/>
    <s v="GBC DocuBind P400 Electric Binding System"/>
    <x v="4657"/>
    <n v="3"/>
    <n v="0.2"/>
    <n v="1061.5721999999998"/>
  </r>
  <r>
    <n v="6819"/>
    <x v="3383"/>
    <x v="3"/>
    <x v="116"/>
    <d v="2015-01-02T00:00:00"/>
    <s v="Standard Class"/>
    <s v="LO-17170"/>
    <s v="Lori Olson"/>
    <x v="2"/>
    <s v="United States"/>
    <s v="Peoria"/>
    <x v="10"/>
    <n v="61604"/>
    <x v="2"/>
    <s v="OFF-BI-10003784"/>
    <x v="1"/>
    <x v="8"/>
    <s v="Computer Printout Index Tabs"/>
    <x v="4658"/>
    <n v="5"/>
    <n v="0.8"/>
    <n v="-2.6880000000000015"/>
  </r>
  <r>
    <n v="6820"/>
    <x v="3383"/>
    <x v="3"/>
    <x v="116"/>
    <d v="2015-01-02T00:00:00"/>
    <s v="Standard Class"/>
    <s v="LO-17170"/>
    <s v="Lori Olson"/>
    <x v="2"/>
    <s v="United States"/>
    <s v="Peoria"/>
    <x v="10"/>
    <n v="61604"/>
    <x v="2"/>
    <s v="FUR-FU-10004586"/>
    <x v="0"/>
    <x v="5"/>
    <s v="G.E. Longer-Life Indoor Recessed Floodlight Bulbs"/>
    <x v="4659"/>
    <n v="3"/>
    <n v="0.6"/>
    <n v="-2.3903999999999996"/>
  </r>
  <r>
    <n v="6821"/>
    <x v="3383"/>
    <x v="3"/>
    <x v="116"/>
    <d v="2015-01-02T00:00:00"/>
    <s v="Standard Class"/>
    <s v="LO-17170"/>
    <s v="Lori Olson"/>
    <x v="2"/>
    <s v="United States"/>
    <s v="Peoria"/>
    <x v="10"/>
    <n v="61604"/>
    <x v="2"/>
    <s v="FUR-CH-10004698"/>
    <x v="0"/>
    <x v="1"/>
    <s v="Padded Folding Chairs, Black, 4/Carton"/>
    <x v="4653"/>
    <n v="2"/>
    <n v="0.3"/>
    <n v="-3.2391999999999896"/>
  </r>
  <r>
    <n v="6822"/>
    <x v="3383"/>
    <x v="3"/>
    <x v="116"/>
    <d v="2015-01-02T00:00:00"/>
    <s v="Standard Class"/>
    <s v="LO-17170"/>
    <s v="Lori Olson"/>
    <x v="2"/>
    <s v="United States"/>
    <s v="Peoria"/>
    <x v="10"/>
    <n v="61604"/>
    <x v="2"/>
    <s v="FUR-FU-10001935"/>
    <x v="0"/>
    <x v="5"/>
    <s v="3M Hangers With Command Adhesive"/>
    <x v="369"/>
    <n v="2"/>
    <n v="0.6"/>
    <n v="-1.4059999999999997"/>
  </r>
  <r>
    <n v="6823"/>
    <x v="3384"/>
    <x v="3"/>
    <x v="808"/>
    <d v="2014-11-08T00:00:00"/>
    <s v="Standard Class"/>
    <s v="CS-12505"/>
    <s v="Cindy Stewart"/>
    <x v="1"/>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2"/>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2"/>
    <s v="United States"/>
    <s v="Montgomery"/>
    <x v="19"/>
    <n v="36116"/>
    <x v="0"/>
    <s v="FUR-TA-10002041"/>
    <x v="0"/>
    <x v="3"/>
    <s v="Bevis Round Conference Table Top, X-Base"/>
    <x v="4662"/>
    <n v="2"/>
    <n v="0"/>
    <n v="39.44380000000001"/>
  </r>
  <r>
    <n v="6826"/>
    <x v="3386"/>
    <x v="0"/>
    <x v="824"/>
    <d v="2013-10-10T00:00:00"/>
    <s v="Standard Class"/>
    <s v="TC-20980"/>
    <s v="Tamara Chand"/>
    <x v="2"/>
    <s v="United States"/>
    <s v="Lafayette"/>
    <x v="14"/>
    <n v="47905"/>
    <x v="2"/>
    <s v="OFF-ST-10001558"/>
    <x v="1"/>
    <x v="4"/>
    <s v="Acco Perma 4000 Stacking Storage Drawers"/>
    <x v="4663"/>
    <n v="2"/>
    <n v="0"/>
    <n v="4.8719999999999999"/>
  </r>
  <r>
    <n v="6827"/>
    <x v="3386"/>
    <x v="0"/>
    <x v="824"/>
    <d v="2013-10-10T00:00:00"/>
    <s v="Standard Class"/>
    <s v="TC-20980"/>
    <s v="Tamara Chand"/>
    <x v="2"/>
    <s v="United States"/>
    <s v="Lafayette"/>
    <x v="14"/>
    <n v="47905"/>
    <x v="2"/>
    <s v="TEC-CO-10004722"/>
    <x v="2"/>
    <x v="16"/>
    <s v="Canon imageCLASS 2200 Advanced Copier"/>
    <x v="4664"/>
    <n v="5"/>
    <n v="0"/>
    <n v="8399.9759999999987"/>
  </r>
  <r>
    <n v="6828"/>
    <x v="3386"/>
    <x v="0"/>
    <x v="824"/>
    <d v="2013-10-10T00:00:00"/>
    <s v="Standard Class"/>
    <s v="TC-20980"/>
    <s v="Tamara Chand"/>
    <x v="2"/>
    <s v="United States"/>
    <s v="Lafayette"/>
    <x v="14"/>
    <n v="47905"/>
    <x v="2"/>
    <s v="OFF-BI-10004600"/>
    <x v="1"/>
    <x v="8"/>
    <s v="Ibico Ibimaster 300 Manual Binding System"/>
    <x v="2556"/>
    <n v="2"/>
    <n v="0"/>
    <n v="331.19099999999997"/>
  </r>
  <r>
    <n v="6829"/>
    <x v="3386"/>
    <x v="0"/>
    <x v="824"/>
    <d v="2013-10-10T00:00:00"/>
    <s v="Standard Class"/>
    <s v="TC-20980"/>
    <s v="Tamara Chand"/>
    <x v="2"/>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2"/>
    <s v="United States"/>
    <s v="Lafayette"/>
    <x v="14"/>
    <n v="47905"/>
    <x v="2"/>
    <s v="OFF-AR-10001958"/>
    <x v="1"/>
    <x v="6"/>
    <s v="Stanley Bostitch Contemporary Electric Pencil Sharpeners"/>
    <x v="2041"/>
    <n v="2"/>
    <n v="0"/>
    <n v="9.5088000000000008"/>
  </r>
  <r>
    <n v="6831"/>
    <x v="3387"/>
    <x v="0"/>
    <x v="435"/>
    <d v="2013-12-28T00:00:00"/>
    <s v="Second Class"/>
    <s v="PW-19030"/>
    <s v="Pauline Webber"/>
    <x v="2"/>
    <s v="United States"/>
    <s v="New York City"/>
    <x v="15"/>
    <n v="10009"/>
    <x v="3"/>
    <s v="TEC-PH-10001750"/>
    <x v="2"/>
    <x v="7"/>
    <s v="Samsung Rugby III"/>
    <x v="933"/>
    <n v="3"/>
    <n v="0"/>
    <n v="53.451900000000009"/>
  </r>
  <r>
    <n v="6832"/>
    <x v="3388"/>
    <x v="3"/>
    <x v="246"/>
    <d v="2014-07-28T00:00:00"/>
    <s v="Standard Class"/>
    <s v="CS-11860"/>
    <s v="Cari Schnelling"/>
    <x v="1"/>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1"/>
    <s v="United States"/>
    <s v="Chicago"/>
    <x v="10"/>
    <n v="60610"/>
    <x v="2"/>
    <s v="OFF-AR-10003183"/>
    <x v="1"/>
    <x v="6"/>
    <s v="Avery Fluorescent Highlighter Four-Color Set"/>
    <x v="2245"/>
    <n v="3"/>
    <n v="0.2"/>
    <n v="1.0019999999999993"/>
  </r>
  <r>
    <n v="6834"/>
    <x v="3390"/>
    <x v="0"/>
    <x v="162"/>
    <d v="2013-09-09T00:00:00"/>
    <s v="Same Day"/>
    <s v="PJ-19015"/>
    <s v="Pauline Johnson"/>
    <x v="1"/>
    <s v="United States"/>
    <s v="Santa Ana"/>
    <x v="1"/>
    <n v="92704"/>
    <x v="1"/>
    <s v="FUR-TA-10003008"/>
    <x v="0"/>
    <x v="3"/>
    <s v="Lesro Round Back Collection Coffee Table, End Table"/>
    <x v="4666"/>
    <n v="1"/>
    <n v="0.2"/>
    <n v="-12.778499999999994"/>
  </r>
  <r>
    <n v="6835"/>
    <x v="3391"/>
    <x v="0"/>
    <x v="73"/>
    <d v="2013-11-25T00:00:00"/>
    <s v="Standard Class"/>
    <s v="BM-11575"/>
    <s v="Brendan Murry"/>
    <x v="2"/>
    <s v="United States"/>
    <s v="Montebello"/>
    <x v="1"/>
    <n v="90640"/>
    <x v="1"/>
    <s v="TEC-AC-10004803"/>
    <x v="2"/>
    <x v="11"/>
    <s v="Sony Micro Vault Click 4 GB USB 2.0 Flash Drive"/>
    <x v="4667"/>
    <n v="2"/>
    <n v="0"/>
    <n v="3.9032000000000018"/>
  </r>
  <r>
    <n v="6836"/>
    <x v="3392"/>
    <x v="3"/>
    <x v="453"/>
    <d v="2014-10-21T00:00:00"/>
    <s v="Standard Class"/>
    <s v="DL-13495"/>
    <s v="Dionis Lloyd"/>
    <x v="2"/>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2"/>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2"/>
    <s v="United States"/>
    <s v="Vineland"/>
    <x v="30"/>
    <n v="8360"/>
    <x v="3"/>
    <s v="OFF-AR-10003732"/>
    <x v="1"/>
    <x v="6"/>
    <s v="Newell 333"/>
    <x v="1760"/>
    <n v="4"/>
    <n v="0"/>
    <n v="2.8911999999999995"/>
  </r>
  <r>
    <n v="6839"/>
    <x v="3394"/>
    <x v="3"/>
    <x v="1119"/>
    <d v="2014-02-10T00:00:00"/>
    <s v="Standard Class"/>
    <s v="FC-14335"/>
    <s v="Fred Chung"/>
    <x v="2"/>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2"/>
    <s v="United States"/>
    <s v="Torrance"/>
    <x v="1"/>
    <n v="90503"/>
    <x v="1"/>
    <s v="TEC-PH-10003505"/>
    <x v="2"/>
    <x v="7"/>
    <s v="Geemarc AmpliPOWER60"/>
    <x v="4669"/>
    <n v="5"/>
    <n v="0.2"/>
    <n v="41.759999999999948"/>
  </r>
  <r>
    <n v="6841"/>
    <x v="3395"/>
    <x v="1"/>
    <x v="401"/>
    <d v="2012-12-07T00:00:00"/>
    <s v="First Class"/>
    <s v="MP-18175"/>
    <s v="Mike Pelletier"/>
    <x v="3"/>
    <s v="United States"/>
    <s v="Troy"/>
    <x v="24"/>
    <n v="45373"/>
    <x v="3"/>
    <s v="OFF-BI-10002852"/>
    <x v="1"/>
    <x v="8"/>
    <s v="Ibico Standard Transparent Covers"/>
    <x v="4670"/>
    <n v="3"/>
    <n v="0.7"/>
    <n v="-10.382399999999997"/>
  </r>
  <r>
    <n v="6842"/>
    <x v="3396"/>
    <x v="0"/>
    <x v="126"/>
    <d v="2013-09-18T00:00:00"/>
    <s v="Standard Class"/>
    <s v="AJ-10795"/>
    <s v="Anthony Johnson"/>
    <x v="2"/>
    <s v="United States"/>
    <s v="Springfield"/>
    <x v="17"/>
    <n v="22153"/>
    <x v="0"/>
    <s v="TEC-AC-10004877"/>
    <x v="2"/>
    <x v="11"/>
    <s v="Imation 30456 USB Flash Drive 8GB"/>
    <x v="4671"/>
    <n v="3"/>
    <n v="0"/>
    <n v="1.6559999999999988"/>
  </r>
  <r>
    <n v="6843"/>
    <x v="3396"/>
    <x v="0"/>
    <x v="126"/>
    <d v="2013-09-18T00:00:00"/>
    <s v="Standard Class"/>
    <s v="AJ-10795"/>
    <s v="Anthony Johnson"/>
    <x v="2"/>
    <s v="United States"/>
    <s v="Springfield"/>
    <x v="17"/>
    <n v="22153"/>
    <x v="0"/>
    <s v="OFF-FA-10002975"/>
    <x v="1"/>
    <x v="13"/>
    <s v="Staples"/>
    <x v="1189"/>
    <n v="3"/>
    <n v="0"/>
    <n v="5.2164000000000001"/>
  </r>
  <r>
    <n v="6844"/>
    <x v="3396"/>
    <x v="0"/>
    <x v="126"/>
    <d v="2013-09-18T00:00:00"/>
    <s v="Standard Class"/>
    <s v="AJ-10795"/>
    <s v="Anthony Johnson"/>
    <x v="2"/>
    <s v="United States"/>
    <s v="Springfield"/>
    <x v="17"/>
    <n v="22153"/>
    <x v="0"/>
    <s v="OFF-ST-10000419"/>
    <x v="1"/>
    <x v="4"/>
    <s v="Rogers Jumbo File, Granite"/>
    <x v="4672"/>
    <n v="5"/>
    <n v="0"/>
    <n v="0.67899999999999849"/>
  </r>
  <r>
    <n v="6845"/>
    <x v="3396"/>
    <x v="0"/>
    <x v="126"/>
    <d v="2013-09-18T00:00:00"/>
    <s v="Standard Class"/>
    <s v="AJ-10795"/>
    <s v="Anthony Johnson"/>
    <x v="2"/>
    <s v="United States"/>
    <s v="Springfield"/>
    <x v="17"/>
    <n v="22153"/>
    <x v="0"/>
    <s v="FUR-CH-10002073"/>
    <x v="0"/>
    <x v="1"/>
    <s v="Hon Olson Stacker Chairs"/>
    <x v="4673"/>
    <n v="4"/>
    <n v="0"/>
    <n v="307.14479999999992"/>
  </r>
  <r>
    <n v="6846"/>
    <x v="3397"/>
    <x v="2"/>
    <x v="522"/>
    <d v="2011-07-12T00:00:00"/>
    <s v="Standard Class"/>
    <s v="BC-11125"/>
    <s v="Becky Castell"/>
    <x v="3"/>
    <s v="United States"/>
    <s v="El Cajon"/>
    <x v="1"/>
    <n v="92020"/>
    <x v="1"/>
    <s v="FUR-CH-10000155"/>
    <x v="0"/>
    <x v="1"/>
    <s v="Global Comet Stacking Armless Chair"/>
    <x v="1645"/>
    <n v="2"/>
    <n v="0.2"/>
    <n v="47.848000000000013"/>
  </r>
  <r>
    <n v="6847"/>
    <x v="3398"/>
    <x v="0"/>
    <x v="195"/>
    <d v="2013-05-15T00:00:00"/>
    <s v="Standard Class"/>
    <s v="RS-19420"/>
    <s v="Ricardo Sperren"/>
    <x v="2"/>
    <s v="United States"/>
    <s v="Los Angeles"/>
    <x v="1"/>
    <n v="90036"/>
    <x v="1"/>
    <s v="OFF-PA-10001260"/>
    <x v="1"/>
    <x v="10"/>
    <s v="TOPS Money Receipt Book, Consecutively Numbered in Red,"/>
    <x v="4674"/>
    <n v="4"/>
    <n v="0"/>
    <n v="14.417999999999999"/>
  </r>
  <r>
    <n v="6848"/>
    <x v="3399"/>
    <x v="0"/>
    <x v="427"/>
    <d v="2013-07-23T00:00:00"/>
    <s v="Standard Class"/>
    <s v="NP-18670"/>
    <s v="Nora Paige"/>
    <x v="1"/>
    <s v="United States"/>
    <s v="Phoenix"/>
    <x v="16"/>
    <n v="85023"/>
    <x v="1"/>
    <s v="TEC-PH-10001924"/>
    <x v="2"/>
    <x v="7"/>
    <s v="iHome FM Clock Radio with Lightning Dock"/>
    <x v="684"/>
    <n v="1"/>
    <n v="0.2"/>
    <n v="3.4995000000000029"/>
  </r>
  <r>
    <n v="6849"/>
    <x v="3400"/>
    <x v="0"/>
    <x v="1133"/>
    <d v="2013-06-22T00:00:00"/>
    <s v="First Class"/>
    <s v="BT-11440"/>
    <s v="Bobby Trafton"/>
    <x v="1"/>
    <s v="United States"/>
    <s v="Frankfort"/>
    <x v="10"/>
    <n v="60423"/>
    <x v="2"/>
    <s v="OFF-PA-10003134"/>
    <x v="1"/>
    <x v="10"/>
    <s v="Xerox 1937"/>
    <x v="4449"/>
    <n v="2"/>
    <n v="0.2"/>
    <n v="26.902399999999993"/>
  </r>
  <r>
    <n v="6850"/>
    <x v="3401"/>
    <x v="2"/>
    <x v="1017"/>
    <d v="2011-04-25T00:00:00"/>
    <s v="Standard Class"/>
    <s v="BP-11230"/>
    <s v="Benjamin Patterson"/>
    <x v="1"/>
    <s v="United States"/>
    <s v="Los Angeles"/>
    <x v="1"/>
    <n v="90045"/>
    <x v="1"/>
    <s v="FUR-FU-10000409"/>
    <x v="0"/>
    <x v="5"/>
    <s v="GE 4 Foot Flourescent Tube, 40 Watt"/>
    <x v="3634"/>
    <n v="4"/>
    <n v="0"/>
    <n v="27.563200000000002"/>
  </r>
  <r>
    <n v="6851"/>
    <x v="3402"/>
    <x v="0"/>
    <x v="1134"/>
    <d v="2013-01-12T00:00:00"/>
    <s v="Standard Class"/>
    <s v="JO-15145"/>
    <s v="Jack O'Briant"/>
    <x v="2"/>
    <s v="United States"/>
    <s v="Franklin"/>
    <x v="6"/>
    <n v="53132"/>
    <x v="2"/>
    <s v="FUR-BO-10002545"/>
    <x v="0"/>
    <x v="0"/>
    <s v="Atlantic Metals Mobile 3-Shelf Bookcases, Custom Colors"/>
    <x v="4675"/>
    <n v="6"/>
    <n v="0"/>
    <n v="407.12880000000007"/>
  </r>
  <r>
    <n v="6852"/>
    <x v="3402"/>
    <x v="0"/>
    <x v="1134"/>
    <d v="2013-01-12T00:00:00"/>
    <s v="Standard Class"/>
    <s v="JO-15145"/>
    <s v="Jack O'Briant"/>
    <x v="2"/>
    <s v="United States"/>
    <s v="Franklin"/>
    <x v="6"/>
    <n v="53132"/>
    <x v="2"/>
    <s v="OFF-BI-10001460"/>
    <x v="1"/>
    <x v="8"/>
    <s v="Plastic Binding Combs"/>
    <x v="4676"/>
    <n v="7"/>
    <n v="0"/>
    <n v="49.843499999999999"/>
  </r>
  <r>
    <n v="6853"/>
    <x v="3403"/>
    <x v="3"/>
    <x v="331"/>
    <d v="2014-12-29T00:00:00"/>
    <s v="Second Class"/>
    <s v="MF-18250"/>
    <s v="Monica Federle"/>
    <x v="2"/>
    <s v="United States"/>
    <s v="Little Rock"/>
    <x v="36"/>
    <n v="72209"/>
    <x v="0"/>
    <s v="OFF-ST-10001328"/>
    <x v="1"/>
    <x v="4"/>
    <s v="Personal Filing Tote with Lid, Black/Gray"/>
    <x v="4677"/>
    <n v="4"/>
    <n v="0"/>
    <n v="17.371200000000002"/>
  </r>
  <r>
    <n v="6854"/>
    <x v="3403"/>
    <x v="3"/>
    <x v="331"/>
    <d v="2014-12-29T00:00:00"/>
    <s v="Second Class"/>
    <s v="MF-18250"/>
    <s v="Monica Federle"/>
    <x v="2"/>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2"/>
    <s v="United States"/>
    <s v="Little Rock"/>
    <x v="36"/>
    <n v="72209"/>
    <x v="0"/>
    <s v="OFF-ST-10001522"/>
    <x v="1"/>
    <x v="4"/>
    <s v="Gould Plastics 18-Pocket Panel Bin, 34w x 5-1/4d x 20-1/2h"/>
    <x v="4679"/>
    <n v="4"/>
    <n v="0"/>
    <n v="14.718399999999974"/>
  </r>
  <r>
    <n v="6856"/>
    <x v="3403"/>
    <x v="3"/>
    <x v="331"/>
    <d v="2014-12-29T00:00:00"/>
    <s v="Second Class"/>
    <s v="MF-18250"/>
    <s v="Monica Federle"/>
    <x v="2"/>
    <s v="United States"/>
    <s v="Little Rock"/>
    <x v="36"/>
    <n v="72209"/>
    <x v="0"/>
    <s v="OFF-PA-10001994"/>
    <x v="1"/>
    <x v="10"/>
    <s v="Ink Jet Note and Greeting Cards, 8-1/2&quot; x 5-1/2&quot; Card Size"/>
    <x v="4680"/>
    <n v="2"/>
    <n v="0"/>
    <n v="20.6816"/>
  </r>
  <r>
    <n v="6857"/>
    <x v="3403"/>
    <x v="3"/>
    <x v="331"/>
    <d v="2014-12-29T00:00:00"/>
    <s v="Second Class"/>
    <s v="MF-18250"/>
    <s v="Monica Federle"/>
    <x v="2"/>
    <s v="United States"/>
    <s v="Little Rock"/>
    <x v="36"/>
    <n v="72209"/>
    <x v="0"/>
    <s v="OFF-EN-10001453"/>
    <x v="1"/>
    <x v="12"/>
    <s v="Tyvek Interoffice Envelopes, 9 1/2&quot; x 12 1/2&quot;, 100/Box"/>
    <x v="1101"/>
    <n v="3"/>
    <n v="0"/>
    <n v="85.981799999999993"/>
  </r>
  <r>
    <n v="6858"/>
    <x v="3404"/>
    <x v="3"/>
    <x v="827"/>
    <d v="2014-04-23T00:00:00"/>
    <s v="Standard Class"/>
    <s v="PS-18760"/>
    <s v="Pamela Stobb"/>
    <x v="1"/>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1"/>
    <s v="United States"/>
    <s v="Los Angeles"/>
    <x v="1"/>
    <n v="90008"/>
    <x v="1"/>
    <s v="OFF-LA-10001404"/>
    <x v="1"/>
    <x v="2"/>
    <s v="Avery 517"/>
    <x v="1576"/>
    <n v="2"/>
    <n v="0"/>
    <n v="3.4685999999999999"/>
  </r>
  <r>
    <n v="6860"/>
    <x v="3404"/>
    <x v="3"/>
    <x v="827"/>
    <d v="2014-04-23T00:00:00"/>
    <s v="Standard Class"/>
    <s v="PS-18760"/>
    <s v="Pamela Stobb"/>
    <x v="1"/>
    <s v="United States"/>
    <s v="Los Angeles"/>
    <x v="1"/>
    <n v="90008"/>
    <x v="1"/>
    <s v="OFF-FA-10001561"/>
    <x v="1"/>
    <x v="13"/>
    <s v="Stockwell Push Pins"/>
    <x v="2943"/>
    <n v="5"/>
    <n v="0"/>
    <n v="3.5970000000000004"/>
  </r>
  <r>
    <n v="6861"/>
    <x v="3404"/>
    <x v="3"/>
    <x v="827"/>
    <d v="2014-04-23T00:00:00"/>
    <s v="Standard Class"/>
    <s v="PS-18760"/>
    <s v="Pamela Stobb"/>
    <x v="1"/>
    <s v="United States"/>
    <s v="Los Angeles"/>
    <x v="1"/>
    <n v="90008"/>
    <x v="1"/>
    <s v="TEC-AC-10001383"/>
    <x v="2"/>
    <x v="11"/>
    <s v="Logitech Wireless Touch Keyboard K400"/>
    <x v="4682"/>
    <n v="11"/>
    <n v="0"/>
    <n v="46.731299999999962"/>
  </r>
  <r>
    <n v="6862"/>
    <x v="3404"/>
    <x v="3"/>
    <x v="827"/>
    <d v="2014-04-23T00:00:00"/>
    <s v="Standard Class"/>
    <s v="PS-18760"/>
    <s v="Pamela Stobb"/>
    <x v="1"/>
    <s v="United States"/>
    <s v="Los Angeles"/>
    <x v="1"/>
    <n v="90008"/>
    <x v="1"/>
    <s v="OFF-LA-10003190"/>
    <x v="1"/>
    <x v="2"/>
    <s v="Avery 474"/>
    <x v="4173"/>
    <n v="8"/>
    <n v="0"/>
    <n v="11.2896"/>
  </r>
  <r>
    <n v="6863"/>
    <x v="3404"/>
    <x v="3"/>
    <x v="827"/>
    <d v="2014-04-23T00:00:00"/>
    <s v="Standard Class"/>
    <s v="PS-18760"/>
    <s v="Pamela Stobb"/>
    <x v="1"/>
    <s v="United States"/>
    <s v="Los Angeles"/>
    <x v="1"/>
    <n v="90008"/>
    <x v="1"/>
    <s v="FUR-CH-10003774"/>
    <x v="0"/>
    <x v="1"/>
    <s v="Global Wood Trimmed Manager's Task Chair, Khaki"/>
    <x v="287"/>
    <n v="3"/>
    <n v="0.2"/>
    <n v="-19.105800000000016"/>
  </r>
  <r>
    <n v="6864"/>
    <x v="3405"/>
    <x v="3"/>
    <x v="96"/>
    <d v="2014-12-09T00:00:00"/>
    <s v="Standard Class"/>
    <s v="MY-17380"/>
    <s v="Maribeth Yedwab"/>
    <x v="2"/>
    <s v="United States"/>
    <s v="San Antonio"/>
    <x v="5"/>
    <n v="78207"/>
    <x v="2"/>
    <s v="OFF-PA-10000520"/>
    <x v="1"/>
    <x v="10"/>
    <s v="Xerox 201"/>
    <x v="563"/>
    <n v="2"/>
    <n v="0.2"/>
    <n v="3.6288"/>
  </r>
  <r>
    <n v="6865"/>
    <x v="3406"/>
    <x v="0"/>
    <x v="1036"/>
    <d v="2013-08-29T00:00:00"/>
    <s v="Standard Class"/>
    <s v="SC-20230"/>
    <s v="Scot Coram"/>
    <x v="2"/>
    <s v="United States"/>
    <s v="Los Angeles"/>
    <x v="1"/>
    <n v="90004"/>
    <x v="1"/>
    <s v="OFF-BI-10004465"/>
    <x v="1"/>
    <x v="8"/>
    <s v="Avery Durable Slant Ring Binders"/>
    <x v="2538"/>
    <n v="2"/>
    <n v="0.2"/>
    <n v="4.7519999999999998"/>
  </r>
  <r>
    <n v="6866"/>
    <x v="3406"/>
    <x v="0"/>
    <x v="1036"/>
    <d v="2013-08-29T00:00:00"/>
    <s v="Standard Class"/>
    <s v="SC-20230"/>
    <s v="Scot Coram"/>
    <x v="2"/>
    <s v="United States"/>
    <s v="Los Angeles"/>
    <x v="1"/>
    <n v="90004"/>
    <x v="1"/>
    <s v="TEC-PH-10003555"/>
    <x v="2"/>
    <x v="7"/>
    <s v="Motorola HK250 Universal Bluetooth Headset"/>
    <x v="1377"/>
    <n v="5"/>
    <n v="0.2"/>
    <n v="-20.690999999999992"/>
  </r>
  <r>
    <n v="6867"/>
    <x v="3406"/>
    <x v="0"/>
    <x v="1036"/>
    <d v="2013-08-29T00:00:00"/>
    <s v="Standard Class"/>
    <s v="SC-20230"/>
    <s v="Scot Coram"/>
    <x v="2"/>
    <s v="United States"/>
    <s v="Los Angeles"/>
    <x v="1"/>
    <n v="90004"/>
    <x v="1"/>
    <s v="TEC-AC-10000844"/>
    <x v="2"/>
    <x v="11"/>
    <s v="Logitech Gaming G510s - Keyboard"/>
    <x v="2369"/>
    <n v="3"/>
    <n v="0"/>
    <n v="91.789199999999994"/>
  </r>
  <r>
    <n v="6868"/>
    <x v="3406"/>
    <x v="0"/>
    <x v="1036"/>
    <d v="2013-08-29T00:00:00"/>
    <s v="Standard Class"/>
    <s v="SC-20230"/>
    <s v="Scot Coram"/>
    <x v="2"/>
    <s v="United States"/>
    <s v="Los Angeles"/>
    <x v="1"/>
    <n v="90004"/>
    <x v="1"/>
    <s v="TEC-PH-10003187"/>
    <x v="2"/>
    <x v="7"/>
    <s v="Anker Astro Mini 3000mAh Ultra-Compact Portable Charger"/>
    <x v="236"/>
    <n v="2"/>
    <n v="0.2"/>
    <n v="-7.9959999999999996"/>
  </r>
  <r>
    <n v="6869"/>
    <x v="3406"/>
    <x v="0"/>
    <x v="1036"/>
    <d v="2013-08-29T00:00:00"/>
    <s v="Standard Class"/>
    <s v="SC-20230"/>
    <s v="Scot Coram"/>
    <x v="2"/>
    <s v="United States"/>
    <s v="Los Angeles"/>
    <x v="1"/>
    <n v="90004"/>
    <x v="1"/>
    <s v="FUR-TA-10003569"/>
    <x v="0"/>
    <x v="3"/>
    <s v="Bretford CR8500 Series Meeting Room Furniture"/>
    <x v="4683"/>
    <n v="9"/>
    <n v="0.2"/>
    <n v="180.44099999999992"/>
  </r>
  <r>
    <n v="6870"/>
    <x v="3406"/>
    <x v="0"/>
    <x v="1036"/>
    <d v="2013-08-29T00:00:00"/>
    <s v="Standard Class"/>
    <s v="SC-20230"/>
    <s v="Scot Coram"/>
    <x v="2"/>
    <s v="United States"/>
    <s v="Los Angeles"/>
    <x v="1"/>
    <n v="90004"/>
    <x v="1"/>
    <s v="OFF-PA-10003848"/>
    <x v="1"/>
    <x v="10"/>
    <s v="Xerox 1997"/>
    <x v="91"/>
    <n v="2"/>
    <n v="0"/>
    <n v="6.2208000000000006"/>
  </r>
  <r>
    <n v="6871"/>
    <x v="3406"/>
    <x v="0"/>
    <x v="1036"/>
    <d v="2013-08-29T00:00:00"/>
    <s v="Standard Class"/>
    <s v="SC-20230"/>
    <s v="Scot Coram"/>
    <x v="2"/>
    <s v="United States"/>
    <s v="Los Angeles"/>
    <x v="1"/>
    <n v="90004"/>
    <x v="1"/>
    <s v="OFF-PA-10002606"/>
    <x v="1"/>
    <x v="10"/>
    <s v="Xerox 1928"/>
    <x v="4021"/>
    <n v="9"/>
    <n v="0"/>
    <n v="21.384"/>
  </r>
  <r>
    <n v="6872"/>
    <x v="3407"/>
    <x v="0"/>
    <x v="5"/>
    <d v="2013-12-09T00:00:00"/>
    <s v="Second Class"/>
    <s v="RF-19345"/>
    <s v="Randy Ferguson"/>
    <x v="2"/>
    <s v="United States"/>
    <s v="Chicago"/>
    <x v="10"/>
    <n v="60610"/>
    <x v="2"/>
    <s v="OFF-LA-10004853"/>
    <x v="1"/>
    <x v="2"/>
    <s v="Avery 483"/>
    <x v="1655"/>
    <n v="3"/>
    <n v="0.2"/>
    <n v="3.8843999999999994"/>
  </r>
  <r>
    <n v="6873"/>
    <x v="3408"/>
    <x v="1"/>
    <x v="1135"/>
    <d v="2012-12-19T00:00:00"/>
    <s v="First Class"/>
    <s v="SG-20080"/>
    <s v="Sandra Glassco"/>
    <x v="1"/>
    <s v="United States"/>
    <s v="Seattle"/>
    <x v="4"/>
    <n v="98105"/>
    <x v="1"/>
    <s v="OFF-PA-10004948"/>
    <x v="1"/>
    <x v="10"/>
    <s v="Xerox 190"/>
    <x v="1393"/>
    <n v="1"/>
    <n v="0"/>
    <n v="2.3406000000000002"/>
  </r>
  <r>
    <n v="6874"/>
    <x v="3409"/>
    <x v="2"/>
    <x v="1136"/>
    <d v="2011-10-22T00:00:00"/>
    <s v="Second Class"/>
    <s v="TB-21520"/>
    <s v="Tracy Blumstein"/>
    <x v="1"/>
    <s v="United States"/>
    <s v="Beaumont"/>
    <x v="5"/>
    <n v="77705"/>
    <x v="2"/>
    <s v="OFF-BI-10003676"/>
    <x v="1"/>
    <x v="8"/>
    <s v="GBC Standard Recycled Report Covers, Clear Plastic Sheets"/>
    <x v="999"/>
    <n v="5"/>
    <n v="0.8"/>
    <n v="-17.248000000000008"/>
  </r>
  <r>
    <n v="6875"/>
    <x v="3409"/>
    <x v="2"/>
    <x v="1136"/>
    <d v="2011-10-22T00:00:00"/>
    <s v="Second Class"/>
    <s v="TB-21520"/>
    <s v="Tracy Blumstein"/>
    <x v="1"/>
    <s v="United States"/>
    <s v="Beaumont"/>
    <x v="5"/>
    <n v="77705"/>
    <x v="2"/>
    <s v="TEC-AC-10001314"/>
    <x v="2"/>
    <x v="11"/>
    <s v="Case Logic 2.4GHz Wireless Keyboard"/>
    <x v="2486"/>
    <n v="3"/>
    <n v="0.2"/>
    <n v="-17.996400000000019"/>
  </r>
  <r>
    <n v="6876"/>
    <x v="3410"/>
    <x v="0"/>
    <x v="64"/>
    <d v="2013-09-11T00:00:00"/>
    <s v="Standard Class"/>
    <s v="MM-17920"/>
    <s v="Michael Moore"/>
    <x v="1"/>
    <s v="United States"/>
    <s v="Chesapeake"/>
    <x v="17"/>
    <n v="23320"/>
    <x v="0"/>
    <s v="OFF-LA-10004545"/>
    <x v="1"/>
    <x v="2"/>
    <s v="Avery 50"/>
    <x v="2989"/>
    <n v="2"/>
    <n v="0"/>
    <n v="11.778199999999998"/>
  </r>
  <r>
    <n v="6877"/>
    <x v="3410"/>
    <x v="0"/>
    <x v="64"/>
    <d v="2013-09-11T00:00:00"/>
    <s v="Standard Class"/>
    <s v="MM-17920"/>
    <s v="Michael Moore"/>
    <x v="1"/>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1"/>
    <s v="United States"/>
    <s v="Dallas"/>
    <x v="5"/>
    <n v="75217"/>
    <x v="2"/>
    <s v="FUR-FU-10004952"/>
    <x v="0"/>
    <x v="5"/>
    <s v="C-Line Cubicle Keepers Polyproplyene Holder w/Velcro Back, 8-1/2x11, 25/Bx"/>
    <x v="4684"/>
    <n v="6"/>
    <n v="0.6"/>
    <n v="-95.24760000000002"/>
  </r>
  <r>
    <n v="6879"/>
    <x v="3411"/>
    <x v="1"/>
    <x v="52"/>
    <d v="2012-10-15T00:00:00"/>
    <s v="Same Day"/>
    <s v="CG-12520"/>
    <s v="Claire Gute"/>
    <x v="1"/>
    <s v="United States"/>
    <s v="Dallas"/>
    <x v="5"/>
    <n v="75217"/>
    <x v="2"/>
    <s v="OFF-PA-10003001"/>
    <x v="1"/>
    <x v="10"/>
    <s v="Xerox 1986"/>
    <x v="758"/>
    <n v="1"/>
    <n v="0.2"/>
    <n v="1.8703999999999998"/>
  </r>
  <r>
    <n v="6880"/>
    <x v="3412"/>
    <x v="1"/>
    <x v="494"/>
    <d v="2012-12-05T00:00:00"/>
    <s v="Second Class"/>
    <s v="TW-21025"/>
    <s v="Tamara Willingham"/>
    <x v="3"/>
    <s v="United States"/>
    <s v="Seattle"/>
    <x v="4"/>
    <n v="98105"/>
    <x v="1"/>
    <s v="FUR-CH-10001215"/>
    <x v="0"/>
    <x v="1"/>
    <s v="Global Troy Executive Leather Low-Back Tilter"/>
    <x v="4202"/>
    <n v="5"/>
    <n v="0.2"/>
    <n v="125.24499999999995"/>
  </r>
  <r>
    <n v="6881"/>
    <x v="3412"/>
    <x v="1"/>
    <x v="494"/>
    <d v="2012-12-05T00:00:00"/>
    <s v="Second Class"/>
    <s v="TW-21025"/>
    <s v="Tamara Willingham"/>
    <x v="3"/>
    <s v="United States"/>
    <s v="Seattle"/>
    <x v="4"/>
    <n v="98105"/>
    <x v="1"/>
    <s v="OFF-PA-10004255"/>
    <x v="1"/>
    <x v="10"/>
    <s v="Xerox 219"/>
    <x v="56"/>
    <n v="5"/>
    <n v="0"/>
    <n v="15.552000000000001"/>
  </r>
  <r>
    <n v="6882"/>
    <x v="3412"/>
    <x v="1"/>
    <x v="494"/>
    <d v="2012-12-05T00:00:00"/>
    <s v="Second Class"/>
    <s v="TW-21025"/>
    <s v="Tamara Willingham"/>
    <x v="3"/>
    <s v="United States"/>
    <s v="Seattle"/>
    <x v="4"/>
    <n v="98105"/>
    <x v="1"/>
    <s v="FUR-TA-10001705"/>
    <x v="0"/>
    <x v="3"/>
    <s v="Bush Advantage Collection Round Conference Table"/>
    <x v="4685"/>
    <n v="9"/>
    <n v="0"/>
    <n v="401.81399999999985"/>
  </r>
  <r>
    <n v="6883"/>
    <x v="3412"/>
    <x v="1"/>
    <x v="494"/>
    <d v="2012-12-05T00:00:00"/>
    <s v="Second Class"/>
    <s v="TW-21025"/>
    <s v="Tamara Willingham"/>
    <x v="3"/>
    <s v="United States"/>
    <s v="Seattle"/>
    <x v="4"/>
    <n v="98105"/>
    <x v="1"/>
    <s v="OFF-ST-10002554"/>
    <x v="1"/>
    <x v="4"/>
    <s v="Tennsco Industrial Shelving"/>
    <x v="64"/>
    <n v="3"/>
    <n v="0"/>
    <n v="2.9346000000000032"/>
  </r>
  <r>
    <n v="6884"/>
    <x v="3412"/>
    <x v="1"/>
    <x v="494"/>
    <d v="2012-12-05T00:00:00"/>
    <s v="Second Class"/>
    <s v="TW-21025"/>
    <s v="Tamara Willingham"/>
    <x v="3"/>
    <s v="United States"/>
    <s v="Seattle"/>
    <x v="4"/>
    <n v="98105"/>
    <x v="1"/>
    <s v="OFF-PA-10002222"/>
    <x v="1"/>
    <x v="10"/>
    <s v="Xerox Color Copier Paper, 11&quot; x 17&quot;, Ream"/>
    <x v="1159"/>
    <n v="5"/>
    <n v="0"/>
    <n v="52.531999999999996"/>
  </r>
  <r>
    <n v="6885"/>
    <x v="3413"/>
    <x v="1"/>
    <x v="70"/>
    <d v="2012-06-04T00:00:00"/>
    <s v="Standard Class"/>
    <s v="BD-11320"/>
    <s v="Bill Donatelli"/>
    <x v="1"/>
    <s v="United States"/>
    <s v="Minneapolis"/>
    <x v="11"/>
    <n v="55407"/>
    <x v="2"/>
    <s v="FUR-CH-10002320"/>
    <x v="0"/>
    <x v="1"/>
    <s v="Hon Pagoda Stacking Chairs"/>
    <x v="4686"/>
    <n v="8"/>
    <n v="0"/>
    <n v="770.35199999999986"/>
  </r>
  <r>
    <n v="6886"/>
    <x v="3414"/>
    <x v="3"/>
    <x v="18"/>
    <d v="2014-09-18T00:00:00"/>
    <s v="Standard Class"/>
    <s v="HA-14905"/>
    <s v="Helen Abelman"/>
    <x v="1"/>
    <s v="United States"/>
    <s v="Springfield"/>
    <x v="24"/>
    <n v="45503"/>
    <x v="3"/>
    <s v="TEC-AC-10003499"/>
    <x v="2"/>
    <x v="11"/>
    <s v="Memorex Mini Travel Drive 8 GB USB 2.0 Flash Drive"/>
    <x v="4687"/>
    <n v="4"/>
    <n v="0.2"/>
    <n v="8.8008000000000006"/>
  </r>
  <r>
    <n v="6887"/>
    <x v="3414"/>
    <x v="3"/>
    <x v="18"/>
    <d v="2014-09-18T00:00:00"/>
    <s v="Standard Class"/>
    <s v="HA-14905"/>
    <s v="Helen Abelman"/>
    <x v="1"/>
    <s v="United States"/>
    <s v="Springfield"/>
    <x v="24"/>
    <n v="45503"/>
    <x v="3"/>
    <s v="TEC-PH-10003580"/>
    <x v="2"/>
    <x v="7"/>
    <s v="Cisco IP Phone 7961G-GE VoIP phone"/>
    <x v="4688"/>
    <n v="2"/>
    <n v="0.4"/>
    <n v="-56.310799999999972"/>
  </r>
  <r>
    <n v="6888"/>
    <x v="3415"/>
    <x v="3"/>
    <x v="1016"/>
    <d v="2014-05-03T00:00:00"/>
    <s v="Standard Class"/>
    <s v="LL-16840"/>
    <s v="Lauren Leatherbury"/>
    <x v="1"/>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1"/>
    <s v="United States"/>
    <s v="Los Angeles"/>
    <x v="1"/>
    <n v="90032"/>
    <x v="1"/>
    <s v="OFF-BI-10000666"/>
    <x v="1"/>
    <x v="8"/>
    <s v="Surelock Post Binders"/>
    <x v="4689"/>
    <n v="3"/>
    <n v="0.2"/>
    <n v="27.503999999999998"/>
  </r>
  <r>
    <n v="6890"/>
    <x v="3416"/>
    <x v="3"/>
    <x v="65"/>
    <d v="2014-09-23T00:00:00"/>
    <s v="Standard Class"/>
    <s v="SS-20140"/>
    <s v="Saphhira Shifley"/>
    <x v="2"/>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2"/>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2"/>
    <s v="United States"/>
    <s v="Columbus"/>
    <x v="32"/>
    <n v="31907"/>
    <x v="0"/>
    <s v="OFF-AR-10000380"/>
    <x v="1"/>
    <x v="6"/>
    <s v="Hunt PowerHouse Electric Pencil Sharpener, Blue"/>
    <x v="3369"/>
    <n v="3"/>
    <n v="0"/>
    <n v="34.181999999999988"/>
  </r>
  <r>
    <n v="6893"/>
    <x v="3416"/>
    <x v="3"/>
    <x v="65"/>
    <d v="2014-09-23T00:00:00"/>
    <s v="Standard Class"/>
    <s v="SS-20140"/>
    <s v="Saphhira Shifley"/>
    <x v="2"/>
    <s v="United States"/>
    <s v="Columbus"/>
    <x v="32"/>
    <n v="31907"/>
    <x v="0"/>
    <s v="OFF-PA-10003848"/>
    <x v="1"/>
    <x v="10"/>
    <s v="Xerox 1997"/>
    <x v="243"/>
    <n v="4"/>
    <n v="0"/>
    <n v="12.441600000000001"/>
  </r>
  <r>
    <n v="6894"/>
    <x v="3416"/>
    <x v="3"/>
    <x v="65"/>
    <d v="2014-09-23T00:00:00"/>
    <s v="Standard Class"/>
    <s v="SS-20140"/>
    <s v="Saphhira Shifley"/>
    <x v="2"/>
    <s v="United States"/>
    <s v="Columbus"/>
    <x v="32"/>
    <n v="31907"/>
    <x v="0"/>
    <s v="FUR-FU-10002963"/>
    <x v="0"/>
    <x v="5"/>
    <s v="Master Caster Door Stop, Gray"/>
    <x v="2352"/>
    <n v="4"/>
    <n v="0"/>
    <n v="6.9087999999999994"/>
  </r>
  <r>
    <n v="6895"/>
    <x v="3416"/>
    <x v="3"/>
    <x v="65"/>
    <d v="2014-09-23T00:00:00"/>
    <s v="Standard Class"/>
    <s v="SS-20140"/>
    <s v="Saphhira Shifley"/>
    <x v="2"/>
    <s v="United States"/>
    <s v="Columbus"/>
    <x v="32"/>
    <n v="31907"/>
    <x v="0"/>
    <s v="TEC-PH-10002447"/>
    <x v="2"/>
    <x v="7"/>
    <s v="AT&amp;T CL83451 4-Handset Telephone"/>
    <x v="4691"/>
    <n v="2"/>
    <n v="0"/>
    <n v="119.4742"/>
  </r>
  <r>
    <n v="6896"/>
    <x v="3416"/>
    <x v="3"/>
    <x v="65"/>
    <d v="2014-09-23T00:00:00"/>
    <s v="Standard Class"/>
    <s v="SS-20140"/>
    <s v="Saphhira Shifley"/>
    <x v="2"/>
    <s v="United States"/>
    <s v="Columbus"/>
    <x v="32"/>
    <n v="31907"/>
    <x v="0"/>
    <s v="OFF-SU-10004261"/>
    <x v="1"/>
    <x v="14"/>
    <s v="Fiskars 8&quot; Scissors, 2/Pack"/>
    <x v="4692"/>
    <n v="2"/>
    <n v="0"/>
    <n v="9.9991999999999948"/>
  </r>
  <r>
    <n v="6897"/>
    <x v="3416"/>
    <x v="3"/>
    <x v="65"/>
    <d v="2014-09-23T00:00:00"/>
    <s v="Standard Class"/>
    <s v="SS-20140"/>
    <s v="Saphhira Shifley"/>
    <x v="2"/>
    <s v="United States"/>
    <s v="Columbus"/>
    <x v="32"/>
    <n v="31907"/>
    <x v="0"/>
    <s v="OFF-PA-10003228"/>
    <x v="1"/>
    <x v="10"/>
    <s v="Xerox 1917"/>
    <x v="1672"/>
    <n v="5"/>
    <n v="0"/>
    <n v="114.93849999999998"/>
  </r>
  <r>
    <n v="6898"/>
    <x v="3417"/>
    <x v="3"/>
    <x v="238"/>
    <d v="2014-08-26T00:00:00"/>
    <s v="Standard Class"/>
    <s v="CK-12205"/>
    <s v="Chloris Kastensmidt"/>
    <x v="1"/>
    <s v="United States"/>
    <s v="Lakewood"/>
    <x v="24"/>
    <n v="44107"/>
    <x v="3"/>
    <s v="OFF-BI-10004817"/>
    <x v="1"/>
    <x v="8"/>
    <s v="GBC Personal VeloBind Strips"/>
    <x v="4693"/>
    <n v="3"/>
    <n v="0.7"/>
    <n v="-7.9067999999999969"/>
  </r>
  <r>
    <n v="6899"/>
    <x v="3418"/>
    <x v="1"/>
    <x v="1137"/>
    <d v="2012-05-26T00:00:00"/>
    <s v="Second Class"/>
    <s v="VS-21820"/>
    <s v="Vivek Sundaresam"/>
    <x v="1"/>
    <s v="United States"/>
    <s v="Naperville"/>
    <x v="10"/>
    <n v="60540"/>
    <x v="2"/>
    <s v="FUR-CH-10002880"/>
    <x v="0"/>
    <x v="1"/>
    <s v="Global High-Back Leather Tilter, Burgundy"/>
    <x v="4694"/>
    <n v="7"/>
    <n v="0.3"/>
    <n v="-163.57670000000005"/>
  </r>
  <r>
    <n v="6900"/>
    <x v="3418"/>
    <x v="1"/>
    <x v="1137"/>
    <d v="2012-05-26T00:00:00"/>
    <s v="Second Class"/>
    <s v="VS-21820"/>
    <s v="Vivek Sundaresam"/>
    <x v="1"/>
    <s v="United States"/>
    <s v="Naperville"/>
    <x v="10"/>
    <n v="60540"/>
    <x v="2"/>
    <s v="OFF-BI-10001249"/>
    <x v="1"/>
    <x v="8"/>
    <s v="Avery Heavy-Duty EZD View Binder with Locking Rings"/>
    <x v="4695"/>
    <n v="6"/>
    <n v="0.8"/>
    <n v="-13.015200000000004"/>
  </r>
  <r>
    <n v="6901"/>
    <x v="3419"/>
    <x v="1"/>
    <x v="67"/>
    <d v="2012-09-11T00:00:00"/>
    <s v="Standard Class"/>
    <s v="TN-21040"/>
    <s v="Tanja Norvell"/>
    <x v="3"/>
    <s v="United States"/>
    <s v="New York City"/>
    <x v="15"/>
    <n v="10009"/>
    <x v="3"/>
    <s v="TEC-AC-10002402"/>
    <x v="2"/>
    <x v="11"/>
    <s v="Razer Kraken PRO Over Ear PC and Music Headset"/>
    <x v="4696"/>
    <n v="7"/>
    <n v="0"/>
    <n v="167.97899999999996"/>
  </r>
  <r>
    <n v="6902"/>
    <x v="3420"/>
    <x v="3"/>
    <x v="1138"/>
    <d v="2014-07-25T00:00:00"/>
    <s v="Same Day"/>
    <s v="HR-14830"/>
    <s v="Harold Ryan"/>
    <x v="2"/>
    <s v="United States"/>
    <s v="Huntington Beach"/>
    <x v="1"/>
    <n v="92646"/>
    <x v="1"/>
    <s v="TEC-CO-10001449"/>
    <x v="2"/>
    <x v="16"/>
    <s v="Hewlett Packard LaserJet 3310 Copier"/>
    <x v="4697"/>
    <n v="5"/>
    <n v="0.2"/>
    <n v="839.9860000000001"/>
  </r>
  <r>
    <n v="6903"/>
    <x v="3421"/>
    <x v="3"/>
    <x v="264"/>
    <d v="2014-09-09T00:00:00"/>
    <s v="Standard Class"/>
    <s v="JS-15595"/>
    <s v="Jill Stevenson"/>
    <x v="2"/>
    <s v="United States"/>
    <s v="Chicago"/>
    <x v="10"/>
    <n v="60653"/>
    <x v="2"/>
    <s v="OFF-FA-10002280"/>
    <x v="1"/>
    <x v="13"/>
    <s v="Advantus Plastic Paper Clips"/>
    <x v="4698"/>
    <n v="4"/>
    <n v="0.2"/>
    <n v="5.6"/>
  </r>
  <r>
    <n v="6904"/>
    <x v="3421"/>
    <x v="3"/>
    <x v="264"/>
    <d v="2014-09-09T00:00:00"/>
    <s v="Standard Class"/>
    <s v="JS-15595"/>
    <s v="Jill Stevenson"/>
    <x v="2"/>
    <s v="United States"/>
    <s v="Chicago"/>
    <x v="10"/>
    <n v="60653"/>
    <x v="2"/>
    <s v="OFF-AP-10003278"/>
    <x v="1"/>
    <x v="9"/>
    <s v="Belkin 7-Outlet SurgeMaster Home Series"/>
    <x v="4699"/>
    <n v="2"/>
    <n v="0.8"/>
    <n v="-15.087600000000002"/>
  </r>
  <r>
    <n v="6905"/>
    <x v="3421"/>
    <x v="3"/>
    <x v="264"/>
    <d v="2014-09-09T00:00:00"/>
    <s v="Standard Class"/>
    <s v="JS-15595"/>
    <s v="Jill Stevenson"/>
    <x v="2"/>
    <s v="United States"/>
    <s v="Chicago"/>
    <x v="10"/>
    <n v="60653"/>
    <x v="2"/>
    <s v="OFF-ST-10003994"/>
    <x v="1"/>
    <x v="4"/>
    <s v="Belkin 19&quot; Center-Weighted Shelf, Gray"/>
    <x v="4700"/>
    <n v="5"/>
    <n v="0.2"/>
    <n v="-44.235000000000007"/>
  </r>
  <r>
    <n v="6906"/>
    <x v="3422"/>
    <x v="3"/>
    <x v="1139"/>
    <d v="2014-12-09T00:00:00"/>
    <s v="Second Class"/>
    <s v="BN-11470"/>
    <s v="Brad Norvell"/>
    <x v="2"/>
    <s v="United States"/>
    <s v="Brentwood"/>
    <x v="1"/>
    <n v="94513"/>
    <x v="1"/>
    <s v="OFF-ST-10003221"/>
    <x v="1"/>
    <x v="4"/>
    <s v="Staples"/>
    <x v="3893"/>
    <n v="1"/>
    <n v="0"/>
    <n v="2.8836000000000004"/>
  </r>
  <r>
    <n v="6907"/>
    <x v="3423"/>
    <x v="3"/>
    <x v="968"/>
    <d v="2014-05-21T00:00:00"/>
    <s v="Same Day"/>
    <s v="AR-10405"/>
    <s v="Allen Rosenblatt"/>
    <x v="2"/>
    <s v="United States"/>
    <s v="Trenton"/>
    <x v="12"/>
    <n v="48183"/>
    <x v="2"/>
    <s v="OFF-BI-10002225"/>
    <x v="1"/>
    <x v="8"/>
    <s v="Square Ring Data Binders, Rigid 75 Pt. Covers, 11&quot; x 14-7/8&quot;"/>
    <x v="521"/>
    <n v="2"/>
    <n v="0"/>
    <n v="19.814399999999999"/>
  </r>
  <r>
    <n v="6908"/>
    <x v="3424"/>
    <x v="0"/>
    <x v="720"/>
    <d v="2013-10-04T00:00:00"/>
    <s v="Standard Class"/>
    <s v="SW-20455"/>
    <s v="Shaun Weien"/>
    <x v="1"/>
    <s v="United States"/>
    <s v="Seattle"/>
    <x v="4"/>
    <n v="98103"/>
    <x v="1"/>
    <s v="TEC-PH-10002584"/>
    <x v="2"/>
    <x v="7"/>
    <s v="Samsung Galaxy S4"/>
    <x v="3796"/>
    <n v="2"/>
    <n v="0.2"/>
    <n v="125.19799999999992"/>
  </r>
  <r>
    <n v="6909"/>
    <x v="3425"/>
    <x v="3"/>
    <x v="389"/>
    <d v="2014-12-16T00:00:00"/>
    <s v="Standard Class"/>
    <s v="JE-16165"/>
    <s v="Justin Ellison"/>
    <x v="2"/>
    <s v="United States"/>
    <s v="North Charleston"/>
    <x v="20"/>
    <n v="29406"/>
    <x v="0"/>
    <s v="FUR-FU-10002364"/>
    <x v="0"/>
    <x v="5"/>
    <s v="Eldon Expressions Wood Desk Accessories, Oak"/>
    <x v="1816"/>
    <n v="2"/>
    <n v="0"/>
    <n v="4.2803999999999984"/>
  </r>
  <r>
    <n v="6910"/>
    <x v="3426"/>
    <x v="2"/>
    <x v="103"/>
    <d v="2011-09-18T00:00:00"/>
    <s v="Second Class"/>
    <s v="LH-16900"/>
    <s v="Lena Hernandez"/>
    <x v="1"/>
    <s v="United States"/>
    <s v="Columbus"/>
    <x v="24"/>
    <n v="43229"/>
    <x v="3"/>
    <s v="OFF-BI-10004022"/>
    <x v="1"/>
    <x v="8"/>
    <s v="Acco Suede Grain Vinyl Round Ring Binder"/>
    <x v="1293"/>
    <n v="3"/>
    <n v="0.7"/>
    <n v="-2.0015999999999998"/>
  </r>
  <r>
    <n v="6911"/>
    <x v="3427"/>
    <x v="3"/>
    <x v="570"/>
    <d v="2014-08-03T00:00:00"/>
    <s v="Standard Class"/>
    <s v="VG-21790"/>
    <s v="Vivek Gonzalez"/>
    <x v="1"/>
    <s v="United States"/>
    <s v="Seattle"/>
    <x v="4"/>
    <n v="98103"/>
    <x v="1"/>
    <s v="FUR-BO-10004709"/>
    <x v="0"/>
    <x v="0"/>
    <s v="Bush Westfield Collection Bookcases, Medium Cherry Finish"/>
    <x v="4701"/>
    <n v="2"/>
    <n v="0"/>
    <n v="25.511200000000002"/>
  </r>
  <r>
    <n v="6912"/>
    <x v="3428"/>
    <x v="3"/>
    <x v="378"/>
    <d v="2014-08-06T00:00:00"/>
    <s v="Second Class"/>
    <s v="EM-13960"/>
    <s v="Eric Murdock"/>
    <x v="1"/>
    <s v="United States"/>
    <s v="San Francisco"/>
    <x v="1"/>
    <n v="94109"/>
    <x v="1"/>
    <s v="OFF-ST-10004340"/>
    <x v="1"/>
    <x v="4"/>
    <s v="Fellowes Mobile File Cart, Black"/>
    <x v="4702"/>
    <n v="3"/>
    <n v="0"/>
    <n v="50.365800000000007"/>
  </r>
  <r>
    <n v="6913"/>
    <x v="3429"/>
    <x v="3"/>
    <x v="743"/>
    <d v="2014-05-06T00:00:00"/>
    <s v="Second Class"/>
    <s v="EM-13825"/>
    <s v="Elizabeth Moffitt"/>
    <x v="2"/>
    <s v="United States"/>
    <s v="Los Angeles"/>
    <x v="1"/>
    <n v="90049"/>
    <x v="1"/>
    <s v="TEC-AC-10001714"/>
    <x v="2"/>
    <x v="11"/>
    <s v="Logitech MX Performance Wireless Mouse"/>
    <x v="4703"/>
    <n v="4"/>
    <n v="0"/>
    <n v="59.037199999999999"/>
  </r>
  <r>
    <n v="6914"/>
    <x v="3430"/>
    <x v="1"/>
    <x v="821"/>
    <d v="2012-06-16T00:00:00"/>
    <s v="Standard Class"/>
    <s v="JH-15910"/>
    <s v="Jonathan Howell"/>
    <x v="1"/>
    <s v="United States"/>
    <s v="West Palm Beach"/>
    <x v="2"/>
    <n v="33407"/>
    <x v="0"/>
    <s v="TEC-PH-10002844"/>
    <x v="2"/>
    <x v="7"/>
    <s v="Speck Products Candyshell Flip Case"/>
    <x v="4029"/>
    <n v="2"/>
    <n v="0.2"/>
    <n v="4.1987999999999985"/>
  </r>
  <r>
    <n v="6915"/>
    <x v="3431"/>
    <x v="2"/>
    <x v="1091"/>
    <d v="2011-12-29T00:00:00"/>
    <s v="Standard Class"/>
    <s v="NP-18700"/>
    <s v="Nora Preis"/>
    <x v="1"/>
    <s v="United States"/>
    <s v="Chicago"/>
    <x v="10"/>
    <n v="60623"/>
    <x v="2"/>
    <s v="OFF-ST-10000585"/>
    <x v="1"/>
    <x v="4"/>
    <s v="Economy Rollaway Files"/>
    <x v="4704"/>
    <n v="1"/>
    <n v="0.2"/>
    <n v="9.911999999999999"/>
  </r>
  <r>
    <n v="6916"/>
    <x v="3431"/>
    <x v="2"/>
    <x v="1091"/>
    <d v="2011-12-29T00:00:00"/>
    <s v="Standard Class"/>
    <s v="NP-18700"/>
    <s v="Nora Preis"/>
    <x v="1"/>
    <s v="United States"/>
    <s v="Chicago"/>
    <x v="10"/>
    <n v="60623"/>
    <x v="2"/>
    <s v="OFF-BI-10002824"/>
    <x v="1"/>
    <x v="8"/>
    <s v="Recycled Easel Ring Binders"/>
    <x v="4705"/>
    <n v="6"/>
    <n v="0.8"/>
    <n v="-31.332000000000008"/>
  </r>
  <r>
    <n v="6917"/>
    <x v="3431"/>
    <x v="2"/>
    <x v="1091"/>
    <d v="2011-12-29T00:00:00"/>
    <s v="Standard Class"/>
    <s v="NP-18700"/>
    <s v="Nora Preis"/>
    <x v="1"/>
    <s v="United States"/>
    <s v="Chicago"/>
    <x v="10"/>
    <n v="60623"/>
    <x v="2"/>
    <s v="OFF-PA-10001289"/>
    <x v="1"/>
    <x v="10"/>
    <s v="White Computer Printout Paper by Universal"/>
    <x v="4706"/>
    <n v="4"/>
    <n v="0.2"/>
    <n v="44.961600000000004"/>
  </r>
  <r>
    <n v="6918"/>
    <x v="3432"/>
    <x v="2"/>
    <x v="757"/>
    <d v="2011-12-21T00:00:00"/>
    <s v="Standard Class"/>
    <s v="SH-20635"/>
    <s v="Stefanie Holloman"/>
    <x v="2"/>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1"/>
    <s v="United States"/>
    <s v="Seattle"/>
    <x v="4"/>
    <n v="98115"/>
    <x v="1"/>
    <s v="OFF-SU-10003567"/>
    <x v="1"/>
    <x v="14"/>
    <s v="Stiletto Hand Letter Openers"/>
    <x v="4708"/>
    <n v="3"/>
    <n v="0"/>
    <n v="0.86400000000000077"/>
  </r>
  <r>
    <n v="6920"/>
    <x v="3434"/>
    <x v="1"/>
    <x v="1031"/>
    <d v="2012-05-28T00:00:00"/>
    <s v="Standard Class"/>
    <s v="HG-14965"/>
    <s v="Henry Goldwyn"/>
    <x v="2"/>
    <s v="United States"/>
    <s v="Philadelphia"/>
    <x v="9"/>
    <n v="19143"/>
    <x v="3"/>
    <s v="OFF-BI-10001597"/>
    <x v="1"/>
    <x v="8"/>
    <s v="Wilson Jones Ledger-Size, Piano-Hinge Binder, 2&quot;, Blue"/>
    <x v="4709"/>
    <n v="2"/>
    <n v="0.7"/>
    <n v="-18.031199999999998"/>
  </r>
  <r>
    <n v="6921"/>
    <x v="3435"/>
    <x v="3"/>
    <x v="425"/>
    <d v="2014-03-03T00:00:00"/>
    <s v="Standard Class"/>
    <s v="BM-11140"/>
    <s v="Becky Martin"/>
    <x v="1"/>
    <s v="United States"/>
    <s v="Santa Barbara"/>
    <x v="1"/>
    <n v="93101"/>
    <x v="1"/>
    <s v="OFF-AP-10003287"/>
    <x v="1"/>
    <x v="9"/>
    <s v="Tripp Lite TLP810NET Broadband Surge for Modem/Fax"/>
    <x v="4710"/>
    <n v="7"/>
    <n v="0"/>
    <n v="99.901199999999989"/>
  </r>
  <r>
    <n v="6922"/>
    <x v="3436"/>
    <x v="3"/>
    <x v="1095"/>
    <d v="2014-04-11T00:00:00"/>
    <s v="Standard Class"/>
    <s v="PS-19045"/>
    <s v="Penelope Sewall"/>
    <x v="3"/>
    <s v="United States"/>
    <s v="New York City"/>
    <x v="15"/>
    <n v="10011"/>
    <x v="3"/>
    <s v="OFF-EN-10001532"/>
    <x v="1"/>
    <x v="12"/>
    <s v="Brown Kraft Recycled Envelopes"/>
    <x v="4711"/>
    <n v="1"/>
    <n v="0"/>
    <n v="8.49"/>
  </r>
  <r>
    <n v="6923"/>
    <x v="3437"/>
    <x v="1"/>
    <x v="199"/>
    <d v="2012-03-19T00:00:00"/>
    <s v="Second Class"/>
    <s v="MS-17710"/>
    <s v="Maurice Satty"/>
    <x v="1"/>
    <s v="United States"/>
    <s v="Auburn"/>
    <x v="19"/>
    <n v="36830"/>
    <x v="0"/>
    <s v="OFF-LA-10003930"/>
    <x v="1"/>
    <x v="2"/>
    <s v="Dot Matrix Printer Tape Reel Labels, White, 5000/Box"/>
    <x v="4712"/>
    <n v="5"/>
    <n v="0"/>
    <n v="240.8595"/>
  </r>
  <r>
    <n v="6924"/>
    <x v="3437"/>
    <x v="1"/>
    <x v="199"/>
    <d v="2012-03-19T00:00:00"/>
    <s v="Second Class"/>
    <s v="MS-17710"/>
    <s v="Maurice Satty"/>
    <x v="1"/>
    <s v="United States"/>
    <s v="Auburn"/>
    <x v="19"/>
    <n v="36830"/>
    <x v="0"/>
    <s v="OFF-EN-10003845"/>
    <x v="1"/>
    <x v="12"/>
    <s v="Colored Envelopes"/>
    <x v="1576"/>
    <n v="2"/>
    <n v="0"/>
    <n v="3.3947999999999996"/>
  </r>
  <r>
    <n v="6925"/>
    <x v="3438"/>
    <x v="1"/>
    <x v="672"/>
    <d v="2012-12-04T00:00:00"/>
    <s v="Standard Class"/>
    <s v="JL-15235"/>
    <s v="Janet Lee"/>
    <x v="1"/>
    <s v="United States"/>
    <s v="New York City"/>
    <x v="15"/>
    <n v="10035"/>
    <x v="3"/>
    <s v="OFF-PA-10002659"/>
    <x v="1"/>
    <x v="10"/>
    <s v="Avoid Verbal Orders Carbonless Minifold Book"/>
    <x v="4713"/>
    <n v="7"/>
    <n v="0"/>
    <n v="10.883599999999998"/>
  </r>
  <r>
    <n v="6926"/>
    <x v="3438"/>
    <x v="1"/>
    <x v="672"/>
    <d v="2012-12-04T00:00:00"/>
    <s v="Standard Class"/>
    <s v="JL-15235"/>
    <s v="Janet Lee"/>
    <x v="1"/>
    <s v="United States"/>
    <s v="New York City"/>
    <x v="15"/>
    <n v="10035"/>
    <x v="3"/>
    <s v="FUR-BO-10001608"/>
    <x v="0"/>
    <x v="0"/>
    <s v="Hon Metal Bookcases, Black"/>
    <x v="2871"/>
    <n v="12"/>
    <n v="0.2"/>
    <n v="42.588000000000022"/>
  </r>
  <r>
    <n v="6927"/>
    <x v="3439"/>
    <x v="0"/>
    <x v="1062"/>
    <d v="2013-08-04T00:00:00"/>
    <s v="Standard Class"/>
    <s v="KM-16660"/>
    <s v="Khloe Miller"/>
    <x v="1"/>
    <s v="United States"/>
    <s v="Los Angeles"/>
    <x v="1"/>
    <n v="90032"/>
    <x v="1"/>
    <s v="OFF-LA-10000305"/>
    <x v="1"/>
    <x v="2"/>
    <s v="Avery 495"/>
    <x v="1381"/>
    <n v="3"/>
    <n v="0"/>
    <n v="8.6939999999999991"/>
  </r>
  <r>
    <n v="6928"/>
    <x v="3440"/>
    <x v="0"/>
    <x v="661"/>
    <d v="2013-06-26T00:00:00"/>
    <s v="Second Class"/>
    <s v="RD-19900"/>
    <s v="Ruben Dartt"/>
    <x v="1"/>
    <s v="United States"/>
    <s v="San Francisco"/>
    <x v="1"/>
    <n v="94109"/>
    <x v="1"/>
    <s v="OFF-ST-10003638"/>
    <x v="1"/>
    <x v="4"/>
    <s v="Mobile Personal File Cube"/>
    <x v="4714"/>
    <n v="4"/>
    <n v="0"/>
    <n v="25.293599999999998"/>
  </r>
  <r>
    <n v="6929"/>
    <x v="3440"/>
    <x v="0"/>
    <x v="661"/>
    <d v="2013-06-26T00:00:00"/>
    <s v="Second Class"/>
    <s v="RD-19900"/>
    <s v="Ruben Dartt"/>
    <x v="1"/>
    <s v="United States"/>
    <s v="San Francisco"/>
    <x v="1"/>
    <n v="94109"/>
    <x v="1"/>
    <s v="OFF-LA-10001934"/>
    <x v="1"/>
    <x v="2"/>
    <s v="Avery 516"/>
    <x v="2521"/>
    <n v="3"/>
    <n v="0"/>
    <n v="10.307099999999998"/>
  </r>
  <r>
    <n v="6930"/>
    <x v="3440"/>
    <x v="0"/>
    <x v="661"/>
    <d v="2013-06-26T00:00:00"/>
    <s v="Second Class"/>
    <s v="RD-19900"/>
    <s v="Ruben Dartt"/>
    <x v="1"/>
    <s v="United States"/>
    <s v="San Francisco"/>
    <x v="1"/>
    <n v="94109"/>
    <x v="1"/>
    <s v="TEC-PH-10003012"/>
    <x v="2"/>
    <x v="7"/>
    <s v="Nortel Meridian M3904 Professional Digital phone"/>
    <x v="4715"/>
    <n v="7"/>
    <n v="0.2"/>
    <n v="97.013699999999858"/>
  </r>
  <r>
    <n v="6931"/>
    <x v="3440"/>
    <x v="0"/>
    <x v="661"/>
    <d v="2013-06-26T00:00:00"/>
    <s v="Second Class"/>
    <s v="RD-19900"/>
    <s v="Ruben Dartt"/>
    <x v="1"/>
    <s v="United States"/>
    <s v="San Francisco"/>
    <x v="1"/>
    <n v="94109"/>
    <x v="1"/>
    <s v="OFF-PA-10001019"/>
    <x v="1"/>
    <x v="10"/>
    <s v="Xerox 1884"/>
    <x v="1024"/>
    <n v="1"/>
    <n v="0"/>
    <n v="9.3905999999999992"/>
  </r>
  <r>
    <n v="6932"/>
    <x v="3441"/>
    <x v="2"/>
    <x v="686"/>
    <d v="2011-07-18T00:00:00"/>
    <s v="Standard Class"/>
    <s v="ST-20530"/>
    <s v="Shui Tom"/>
    <x v="1"/>
    <s v="United States"/>
    <s v="Philadelphia"/>
    <x v="9"/>
    <n v="19140"/>
    <x v="3"/>
    <s v="TEC-PH-10002070"/>
    <x v="2"/>
    <x v="7"/>
    <s v="Griffin GC36547 PowerJolt SE Lightning Charger"/>
    <x v="4716"/>
    <n v="1"/>
    <n v="0.4"/>
    <n v="-2.2490000000000023"/>
  </r>
  <r>
    <n v="6933"/>
    <x v="3441"/>
    <x v="2"/>
    <x v="686"/>
    <d v="2011-07-18T00:00:00"/>
    <s v="Standard Class"/>
    <s v="ST-20530"/>
    <s v="Shui Tom"/>
    <x v="1"/>
    <s v="United States"/>
    <s v="Philadelphia"/>
    <x v="9"/>
    <n v="19140"/>
    <x v="3"/>
    <s v="TEC-PH-10002583"/>
    <x v="2"/>
    <x v="7"/>
    <s v="iOttie HLCRIO102 Car Mount"/>
    <x v="1821"/>
    <n v="2"/>
    <n v="0.4"/>
    <n v="-13.993000000000004"/>
  </r>
  <r>
    <n v="6934"/>
    <x v="3441"/>
    <x v="2"/>
    <x v="686"/>
    <d v="2011-07-18T00:00:00"/>
    <s v="Standard Class"/>
    <s v="ST-20530"/>
    <s v="Shui Tom"/>
    <x v="1"/>
    <s v="United States"/>
    <s v="Philadelphia"/>
    <x v="9"/>
    <n v="19140"/>
    <x v="3"/>
    <s v="FUR-FU-10001057"/>
    <x v="0"/>
    <x v="5"/>
    <s v="Tensor Track Tree Floor Lamp"/>
    <x v="236"/>
    <n v="2"/>
    <n v="0.2"/>
    <n v="1.1993999999999998"/>
  </r>
  <r>
    <n v="6935"/>
    <x v="3441"/>
    <x v="2"/>
    <x v="686"/>
    <d v="2011-07-18T00:00:00"/>
    <s v="Standard Class"/>
    <s v="ST-20530"/>
    <s v="Shui Tom"/>
    <x v="1"/>
    <s v="United States"/>
    <s v="Philadelphia"/>
    <x v="9"/>
    <n v="19140"/>
    <x v="3"/>
    <s v="OFF-AR-10001044"/>
    <x v="1"/>
    <x v="6"/>
    <s v="BOSTON Ranger #55 Pencil Sharpener, Black"/>
    <x v="4717"/>
    <n v="2"/>
    <n v="0.2"/>
    <n v="4.6781999999999968"/>
  </r>
  <r>
    <n v="6936"/>
    <x v="3442"/>
    <x v="3"/>
    <x v="329"/>
    <d v="2014-12-04T00:00:00"/>
    <s v="Second Class"/>
    <s v="BP-11095"/>
    <s v="Bart Pistole"/>
    <x v="2"/>
    <s v="United States"/>
    <s v="El Paso"/>
    <x v="5"/>
    <n v="79907"/>
    <x v="2"/>
    <s v="TEC-AC-10001767"/>
    <x v="2"/>
    <x v="11"/>
    <s v="SanDisk Ultra 64 GB MicroSDHC Class 10 Memory Card"/>
    <x v="98"/>
    <n v="3"/>
    <n v="0.2"/>
    <n v="-10.797300000000011"/>
  </r>
  <r>
    <n v="6937"/>
    <x v="3443"/>
    <x v="0"/>
    <x v="476"/>
    <d v="2013-09-05T00:00:00"/>
    <s v="First Class"/>
    <s v="TA-21385"/>
    <s v="Tom Ashbrook"/>
    <x v="3"/>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1"/>
    <s v="United States"/>
    <s v="El Paso"/>
    <x v="5"/>
    <n v="79907"/>
    <x v="2"/>
    <s v="OFF-PA-10001952"/>
    <x v="1"/>
    <x v="10"/>
    <s v="Xerox 1902"/>
    <x v="4719"/>
    <n v="2"/>
    <n v="0.2"/>
    <n v="11.876799999999998"/>
  </r>
  <r>
    <n v="6939"/>
    <x v="3445"/>
    <x v="0"/>
    <x v="732"/>
    <d v="2013-11-10T00:00:00"/>
    <s v="Standard Class"/>
    <s v="NP-18700"/>
    <s v="Nora Preis"/>
    <x v="1"/>
    <s v="United States"/>
    <s v="Seattle"/>
    <x v="4"/>
    <n v="98105"/>
    <x v="1"/>
    <s v="TEC-AC-10004420"/>
    <x v="2"/>
    <x v="11"/>
    <s v="Cherry 142-key Programmable Keyboard"/>
    <x v="4720"/>
    <n v="4"/>
    <n v="0"/>
    <n v="52.769200000000012"/>
  </r>
  <r>
    <n v="6940"/>
    <x v="3446"/>
    <x v="3"/>
    <x v="335"/>
    <d v="2014-07-01T00:00:00"/>
    <s v="Standard Class"/>
    <s v="SC-20260"/>
    <s v="Scott Cohen"/>
    <x v="2"/>
    <s v="United States"/>
    <s v="New York City"/>
    <x v="15"/>
    <n v="10009"/>
    <x v="3"/>
    <s v="OFF-BI-10001071"/>
    <x v="1"/>
    <x v="8"/>
    <s v="GBC ProClick Punch Binding System"/>
    <x v="4721"/>
    <n v="2"/>
    <n v="0.2"/>
    <n v="37.108400000000003"/>
  </r>
  <r>
    <n v="6941"/>
    <x v="3446"/>
    <x v="3"/>
    <x v="335"/>
    <d v="2014-07-01T00:00:00"/>
    <s v="Standard Class"/>
    <s v="SC-20260"/>
    <s v="Scott Cohen"/>
    <x v="2"/>
    <s v="United States"/>
    <s v="New York City"/>
    <x v="15"/>
    <n v="10009"/>
    <x v="3"/>
    <s v="OFF-SU-10002503"/>
    <x v="1"/>
    <x v="14"/>
    <s v="Acme Preferred Stainless Steel Scissors"/>
    <x v="158"/>
    <n v="5"/>
    <n v="0"/>
    <n v="8.2359999999999989"/>
  </r>
  <r>
    <n v="6942"/>
    <x v="3446"/>
    <x v="3"/>
    <x v="335"/>
    <d v="2014-07-01T00:00:00"/>
    <s v="Standard Class"/>
    <s v="SC-20260"/>
    <s v="Scott Cohen"/>
    <x v="2"/>
    <s v="United States"/>
    <s v="New York City"/>
    <x v="15"/>
    <n v="10009"/>
    <x v="3"/>
    <s v="OFF-ST-10001490"/>
    <x v="1"/>
    <x v="4"/>
    <s v="Hot File 7-Pocket, Floor Stand"/>
    <x v="4722"/>
    <n v="4"/>
    <n v="0"/>
    <n v="214.16399999999993"/>
  </r>
  <r>
    <n v="6943"/>
    <x v="3446"/>
    <x v="3"/>
    <x v="335"/>
    <d v="2014-07-01T00:00:00"/>
    <s v="Standard Class"/>
    <s v="SC-20260"/>
    <s v="Scott Cohen"/>
    <x v="2"/>
    <s v="United States"/>
    <s v="New York City"/>
    <x v="15"/>
    <n v="10009"/>
    <x v="3"/>
    <s v="OFF-PA-10003790"/>
    <x v="1"/>
    <x v="10"/>
    <s v="Xerox 1991"/>
    <x v="4243"/>
    <n v="3"/>
    <n v="0"/>
    <n v="31.519199999999998"/>
  </r>
  <r>
    <n v="6944"/>
    <x v="3447"/>
    <x v="1"/>
    <x v="395"/>
    <d v="2012-07-30T00:00:00"/>
    <s v="Standard Class"/>
    <s v="RD-19930"/>
    <s v="Russell D'Ascenzo"/>
    <x v="1"/>
    <s v="United States"/>
    <s v="Los Angeles"/>
    <x v="1"/>
    <n v="90032"/>
    <x v="1"/>
    <s v="TEC-PH-10004094"/>
    <x v="2"/>
    <x v="7"/>
    <s v="Motorola L703CM"/>
    <x v="4723"/>
    <n v="5"/>
    <n v="0.2"/>
    <n v="38.997500000000002"/>
  </r>
  <r>
    <n v="6945"/>
    <x v="3448"/>
    <x v="2"/>
    <x v="865"/>
    <d v="2011-09-27T00:00:00"/>
    <s v="Standard Class"/>
    <s v="TH-21115"/>
    <s v="Thea Hudgings"/>
    <x v="2"/>
    <s v="United States"/>
    <s v="Newark"/>
    <x v="13"/>
    <n v="19711"/>
    <x v="3"/>
    <s v="OFF-BI-10004876"/>
    <x v="1"/>
    <x v="8"/>
    <s v="Wilson Jones Suede Grain Vinyl Binders"/>
    <x v="1760"/>
    <n v="4"/>
    <n v="0"/>
    <n v="5.4487999999999994"/>
  </r>
  <r>
    <n v="6946"/>
    <x v="3449"/>
    <x v="0"/>
    <x v="955"/>
    <d v="2013-10-05T00:00:00"/>
    <s v="Standard Class"/>
    <s v="GM-14680"/>
    <s v="Greg Matthias"/>
    <x v="1"/>
    <s v="United States"/>
    <s v="New York City"/>
    <x v="15"/>
    <n v="10011"/>
    <x v="3"/>
    <s v="FUR-BO-10003034"/>
    <x v="0"/>
    <x v="0"/>
    <s v="O'Sullivan Elevations Bookcase, Cherry Finish"/>
    <x v="2987"/>
    <n v="5"/>
    <n v="0.2"/>
    <n v="-26.195999999999984"/>
  </r>
  <r>
    <n v="6947"/>
    <x v="3450"/>
    <x v="1"/>
    <x v="529"/>
    <d v="2012-11-13T00:00:00"/>
    <s v="Standard Class"/>
    <s v="JO-15550"/>
    <s v="Jesus Ocampo"/>
    <x v="3"/>
    <s v="United States"/>
    <s v="Roseville"/>
    <x v="1"/>
    <n v="95661"/>
    <x v="1"/>
    <s v="OFF-FA-10000490"/>
    <x v="1"/>
    <x v="13"/>
    <s v="OIC Binder Clips, Mini, 1/4&quot; Capacity, Black"/>
    <x v="4724"/>
    <n v="2"/>
    <n v="0"/>
    <n v="1.1656"/>
  </r>
  <r>
    <n v="6948"/>
    <x v="3451"/>
    <x v="1"/>
    <x v="334"/>
    <d v="2012-04-29T00:00:00"/>
    <s v="Standard Class"/>
    <s v="ZC-21910"/>
    <s v="Zuschuss Carroll"/>
    <x v="1"/>
    <s v="United States"/>
    <s v="Aurora"/>
    <x v="10"/>
    <n v="60505"/>
    <x v="2"/>
    <s v="OFF-ST-10002574"/>
    <x v="1"/>
    <x v="4"/>
    <s v="SAFCO Commercial Wire Shelving, Black"/>
    <x v="3167"/>
    <n v="2"/>
    <n v="0.2"/>
    <n v="-55.256"/>
  </r>
  <r>
    <n v="6949"/>
    <x v="3451"/>
    <x v="1"/>
    <x v="334"/>
    <d v="2012-04-29T00:00:00"/>
    <s v="Standard Class"/>
    <s v="ZC-21910"/>
    <s v="Zuschuss Carroll"/>
    <x v="1"/>
    <s v="United States"/>
    <s v="Aurora"/>
    <x v="10"/>
    <n v="60505"/>
    <x v="2"/>
    <s v="FUR-CH-10003535"/>
    <x v="0"/>
    <x v="1"/>
    <s v="Global Armless Task Chair, Royal Blue"/>
    <x v="3391"/>
    <n v="3"/>
    <n v="0.3"/>
    <n v="-23.782199999999996"/>
  </r>
  <r>
    <n v="6950"/>
    <x v="3452"/>
    <x v="3"/>
    <x v="123"/>
    <d v="2014-11-20T00:00:00"/>
    <s v="Same Day"/>
    <s v="AP-10720"/>
    <s v="Anne Pryor"/>
    <x v="3"/>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3"/>
    <s v="United States"/>
    <s v="New York City"/>
    <x v="15"/>
    <n v="10011"/>
    <x v="3"/>
    <s v="FUR-TA-10001676"/>
    <x v="0"/>
    <x v="3"/>
    <s v="Hon 61000 Series Interactive Training Tables"/>
    <x v="2620"/>
    <n v="3"/>
    <n v="0.4"/>
    <n v="-29.323800000000006"/>
  </r>
  <r>
    <n v="6952"/>
    <x v="3453"/>
    <x v="1"/>
    <x v="312"/>
    <d v="2012-11-24T00:00:00"/>
    <s v="Standard Class"/>
    <s v="GK-14620"/>
    <s v="Grace Kelly"/>
    <x v="2"/>
    <s v="United States"/>
    <s v="Dallas"/>
    <x v="5"/>
    <n v="75217"/>
    <x v="2"/>
    <s v="TEC-MA-10002790"/>
    <x v="2"/>
    <x v="15"/>
    <s v="NeatDesk Desktop Scanner &amp; Digital Filing System"/>
    <x v="4726"/>
    <n v="2"/>
    <n v="0.4"/>
    <n v="55.998599999999954"/>
  </r>
  <r>
    <n v="6953"/>
    <x v="3454"/>
    <x v="1"/>
    <x v="653"/>
    <d v="2012-10-03T00:00:00"/>
    <s v="First Class"/>
    <s v="HM-14980"/>
    <s v="Henry MacAllister"/>
    <x v="1"/>
    <s v="United States"/>
    <s v="Los Angeles"/>
    <x v="1"/>
    <n v="90008"/>
    <x v="1"/>
    <s v="OFF-BI-10001757"/>
    <x v="1"/>
    <x v="8"/>
    <s v="Pressboard Hanging Data Binders for Unburst Sheets"/>
    <x v="929"/>
    <n v="3"/>
    <n v="0.2"/>
    <n v="4.1327999999999996"/>
  </r>
  <r>
    <n v="6954"/>
    <x v="3454"/>
    <x v="1"/>
    <x v="653"/>
    <d v="2012-10-03T00:00:00"/>
    <s v="First Class"/>
    <s v="HM-14980"/>
    <s v="Henry MacAllister"/>
    <x v="1"/>
    <s v="United States"/>
    <s v="Los Angeles"/>
    <x v="1"/>
    <n v="90008"/>
    <x v="1"/>
    <s v="OFF-BI-10004828"/>
    <x v="1"/>
    <x v="8"/>
    <s v="GBC Poly Designer Binding Covers"/>
    <x v="4727"/>
    <n v="4"/>
    <n v="0.2"/>
    <n v="19.418399999999995"/>
  </r>
  <r>
    <n v="6955"/>
    <x v="3454"/>
    <x v="1"/>
    <x v="653"/>
    <d v="2012-10-03T00:00:00"/>
    <s v="First Class"/>
    <s v="HM-14980"/>
    <s v="Henry MacAllister"/>
    <x v="1"/>
    <s v="United States"/>
    <s v="Los Angeles"/>
    <x v="1"/>
    <n v="90008"/>
    <x v="1"/>
    <s v="TEC-PH-10000369"/>
    <x v="2"/>
    <x v="7"/>
    <s v="HTC One Mini"/>
    <x v="4483"/>
    <n v="5"/>
    <n v="0.2"/>
    <n v="50.396000000000015"/>
  </r>
  <r>
    <n v="6956"/>
    <x v="3455"/>
    <x v="1"/>
    <x v="334"/>
    <d v="2012-05-02T00:00:00"/>
    <s v="Standard Class"/>
    <s v="LS-16945"/>
    <s v="Linda Southworth"/>
    <x v="2"/>
    <s v="United States"/>
    <s v="Los Angeles"/>
    <x v="1"/>
    <n v="90004"/>
    <x v="1"/>
    <s v="OFF-EN-10003862"/>
    <x v="1"/>
    <x v="12"/>
    <s v="Laser &amp; Ink Jet Business Envelopes"/>
    <x v="4728"/>
    <n v="2"/>
    <n v="0"/>
    <n v="9.8163999999999998"/>
  </r>
  <r>
    <n v="6957"/>
    <x v="3456"/>
    <x v="0"/>
    <x v="216"/>
    <d v="2013-07-20T00:00:00"/>
    <s v="Standard Class"/>
    <s v="AR-10570"/>
    <s v="Anemone Ratner"/>
    <x v="1"/>
    <s v="United States"/>
    <s v="Columbus"/>
    <x v="32"/>
    <n v="31907"/>
    <x v="0"/>
    <s v="OFF-BI-10003963"/>
    <x v="1"/>
    <x v="8"/>
    <s v="Cardinal Holdit Data Disk Pockets"/>
    <x v="3441"/>
    <n v="5"/>
    <n v="0"/>
    <n v="17.107999999999997"/>
  </r>
  <r>
    <n v="6958"/>
    <x v="3456"/>
    <x v="0"/>
    <x v="216"/>
    <d v="2013-07-20T00:00:00"/>
    <s v="Standard Class"/>
    <s v="AR-10570"/>
    <s v="Anemone Ratner"/>
    <x v="1"/>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3"/>
    <s v="United States"/>
    <s v="San Francisco"/>
    <x v="1"/>
    <n v="94110"/>
    <x v="1"/>
    <s v="OFF-ST-10001328"/>
    <x v="1"/>
    <x v="4"/>
    <s v="Personal Filing Tote with Lid, Black/Gray"/>
    <x v="4729"/>
    <n v="1"/>
    <n v="0"/>
    <n v="4.3428000000000004"/>
  </r>
  <r>
    <n v="6960"/>
    <x v="3457"/>
    <x v="1"/>
    <x v="874"/>
    <d v="2012-09-29T00:00:00"/>
    <s v="Second Class"/>
    <s v="RH-19510"/>
    <s v="Rick Huthwaite"/>
    <x v="3"/>
    <s v="United States"/>
    <s v="San Francisco"/>
    <x v="1"/>
    <n v="94110"/>
    <x v="1"/>
    <s v="OFF-PA-10002377"/>
    <x v="1"/>
    <x v="10"/>
    <s v="Xerox 1916"/>
    <x v="678"/>
    <n v="3"/>
    <n v="0"/>
    <n v="73.41"/>
  </r>
  <r>
    <n v="6961"/>
    <x v="3457"/>
    <x v="1"/>
    <x v="874"/>
    <d v="2012-09-29T00:00:00"/>
    <s v="Second Class"/>
    <s v="RH-19510"/>
    <s v="Rick Huthwaite"/>
    <x v="3"/>
    <s v="United States"/>
    <s v="San Francisco"/>
    <x v="1"/>
    <n v="94110"/>
    <x v="1"/>
    <s v="OFF-PA-10003441"/>
    <x v="1"/>
    <x v="10"/>
    <s v="Xerox 226"/>
    <x v="91"/>
    <n v="2"/>
    <n v="0"/>
    <n v="6.2208000000000006"/>
  </r>
  <r>
    <n v="6962"/>
    <x v="3458"/>
    <x v="3"/>
    <x v="468"/>
    <d v="2014-11-11T00:00:00"/>
    <s v="Same Day"/>
    <s v="TB-21190"/>
    <s v="Thomas Brumley"/>
    <x v="3"/>
    <s v="United States"/>
    <s v="Riverside"/>
    <x v="1"/>
    <n v="92503"/>
    <x v="1"/>
    <s v="OFF-AR-10002221"/>
    <x v="1"/>
    <x v="6"/>
    <s v="12 Colored Short Pencils"/>
    <x v="4730"/>
    <n v="3"/>
    <n v="0"/>
    <n v="2.1060000000000008"/>
  </r>
  <r>
    <n v="6963"/>
    <x v="3459"/>
    <x v="0"/>
    <x v="87"/>
    <d v="2013-07-21T00:00:00"/>
    <s v="Second Class"/>
    <s v="JD-15895"/>
    <s v="Jonathan Doherty"/>
    <x v="2"/>
    <s v="United States"/>
    <s v="Columbia"/>
    <x v="20"/>
    <n v="29203"/>
    <x v="0"/>
    <s v="OFF-EN-10001509"/>
    <x v="1"/>
    <x v="12"/>
    <s v="Poly String Tie Envelopes"/>
    <x v="4731"/>
    <n v="5"/>
    <n v="0"/>
    <n v="4.7939999999999996"/>
  </r>
  <r>
    <n v="6964"/>
    <x v="3459"/>
    <x v="0"/>
    <x v="87"/>
    <d v="2013-07-21T00:00:00"/>
    <s v="Second Class"/>
    <s v="JD-15895"/>
    <s v="Jonathan Doherty"/>
    <x v="2"/>
    <s v="United States"/>
    <s v="Columbia"/>
    <x v="20"/>
    <n v="29203"/>
    <x v="0"/>
    <s v="OFF-AR-10003338"/>
    <x v="1"/>
    <x v="6"/>
    <s v="Eberhard Faber 3 1/2&quot; Golf Pencils"/>
    <x v="4732"/>
    <n v="3"/>
    <n v="0"/>
    <n v="5.580000000000001"/>
  </r>
  <r>
    <n v="6965"/>
    <x v="3459"/>
    <x v="0"/>
    <x v="87"/>
    <d v="2013-07-21T00:00:00"/>
    <s v="Second Class"/>
    <s v="JD-15895"/>
    <s v="Jonathan Doherty"/>
    <x v="2"/>
    <s v="United States"/>
    <s v="Columbia"/>
    <x v="20"/>
    <n v="29203"/>
    <x v="0"/>
    <s v="OFF-BI-10004728"/>
    <x v="1"/>
    <x v="8"/>
    <s v="Wilson Jones Turn Tabs Binder Tool for Ring Binders"/>
    <x v="906"/>
    <n v="5"/>
    <n v="0"/>
    <n v="11.086"/>
  </r>
  <r>
    <n v="6966"/>
    <x v="3459"/>
    <x v="0"/>
    <x v="87"/>
    <d v="2013-07-21T00:00:00"/>
    <s v="Second Class"/>
    <s v="JD-15895"/>
    <s v="Jonathan Doherty"/>
    <x v="2"/>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2"/>
    <s v="United States"/>
    <s v="Columbia"/>
    <x v="20"/>
    <n v="29203"/>
    <x v="0"/>
    <s v="OFF-BI-10002764"/>
    <x v="1"/>
    <x v="8"/>
    <s v="Recycled Pressboard Report Cover with Reinforced Top Hinge"/>
    <x v="4734"/>
    <n v="2"/>
    <n v="0"/>
    <n v="3.1654"/>
  </r>
  <r>
    <n v="6968"/>
    <x v="3459"/>
    <x v="0"/>
    <x v="87"/>
    <d v="2013-07-21T00:00:00"/>
    <s v="Second Class"/>
    <s v="JD-15895"/>
    <s v="Jonathan Doherty"/>
    <x v="2"/>
    <s v="United States"/>
    <s v="Columbia"/>
    <x v="20"/>
    <n v="29203"/>
    <x v="0"/>
    <s v="OFF-PA-10001461"/>
    <x v="1"/>
    <x v="10"/>
    <s v="HP Office Paper (20Lb. and 87 Bright)"/>
    <x v="1847"/>
    <n v="9"/>
    <n v="0"/>
    <n v="28.857599999999998"/>
  </r>
  <r>
    <n v="6969"/>
    <x v="3460"/>
    <x v="1"/>
    <x v="1140"/>
    <d v="2012-10-20T00:00:00"/>
    <s v="Second Class"/>
    <s v="MP-17965"/>
    <s v="Michael Paige"/>
    <x v="2"/>
    <s v="United States"/>
    <s v="New York City"/>
    <x v="15"/>
    <n v="10011"/>
    <x v="3"/>
    <s v="TEC-PH-10004165"/>
    <x v="2"/>
    <x v="7"/>
    <s v="Mitel MiVoice 5330e IP Phone"/>
    <x v="4735"/>
    <n v="3"/>
    <n v="0"/>
    <n v="214.4922"/>
  </r>
  <r>
    <n v="6970"/>
    <x v="3461"/>
    <x v="0"/>
    <x v="994"/>
    <d v="2013-01-13T00:00:00"/>
    <s v="Second Class"/>
    <s v="JB-16000"/>
    <s v="Joy Bell-"/>
    <x v="1"/>
    <s v="United States"/>
    <s v="Longview"/>
    <x v="4"/>
    <n v="98632"/>
    <x v="1"/>
    <s v="FUR-FU-10000010"/>
    <x v="0"/>
    <x v="5"/>
    <s v="DAX Value U-Channel Document Frames, Easel Back"/>
    <x v="2615"/>
    <n v="5"/>
    <n v="0"/>
    <n v="7.7034999999999982"/>
  </r>
  <r>
    <n v="6971"/>
    <x v="3462"/>
    <x v="3"/>
    <x v="20"/>
    <d v="2014-09-26T00:00:00"/>
    <s v="Standard Class"/>
    <s v="AB-10105"/>
    <s v="Adrian Barton"/>
    <x v="1"/>
    <s v="United States"/>
    <s v="Phoenix"/>
    <x v="16"/>
    <n v="85023"/>
    <x v="1"/>
    <s v="OFF-ST-10000321"/>
    <x v="1"/>
    <x v="4"/>
    <s v="Akro Stacking Bins"/>
    <x v="1438"/>
    <n v="2"/>
    <n v="0.2"/>
    <n v="-2.5248000000000022"/>
  </r>
  <r>
    <n v="6972"/>
    <x v="3462"/>
    <x v="3"/>
    <x v="20"/>
    <d v="2014-09-26T00:00:00"/>
    <s v="Standard Class"/>
    <s v="AB-10105"/>
    <s v="Adrian Barton"/>
    <x v="1"/>
    <s v="United States"/>
    <s v="Phoenix"/>
    <x v="16"/>
    <n v="85023"/>
    <x v="1"/>
    <s v="TEC-AC-10000109"/>
    <x v="2"/>
    <x v="11"/>
    <s v="Sony Micro Vault Click 16 GB USB 2.0 Flash Drive"/>
    <x v="212"/>
    <n v="2"/>
    <n v="0.2"/>
    <n v="4.4792000000000058"/>
  </r>
  <r>
    <n v="6973"/>
    <x v="3462"/>
    <x v="3"/>
    <x v="20"/>
    <d v="2014-09-26T00:00:00"/>
    <s v="Standard Class"/>
    <s v="AB-10105"/>
    <s v="Adrian Barton"/>
    <x v="1"/>
    <s v="United States"/>
    <s v="Phoenix"/>
    <x v="16"/>
    <n v="85023"/>
    <x v="1"/>
    <s v="TEC-PH-10002415"/>
    <x v="2"/>
    <x v="7"/>
    <s v="Polycom VoiceStation 500 Conference phone"/>
    <x v="2749"/>
    <n v="2"/>
    <n v="0.2"/>
    <n v="29.495000000000019"/>
  </r>
  <r>
    <n v="6974"/>
    <x v="3462"/>
    <x v="3"/>
    <x v="20"/>
    <d v="2014-09-26T00:00:00"/>
    <s v="Standard Class"/>
    <s v="AB-10105"/>
    <s v="Adrian Barton"/>
    <x v="1"/>
    <s v="United States"/>
    <s v="Phoenix"/>
    <x v="16"/>
    <n v="85023"/>
    <x v="1"/>
    <s v="OFF-BI-10001460"/>
    <x v="1"/>
    <x v="8"/>
    <s v="Plastic Binding Combs"/>
    <x v="4736"/>
    <n v="4"/>
    <n v="0.7"/>
    <n v="-13.938000000000002"/>
  </r>
  <r>
    <n v="6975"/>
    <x v="3463"/>
    <x v="3"/>
    <x v="175"/>
    <d v="2014-09-20T00:00:00"/>
    <s v="Standard Class"/>
    <s v="CC-12145"/>
    <s v="Charles Crestani"/>
    <x v="1"/>
    <s v="United States"/>
    <s v="Houston"/>
    <x v="5"/>
    <n v="77095"/>
    <x v="2"/>
    <s v="OFF-AR-10002987"/>
    <x v="1"/>
    <x v="6"/>
    <s v="Prismacolor Color Pencil Set"/>
    <x v="4142"/>
    <n v="2"/>
    <n v="0.2"/>
    <n v="8.3328000000000024"/>
  </r>
  <r>
    <n v="6976"/>
    <x v="3464"/>
    <x v="1"/>
    <x v="1141"/>
    <d v="2012-07-02T00:00:00"/>
    <s v="Standard Class"/>
    <s v="CY-12745"/>
    <s v="Craig Yedwab"/>
    <x v="2"/>
    <s v="United States"/>
    <s v="Gilbert"/>
    <x v="16"/>
    <n v="85234"/>
    <x v="1"/>
    <s v="OFF-LA-10000443"/>
    <x v="1"/>
    <x v="2"/>
    <s v="Avery 501"/>
    <x v="2184"/>
    <n v="2"/>
    <n v="0.2"/>
    <n v="1.9925999999999999"/>
  </r>
  <r>
    <n v="6977"/>
    <x v="3464"/>
    <x v="1"/>
    <x v="1141"/>
    <d v="2012-07-02T00:00:00"/>
    <s v="Standard Class"/>
    <s v="CY-12745"/>
    <s v="Craig Yedwab"/>
    <x v="2"/>
    <s v="United States"/>
    <s v="Gilbert"/>
    <x v="16"/>
    <n v="85234"/>
    <x v="1"/>
    <s v="FUR-FU-10004306"/>
    <x v="0"/>
    <x v="5"/>
    <s v="Electrix Halogen Magnifier Lamp"/>
    <x v="4737"/>
    <n v="4"/>
    <n v="0.2"/>
    <n v="46.631999999999977"/>
  </r>
  <r>
    <n v="6978"/>
    <x v="3465"/>
    <x v="0"/>
    <x v="881"/>
    <d v="2013-11-29T00:00:00"/>
    <s v="First Class"/>
    <s v="EP-13915"/>
    <s v="Emily Phan"/>
    <x v="1"/>
    <s v="United States"/>
    <s v="Jonesboro"/>
    <x v="36"/>
    <n v="72401"/>
    <x v="0"/>
    <s v="TEC-PH-10002564"/>
    <x v="2"/>
    <x v="7"/>
    <s v="OtterBox Defender Series Case - Samsung Galaxy S4"/>
    <x v="2830"/>
    <n v="2"/>
    <n v="0"/>
    <n v="17.993999999999993"/>
  </r>
  <r>
    <n v="6979"/>
    <x v="3466"/>
    <x v="3"/>
    <x v="920"/>
    <d v="2014-11-30T00:00:00"/>
    <s v="Second Class"/>
    <s v="DL-13315"/>
    <s v="Delfina Latchford"/>
    <x v="1"/>
    <s v="United States"/>
    <s v="Atlanta"/>
    <x v="32"/>
    <n v="30318"/>
    <x v="0"/>
    <s v="OFF-PA-10003724"/>
    <x v="1"/>
    <x v="10"/>
    <s v="Wirebound Message Book, 4 per Page"/>
    <x v="4738"/>
    <n v="9"/>
    <n v="0"/>
    <n v="23.946299999999997"/>
  </r>
  <r>
    <n v="6980"/>
    <x v="3467"/>
    <x v="3"/>
    <x v="424"/>
    <d v="2014-01-20T00:00:00"/>
    <s v="Standard Class"/>
    <s v="SO-20335"/>
    <s v="Sean O'Donnell"/>
    <x v="1"/>
    <s v="United States"/>
    <s v="Los Angeles"/>
    <x v="1"/>
    <n v="90036"/>
    <x v="1"/>
    <s v="OFF-PA-10000483"/>
    <x v="1"/>
    <x v="10"/>
    <s v="Xerox 19"/>
    <x v="901"/>
    <n v="5"/>
    <n v="0"/>
    <n v="69.704999999999998"/>
  </r>
  <r>
    <n v="6981"/>
    <x v="3468"/>
    <x v="2"/>
    <x v="845"/>
    <d v="2011-11-08T00:00:00"/>
    <s v="First Class"/>
    <s v="BP-11095"/>
    <s v="Bart Pistole"/>
    <x v="2"/>
    <s v="United States"/>
    <s v="New York City"/>
    <x v="15"/>
    <n v="10024"/>
    <x v="3"/>
    <s v="OFF-FA-10000611"/>
    <x v="1"/>
    <x v="13"/>
    <s v="Binder Clips by OIC"/>
    <x v="4739"/>
    <n v="4"/>
    <n v="0"/>
    <n v="2.8415999999999997"/>
  </r>
  <r>
    <n v="6982"/>
    <x v="3468"/>
    <x v="2"/>
    <x v="845"/>
    <d v="2011-11-08T00:00:00"/>
    <s v="First Class"/>
    <s v="BP-11095"/>
    <s v="Bart Pistole"/>
    <x v="2"/>
    <s v="United States"/>
    <s v="New York City"/>
    <x v="15"/>
    <n v="10024"/>
    <x v="3"/>
    <s v="OFF-PA-10000246"/>
    <x v="1"/>
    <x v="10"/>
    <s v="Riverleaf Stik-Withit Designer Note Cubes"/>
    <x v="4740"/>
    <n v="3"/>
    <n v="0"/>
    <n v="13.8828"/>
  </r>
  <r>
    <n v="6983"/>
    <x v="3469"/>
    <x v="0"/>
    <x v="142"/>
    <d v="2013-09-06T00:00:00"/>
    <s v="Standard Class"/>
    <s v="JA-15970"/>
    <s v="Joseph Airdo"/>
    <x v="1"/>
    <s v="United States"/>
    <s v="Detroit"/>
    <x v="12"/>
    <n v="48227"/>
    <x v="2"/>
    <s v="OFF-BI-10004728"/>
    <x v="1"/>
    <x v="8"/>
    <s v="Wilson Jones Turn Tabs Binder Tool for Ring Binders"/>
    <x v="906"/>
    <n v="5"/>
    <n v="0"/>
    <n v="11.086"/>
  </r>
  <r>
    <n v="6984"/>
    <x v="3469"/>
    <x v="0"/>
    <x v="142"/>
    <d v="2013-09-06T00:00:00"/>
    <s v="Standard Class"/>
    <s v="JA-15970"/>
    <s v="Joseph Airdo"/>
    <x v="1"/>
    <s v="United States"/>
    <s v="Detroit"/>
    <x v="12"/>
    <n v="48227"/>
    <x v="2"/>
    <s v="TEC-PH-10002365"/>
    <x v="2"/>
    <x v="7"/>
    <s v="Belkin Grip Candy Sheer Case / Cover for iPhone 5 and 5S"/>
    <x v="4741"/>
    <n v="1"/>
    <n v="0"/>
    <n v="2.2827999999999999"/>
  </r>
  <r>
    <n v="6985"/>
    <x v="3469"/>
    <x v="0"/>
    <x v="142"/>
    <d v="2013-09-06T00:00:00"/>
    <s v="Standard Class"/>
    <s v="JA-15970"/>
    <s v="Joseph Airdo"/>
    <x v="1"/>
    <s v="United States"/>
    <s v="Detroit"/>
    <x v="12"/>
    <n v="48227"/>
    <x v="2"/>
    <s v="OFF-AP-10002457"/>
    <x v="1"/>
    <x v="9"/>
    <s v="Eureka The Boss Plus 12-Amp Hard Box Upright Vacuum, Red"/>
    <x v="4742"/>
    <n v="4"/>
    <n v="0.1"/>
    <n v="71.161999999999978"/>
  </r>
  <r>
    <n v="6986"/>
    <x v="3469"/>
    <x v="0"/>
    <x v="142"/>
    <d v="2013-09-06T00:00:00"/>
    <s v="Standard Class"/>
    <s v="JA-15970"/>
    <s v="Joseph Airdo"/>
    <x v="1"/>
    <s v="United States"/>
    <s v="Detroit"/>
    <x v="12"/>
    <n v="48227"/>
    <x v="2"/>
    <s v="OFF-BI-10000320"/>
    <x v="1"/>
    <x v="8"/>
    <s v="GBC Plastic Binding Combs"/>
    <x v="3520"/>
    <n v="4"/>
    <n v="0"/>
    <n v="14.4648"/>
  </r>
  <r>
    <n v="6987"/>
    <x v="3469"/>
    <x v="0"/>
    <x v="142"/>
    <d v="2013-09-06T00:00:00"/>
    <s v="Standard Class"/>
    <s v="JA-15970"/>
    <s v="Joseph Airdo"/>
    <x v="1"/>
    <s v="United States"/>
    <s v="Detroit"/>
    <x v="12"/>
    <n v="48227"/>
    <x v="2"/>
    <s v="OFF-AR-10004999"/>
    <x v="1"/>
    <x v="6"/>
    <s v="Newell 315"/>
    <x v="493"/>
    <n v="2"/>
    <n v="0"/>
    <n v="2.99"/>
  </r>
  <r>
    <n v="6988"/>
    <x v="3469"/>
    <x v="0"/>
    <x v="142"/>
    <d v="2013-09-06T00:00:00"/>
    <s v="Standard Class"/>
    <s v="JA-15970"/>
    <s v="Joseph Airdo"/>
    <x v="1"/>
    <s v="United States"/>
    <s v="Detroit"/>
    <x v="12"/>
    <n v="48227"/>
    <x v="2"/>
    <s v="OFF-BI-10001116"/>
    <x v="1"/>
    <x v="8"/>
    <s v="Wilson Jones 1&quot; Hanging DublLock Ring Binders"/>
    <x v="1603"/>
    <n v="5"/>
    <n v="0"/>
    <n v="12.672000000000001"/>
  </r>
  <r>
    <n v="6989"/>
    <x v="3470"/>
    <x v="3"/>
    <x v="343"/>
    <d v="2014-11-17T00:00:00"/>
    <s v="Second Class"/>
    <s v="BB-11545"/>
    <s v="Brenda Bowman"/>
    <x v="2"/>
    <s v="United States"/>
    <s v="Fort Lauderdale"/>
    <x v="2"/>
    <n v="33311"/>
    <x v="0"/>
    <s v="OFF-AP-10002651"/>
    <x v="1"/>
    <x v="9"/>
    <s v="Hoover Upright Vacuum With Dirt Cup"/>
    <x v="4127"/>
    <n v="5"/>
    <n v="0.2"/>
    <n v="130.28849999999983"/>
  </r>
  <r>
    <n v="6990"/>
    <x v="3471"/>
    <x v="3"/>
    <x v="157"/>
    <d v="2014-12-14T00:00:00"/>
    <s v="First Class"/>
    <s v="DK-13375"/>
    <s v="Dennis Kane"/>
    <x v="1"/>
    <s v="United States"/>
    <s v="Abilene"/>
    <x v="5"/>
    <n v="79605"/>
    <x v="2"/>
    <s v="OFF-AP-10001634"/>
    <x v="1"/>
    <x v="9"/>
    <s v="Hoover Commercial Lightweight Upright Vacuum"/>
    <x v="4743"/>
    <n v="2"/>
    <n v="0.8"/>
    <n v="-3.7584000000000009"/>
  </r>
  <r>
    <n v="6991"/>
    <x v="3472"/>
    <x v="1"/>
    <x v="627"/>
    <d v="2012-11-13T00:00:00"/>
    <s v="Second Class"/>
    <s v="RH-19600"/>
    <s v="Rob Haberlin"/>
    <x v="1"/>
    <s v="United States"/>
    <s v="Hampton"/>
    <x v="17"/>
    <n v="23666"/>
    <x v="0"/>
    <s v="OFF-AP-10003266"/>
    <x v="1"/>
    <x v="9"/>
    <s v="Holmes Replacement Filter for HEPA Air Cleaner, Large Room"/>
    <x v="4744"/>
    <n v="3"/>
    <n v="0"/>
    <n v="18.660600000000002"/>
  </r>
  <r>
    <n v="6992"/>
    <x v="3472"/>
    <x v="1"/>
    <x v="627"/>
    <d v="2012-11-13T00:00:00"/>
    <s v="Second Class"/>
    <s v="RH-19600"/>
    <s v="Rob Haberlin"/>
    <x v="1"/>
    <s v="United States"/>
    <s v="Hampton"/>
    <x v="17"/>
    <n v="23666"/>
    <x v="0"/>
    <s v="TEC-PH-10002890"/>
    <x v="2"/>
    <x v="7"/>
    <s v="AT&amp;T 17929 Lendline Telephone"/>
    <x v="4745"/>
    <n v="5"/>
    <n v="0"/>
    <n v="58.811999999999998"/>
  </r>
  <r>
    <n v="6993"/>
    <x v="3472"/>
    <x v="1"/>
    <x v="627"/>
    <d v="2012-11-13T00:00:00"/>
    <s v="Second Class"/>
    <s v="RH-19600"/>
    <s v="Rob Haberlin"/>
    <x v="1"/>
    <s v="United States"/>
    <s v="Hampton"/>
    <x v="17"/>
    <n v="23666"/>
    <x v="0"/>
    <s v="FUR-FU-10000308"/>
    <x v="0"/>
    <x v="5"/>
    <s v="Deflect-o Glass Clear Studded Chair Mats"/>
    <x v="4702"/>
    <n v="3"/>
    <n v="0"/>
    <n v="41.038800000000002"/>
  </r>
  <r>
    <n v="6994"/>
    <x v="3472"/>
    <x v="1"/>
    <x v="627"/>
    <d v="2012-11-13T00:00:00"/>
    <s v="Second Class"/>
    <s v="RH-19600"/>
    <s v="Rob Haberlin"/>
    <x v="1"/>
    <s v="United States"/>
    <s v="Hampton"/>
    <x v="17"/>
    <n v="23666"/>
    <x v="0"/>
    <s v="OFF-AR-10000380"/>
    <x v="1"/>
    <x v="6"/>
    <s v="Hunt PowerHouse Electric Pencil Sharpener, Blue"/>
    <x v="4583"/>
    <n v="7"/>
    <n v="0"/>
    <n v="79.757999999999967"/>
  </r>
  <r>
    <n v="6995"/>
    <x v="3472"/>
    <x v="1"/>
    <x v="627"/>
    <d v="2012-11-13T00:00:00"/>
    <s v="Second Class"/>
    <s v="RH-19600"/>
    <s v="Rob Haberlin"/>
    <x v="1"/>
    <s v="United States"/>
    <s v="Hampton"/>
    <x v="17"/>
    <n v="23666"/>
    <x v="0"/>
    <s v="OFF-AR-10000122"/>
    <x v="1"/>
    <x v="6"/>
    <s v="Newell 314"/>
    <x v="4746"/>
    <n v="5"/>
    <n v="0"/>
    <n v="6.9749999999999979"/>
  </r>
  <r>
    <n v="6996"/>
    <x v="3473"/>
    <x v="1"/>
    <x v="902"/>
    <d v="2012-11-26T00:00:00"/>
    <s v="Standard Class"/>
    <s v="AG-10300"/>
    <s v="Aleksandra Gannaway"/>
    <x v="2"/>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2"/>
    <s v="United States"/>
    <s v="Rockford"/>
    <x v="10"/>
    <n v="61107"/>
    <x v="2"/>
    <s v="OFF-BI-10004002"/>
    <x v="1"/>
    <x v="8"/>
    <s v="Wilson Jones International Size A4 Ring Binders"/>
    <x v="4748"/>
    <n v="4"/>
    <n v="0.8"/>
    <n v="-22.144000000000005"/>
  </r>
  <r>
    <n v="6998"/>
    <x v="3474"/>
    <x v="3"/>
    <x v="331"/>
    <d v="2014-12-26T00:00:00"/>
    <s v="Second Class"/>
    <s v="JB-15400"/>
    <s v="Jennifer Braxton"/>
    <x v="2"/>
    <s v="United States"/>
    <s v="Rockford"/>
    <x v="10"/>
    <n v="61107"/>
    <x v="2"/>
    <s v="OFF-PA-10004475"/>
    <x v="1"/>
    <x v="10"/>
    <s v="Xerox 1940"/>
    <x v="4749"/>
    <n v="4"/>
    <n v="0.2"/>
    <n v="63.753599999999992"/>
  </r>
  <r>
    <n v="6999"/>
    <x v="3475"/>
    <x v="0"/>
    <x v="1142"/>
    <d v="2013-09-23T00:00:00"/>
    <s v="Standard Class"/>
    <s v="BC-11125"/>
    <s v="Becky Castell"/>
    <x v="3"/>
    <s v="United States"/>
    <s v="Laguna Niguel"/>
    <x v="1"/>
    <n v="92677"/>
    <x v="1"/>
    <s v="OFF-PA-10002195"/>
    <x v="1"/>
    <x v="10"/>
    <s v="Xerox 1966"/>
    <x v="91"/>
    <n v="2"/>
    <n v="0"/>
    <n v="6.3504000000000005"/>
  </r>
  <r>
    <n v="7000"/>
    <x v="3476"/>
    <x v="3"/>
    <x v="1143"/>
    <d v="2014-05-30T00:00:00"/>
    <s v="First Class"/>
    <s v="KC-16675"/>
    <s v="Kimberly Carter"/>
    <x v="2"/>
    <s v="United States"/>
    <s v="Louisville"/>
    <x v="0"/>
    <n v="40214"/>
    <x v="0"/>
    <s v="OFF-AP-10002670"/>
    <x v="1"/>
    <x v="9"/>
    <s v="Belkin 8-Outlet Premiere SurgeMaster II Surge Protectors"/>
    <x v="4750"/>
    <n v="3"/>
    <n v="0"/>
    <n v="62.531999999999982"/>
  </r>
  <r>
    <n v="7001"/>
    <x v="3476"/>
    <x v="3"/>
    <x v="1143"/>
    <d v="2014-05-30T00:00:00"/>
    <s v="First Class"/>
    <s v="KC-16675"/>
    <s v="Kimberly Carter"/>
    <x v="2"/>
    <s v="United States"/>
    <s v="Louisville"/>
    <x v="0"/>
    <n v="40214"/>
    <x v="0"/>
    <s v="OFF-SU-10004498"/>
    <x v="1"/>
    <x v="14"/>
    <s v="Martin-Yale Premier Letter Opener"/>
    <x v="4751"/>
    <n v="2"/>
    <n v="0"/>
    <n v="0.77280000000000015"/>
  </r>
  <r>
    <n v="7002"/>
    <x v="3477"/>
    <x v="1"/>
    <x v="1110"/>
    <d v="2012-04-03T00:00:00"/>
    <s v="Standard Class"/>
    <s v="DR-12940"/>
    <s v="Daniel Raglin"/>
    <x v="3"/>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2"/>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2"/>
    <s v="United States"/>
    <s v="Los Angeles"/>
    <x v="1"/>
    <n v="90045"/>
    <x v="1"/>
    <s v="OFF-BI-10000632"/>
    <x v="1"/>
    <x v="8"/>
    <s v="Satellite Sectional Post Binders"/>
    <x v="1971"/>
    <n v="2"/>
    <n v="0.2"/>
    <n v="22.573199999999996"/>
  </r>
  <r>
    <n v="7005"/>
    <x v="3479"/>
    <x v="2"/>
    <x v="851"/>
    <d v="2011-12-28T00:00:00"/>
    <s v="Standard Class"/>
    <s v="ME-18010"/>
    <s v="Michelle Ellison"/>
    <x v="2"/>
    <s v="United States"/>
    <s v="Port Arthur"/>
    <x v="5"/>
    <n v="77642"/>
    <x v="2"/>
    <s v="OFF-PA-10000223"/>
    <x v="1"/>
    <x v="10"/>
    <s v="Xerox 2000"/>
    <x v="1182"/>
    <n v="1"/>
    <n v="0.2"/>
    <n v="1.8144"/>
  </r>
  <r>
    <n v="7006"/>
    <x v="3480"/>
    <x v="1"/>
    <x v="549"/>
    <d v="2012-11-05T00:00:00"/>
    <s v="Standard Class"/>
    <s v="JF-15490"/>
    <s v="Jeremy Farry"/>
    <x v="1"/>
    <s v="United States"/>
    <s v="New York City"/>
    <x v="15"/>
    <n v="10009"/>
    <x v="3"/>
    <s v="FUR-CH-10001545"/>
    <x v="0"/>
    <x v="1"/>
    <s v="Hon Comfortask Task/Swivel Chairs"/>
    <x v="4754"/>
    <n v="2"/>
    <n v="0.1"/>
    <n v="13.677600000000002"/>
  </r>
  <r>
    <n v="7007"/>
    <x v="3481"/>
    <x v="2"/>
    <x v="534"/>
    <d v="2011-12-21T00:00:00"/>
    <s v="Standard Class"/>
    <s v="SP-20860"/>
    <s v="Sung Pak"/>
    <x v="2"/>
    <s v="United States"/>
    <s v="Chicago"/>
    <x v="10"/>
    <n v="60623"/>
    <x v="2"/>
    <s v="FUR-FU-10001546"/>
    <x v="0"/>
    <x v="5"/>
    <s v="Dana Swing-Arm Lamps"/>
    <x v="1086"/>
    <n v="2"/>
    <n v="0.6"/>
    <n v="-7.4759999999999991"/>
  </r>
  <r>
    <n v="7008"/>
    <x v="3482"/>
    <x v="1"/>
    <x v="291"/>
    <d v="2012-08-25T00:00:00"/>
    <s v="Standard Class"/>
    <s v="KN-16390"/>
    <s v="Katherine Nockton"/>
    <x v="2"/>
    <s v="United States"/>
    <s v="Springfield"/>
    <x v="24"/>
    <n v="45503"/>
    <x v="3"/>
    <s v="OFF-BI-10001098"/>
    <x v="1"/>
    <x v="8"/>
    <s v="Acco D-Ring Binder w/DublLock"/>
    <x v="2253"/>
    <n v="2"/>
    <n v="0.7"/>
    <n v="-8.9795999999999978"/>
  </r>
  <r>
    <n v="7009"/>
    <x v="3482"/>
    <x v="1"/>
    <x v="291"/>
    <d v="2012-08-25T00:00:00"/>
    <s v="Standard Class"/>
    <s v="KN-16390"/>
    <s v="Katherine Nockton"/>
    <x v="2"/>
    <s v="United States"/>
    <s v="Springfield"/>
    <x v="24"/>
    <n v="45503"/>
    <x v="3"/>
    <s v="FUR-CH-10003379"/>
    <x v="0"/>
    <x v="1"/>
    <s v="Global Commerce Series High-Back Swivel/Tilt Chairs"/>
    <x v="4755"/>
    <n v="3"/>
    <n v="0.3"/>
    <n v="-42.746999999999957"/>
  </r>
  <r>
    <n v="7010"/>
    <x v="3482"/>
    <x v="1"/>
    <x v="291"/>
    <d v="2012-08-25T00:00:00"/>
    <s v="Standard Class"/>
    <s v="KN-16390"/>
    <s v="Katherine Nockton"/>
    <x v="2"/>
    <s v="United States"/>
    <s v="Springfield"/>
    <x v="24"/>
    <n v="45503"/>
    <x v="3"/>
    <s v="FUR-FU-10000193"/>
    <x v="0"/>
    <x v="5"/>
    <s v="Tenex Chairmats For Use with Hard Floors"/>
    <x v="3346"/>
    <n v="1"/>
    <n v="0.2"/>
    <n v="-3.8976000000000015"/>
  </r>
  <r>
    <n v="7011"/>
    <x v="3483"/>
    <x v="2"/>
    <x v="235"/>
    <d v="2011-05-27T00:00:00"/>
    <s v="Standard Class"/>
    <s v="GT-14710"/>
    <s v="Greg Tran"/>
    <x v="1"/>
    <s v="United States"/>
    <s v="New York City"/>
    <x v="15"/>
    <n v="10035"/>
    <x v="3"/>
    <s v="OFF-BI-10000829"/>
    <x v="1"/>
    <x v="8"/>
    <s v="Avery Non-Stick Binders"/>
    <x v="2119"/>
    <n v="5"/>
    <n v="0.2"/>
    <n v="5.8369999999999997"/>
  </r>
  <r>
    <n v="7012"/>
    <x v="3483"/>
    <x v="2"/>
    <x v="235"/>
    <d v="2011-05-27T00:00:00"/>
    <s v="Standard Class"/>
    <s v="GT-14710"/>
    <s v="Greg Tran"/>
    <x v="1"/>
    <s v="United States"/>
    <s v="New York City"/>
    <x v="15"/>
    <n v="10035"/>
    <x v="3"/>
    <s v="OFF-SU-10003002"/>
    <x v="1"/>
    <x v="14"/>
    <s v="Letter Slitter"/>
    <x v="1325"/>
    <n v="2"/>
    <n v="0"/>
    <n v="0.15120000000000022"/>
  </r>
  <r>
    <n v="7013"/>
    <x v="3483"/>
    <x v="2"/>
    <x v="235"/>
    <d v="2011-05-27T00:00:00"/>
    <s v="Standard Class"/>
    <s v="GT-14710"/>
    <s v="Greg Tran"/>
    <x v="1"/>
    <s v="United States"/>
    <s v="New York City"/>
    <x v="15"/>
    <n v="10035"/>
    <x v="3"/>
    <s v="OFF-AP-10002118"/>
    <x v="1"/>
    <x v="9"/>
    <s v="1.7 Cubic Foot Compact &quot;Cube&quot; Office Refrigerators"/>
    <x v="79"/>
    <n v="1"/>
    <n v="0"/>
    <n v="56.20320000000001"/>
  </r>
  <r>
    <n v="7014"/>
    <x v="3484"/>
    <x v="3"/>
    <x v="34"/>
    <d v="2014-12-12T00:00:00"/>
    <s v="Second Class"/>
    <s v="DB-12910"/>
    <s v="Daniel Byrd"/>
    <x v="3"/>
    <s v="United States"/>
    <s v="Salinas"/>
    <x v="1"/>
    <n v="93905"/>
    <x v="1"/>
    <s v="FUR-BO-10001519"/>
    <x v="0"/>
    <x v="0"/>
    <s v="O'Sullivan 3-Shelf Heavy-Duty Bookcases"/>
    <x v="4756"/>
    <n v="3"/>
    <n v="0.15"/>
    <n v="15.697800000000004"/>
  </r>
  <r>
    <n v="7015"/>
    <x v="3485"/>
    <x v="2"/>
    <x v="518"/>
    <d v="2011-03-13T00:00:00"/>
    <s v="Second Class"/>
    <s v="FM-14215"/>
    <s v="Filia McAdams"/>
    <x v="2"/>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2"/>
    <s v="United States"/>
    <s v="Richmond"/>
    <x v="0"/>
    <n v="40475"/>
    <x v="0"/>
    <s v="TEC-AC-10000710"/>
    <x v="2"/>
    <x v="11"/>
    <s v="Maxell DVD-RAM Discs"/>
    <x v="93"/>
    <n v="2"/>
    <n v="0"/>
    <n v="14.172800000000002"/>
  </r>
  <r>
    <n v="7017"/>
    <x v="3485"/>
    <x v="2"/>
    <x v="518"/>
    <d v="2011-03-13T00:00:00"/>
    <s v="Second Class"/>
    <s v="FM-14215"/>
    <s v="Filia McAdams"/>
    <x v="2"/>
    <s v="United States"/>
    <s v="Richmond"/>
    <x v="0"/>
    <n v="40475"/>
    <x v="0"/>
    <s v="TEC-PH-10000984"/>
    <x v="2"/>
    <x v="7"/>
    <s v="Panasonic KX-TG9471B"/>
    <x v="2173"/>
    <n v="3"/>
    <n v="0"/>
    <n v="164.63160000000005"/>
  </r>
  <r>
    <n v="7018"/>
    <x v="3485"/>
    <x v="2"/>
    <x v="518"/>
    <d v="2011-03-13T00:00:00"/>
    <s v="Second Class"/>
    <s v="FM-14215"/>
    <s v="Filia McAdams"/>
    <x v="2"/>
    <s v="United States"/>
    <s v="Richmond"/>
    <x v="0"/>
    <n v="40475"/>
    <x v="0"/>
    <s v="OFF-PA-10000213"/>
    <x v="1"/>
    <x v="10"/>
    <s v="Xerox 198"/>
    <x v="1830"/>
    <n v="3"/>
    <n v="0"/>
    <n v="7.0218000000000007"/>
  </r>
  <r>
    <n v="7019"/>
    <x v="3486"/>
    <x v="0"/>
    <x v="661"/>
    <d v="2013-06-28T00:00:00"/>
    <s v="Second Class"/>
    <s v="SM-20005"/>
    <s v="Sally Matthias"/>
    <x v="1"/>
    <s v="United States"/>
    <s v="New York City"/>
    <x v="15"/>
    <n v="10035"/>
    <x v="3"/>
    <s v="OFF-LA-10003720"/>
    <x v="1"/>
    <x v="2"/>
    <s v="Avery 487"/>
    <x v="4395"/>
    <n v="7"/>
    <n v="0"/>
    <n v="12.1401"/>
  </r>
  <r>
    <n v="7020"/>
    <x v="3487"/>
    <x v="2"/>
    <x v="709"/>
    <d v="2011-08-27T00:00:00"/>
    <s v="Standard Class"/>
    <s v="AP-10915"/>
    <s v="Arthur Prichep"/>
    <x v="1"/>
    <s v="United States"/>
    <s v="Denver"/>
    <x v="22"/>
    <n v="80219"/>
    <x v="1"/>
    <s v="OFF-PA-10001837"/>
    <x v="1"/>
    <x v="10"/>
    <s v="Xerox 1976"/>
    <x v="12"/>
    <n v="3"/>
    <n v="0.2"/>
    <n v="5.4432"/>
  </r>
  <r>
    <n v="7021"/>
    <x v="3487"/>
    <x v="2"/>
    <x v="709"/>
    <d v="2011-08-27T00:00:00"/>
    <s v="Standard Class"/>
    <s v="AP-10915"/>
    <s v="Arthur Prichep"/>
    <x v="1"/>
    <s v="United States"/>
    <s v="Denver"/>
    <x v="22"/>
    <n v="80219"/>
    <x v="1"/>
    <s v="OFF-SU-10004661"/>
    <x v="1"/>
    <x v="14"/>
    <s v="Acme Titanium Bonded Scissors"/>
    <x v="4758"/>
    <n v="1"/>
    <n v="0.2"/>
    <n v="0.50999999999999979"/>
  </r>
  <r>
    <n v="7022"/>
    <x v="3487"/>
    <x v="2"/>
    <x v="709"/>
    <d v="2011-08-27T00:00:00"/>
    <s v="Standard Class"/>
    <s v="AP-10915"/>
    <s v="Arthur Prichep"/>
    <x v="1"/>
    <s v="United States"/>
    <s v="Denver"/>
    <x v="22"/>
    <n v="80219"/>
    <x v="1"/>
    <s v="FUR-FU-10003274"/>
    <x v="0"/>
    <x v="5"/>
    <s v="Regeneration Desk Collection"/>
    <x v="1728"/>
    <n v="3"/>
    <n v="0.2"/>
    <n v="1.2672000000000003"/>
  </r>
  <r>
    <n v="7023"/>
    <x v="3487"/>
    <x v="2"/>
    <x v="709"/>
    <d v="2011-08-27T00:00:00"/>
    <s v="Standard Class"/>
    <s v="AP-10915"/>
    <s v="Arthur Prichep"/>
    <x v="1"/>
    <s v="United States"/>
    <s v="Denver"/>
    <x v="22"/>
    <n v="80219"/>
    <x v="1"/>
    <s v="TEC-PH-10000149"/>
    <x v="2"/>
    <x v="7"/>
    <s v="Cisco SPA525G2 IP Phone - Wireless"/>
    <x v="4759"/>
    <n v="9"/>
    <n v="0.2"/>
    <n v="10.772999999999989"/>
  </r>
  <r>
    <n v="7024"/>
    <x v="3487"/>
    <x v="2"/>
    <x v="709"/>
    <d v="2011-08-27T00:00:00"/>
    <s v="Standard Class"/>
    <s v="AP-10915"/>
    <s v="Arthur Prichep"/>
    <x v="1"/>
    <s v="United States"/>
    <s v="Denver"/>
    <x v="22"/>
    <n v="80219"/>
    <x v="1"/>
    <s v="OFF-PA-10000019"/>
    <x v="1"/>
    <x v="10"/>
    <s v="Xerox 1931"/>
    <x v="277"/>
    <n v="6"/>
    <n v="0.2"/>
    <n v="10.8864"/>
  </r>
  <r>
    <n v="7025"/>
    <x v="3487"/>
    <x v="2"/>
    <x v="709"/>
    <d v="2011-08-27T00:00:00"/>
    <s v="Standard Class"/>
    <s v="AP-10915"/>
    <s v="Arthur Prichep"/>
    <x v="1"/>
    <s v="United States"/>
    <s v="Denver"/>
    <x v="22"/>
    <n v="80219"/>
    <x v="1"/>
    <s v="OFF-PA-10001125"/>
    <x v="1"/>
    <x v="10"/>
    <s v="Xerox 1988"/>
    <x v="1334"/>
    <n v="9"/>
    <n v="0.2"/>
    <n v="69.704999999999984"/>
  </r>
  <r>
    <n v="7026"/>
    <x v="3488"/>
    <x v="3"/>
    <x v="695"/>
    <d v="2014-02-13T00:00:00"/>
    <s v="Standard Class"/>
    <s v="SP-20545"/>
    <s v="Sibella Parks"/>
    <x v="2"/>
    <s v="United States"/>
    <s v="New York City"/>
    <x v="15"/>
    <n v="10024"/>
    <x v="3"/>
    <s v="TEC-PH-10002538"/>
    <x v="2"/>
    <x v="7"/>
    <s v="Grandstream GXP1160 VoIP phone"/>
    <x v="4760"/>
    <n v="6"/>
    <n v="0"/>
    <n v="65.963399999999979"/>
  </r>
  <r>
    <n v="7027"/>
    <x v="3488"/>
    <x v="3"/>
    <x v="695"/>
    <d v="2014-02-13T00:00:00"/>
    <s v="Standard Class"/>
    <s v="SP-20545"/>
    <s v="Sibella Parks"/>
    <x v="2"/>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1"/>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1"/>
    <s v="United States"/>
    <s v="Fremont"/>
    <x v="8"/>
    <n v="68025"/>
    <x v="2"/>
    <s v="OFF-PA-10003673"/>
    <x v="1"/>
    <x v="10"/>
    <s v="Strathmore Photo Mount Cards"/>
    <x v="1284"/>
    <n v="5"/>
    <n v="0"/>
    <n v="15.593999999999999"/>
  </r>
  <r>
    <n v="7030"/>
    <x v="3491"/>
    <x v="0"/>
    <x v="583"/>
    <d v="2013-11-17T00:00:00"/>
    <s v="Standard Class"/>
    <s v="EB-13750"/>
    <s v="Edward Becker"/>
    <x v="2"/>
    <s v="United States"/>
    <s v="New York City"/>
    <x v="15"/>
    <n v="10011"/>
    <x v="3"/>
    <s v="OFF-ST-10002562"/>
    <x v="1"/>
    <x v="4"/>
    <s v="Staples"/>
    <x v="4681"/>
    <n v="3"/>
    <n v="0"/>
    <n v="7.8792000000000009"/>
  </r>
  <r>
    <n v="7031"/>
    <x v="3491"/>
    <x v="0"/>
    <x v="583"/>
    <d v="2013-11-17T00:00:00"/>
    <s v="Standard Class"/>
    <s v="EB-13750"/>
    <s v="Edward Becker"/>
    <x v="2"/>
    <s v="United States"/>
    <s v="New York City"/>
    <x v="15"/>
    <n v="10011"/>
    <x v="3"/>
    <s v="TEC-AC-10002305"/>
    <x v="2"/>
    <x v="11"/>
    <s v="KeyTronic E03601U1 - Keyboard - Beige"/>
    <x v="3978"/>
    <n v="2"/>
    <n v="0"/>
    <n v="6.4799999999999969"/>
  </r>
  <r>
    <n v="7032"/>
    <x v="3491"/>
    <x v="0"/>
    <x v="583"/>
    <d v="2013-11-17T00:00:00"/>
    <s v="Standard Class"/>
    <s v="EB-13750"/>
    <s v="Edward Becker"/>
    <x v="2"/>
    <s v="United States"/>
    <s v="New York City"/>
    <x v="15"/>
    <n v="10011"/>
    <x v="3"/>
    <s v="OFF-AR-10003373"/>
    <x v="1"/>
    <x v="6"/>
    <s v="Boston School Pro Electric Pencil Sharpener, 1670"/>
    <x v="1663"/>
    <n v="3"/>
    <n v="0"/>
    <n v="25.093799999999998"/>
  </r>
  <r>
    <n v="7033"/>
    <x v="3491"/>
    <x v="0"/>
    <x v="583"/>
    <d v="2013-11-17T00:00:00"/>
    <s v="Standard Class"/>
    <s v="EB-13750"/>
    <s v="Edward Becker"/>
    <x v="2"/>
    <s v="United States"/>
    <s v="New York City"/>
    <x v="15"/>
    <n v="10011"/>
    <x v="3"/>
    <s v="FUR-CH-10003774"/>
    <x v="0"/>
    <x v="1"/>
    <s v="Global Wood Trimmed Manager's Task Chair, Khaki"/>
    <x v="4762"/>
    <n v="3"/>
    <n v="0.1"/>
    <n v="8.1881999999999877"/>
  </r>
  <r>
    <n v="7034"/>
    <x v="3491"/>
    <x v="0"/>
    <x v="583"/>
    <d v="2013-11-17T00:00:00"/>
    <s v="Standard Class"/>
    <s v="EB-13750"/>
    <s v="Edward Becker"/>
    <x v="2"/>
    <s v="United States"/>
    <s v="New York City"/>
    <x v="15"/>
    <n v="10011"/>
    <x v="3"/>
    <s v="OFF-BI-10001510"/>
    <x v="1"/>
    <x v="8"/>
    <s v="Deluxe Heavy-Duty Vinyl Round Ring Binder"/>
    <x v="4763"/>
    <n v="3"/>
    <n v="0.2"/>
    <n v="17.189999999999998"/>
  </r>
  <r>
    <n v="7035"/>
    <x v="3491"/>
    <x v="0"/>
    <x v="583"/>
    <d v="2013-11-17T00:00:00"/>
    <s v="Standard Class"/>
    <s v="EB-13750"/>
    <s v="Edward Becker"/>
    <x v="2"/>
    <s v="United States"/>
    <s v="New York City"/>
    <x v="15"/>
    <n v="10011"/>
    <x v="3"/>
    <s v="OFF-BI-10004236"/>
    <x v="1"/>
    <x v="8"/>
    <s v="XtraLife ClearVue Slant-D Ring Binder, White, 3&quot;"/>
    <x v="4596"/>
    <n v="3"/>
    <n v="0.2"/>
    <n v="11.450399999999998"/>
  </r>
  <r>
    <n v="7036"/>
    <x v="3492"/>
    <x v="3"/>
    <x v="45"/>
    <d v="2014-11-14T00:00:00"/>
    <s v="Standard Class"/>
    <s v="JE-15610"/>
    <s v="Jim Epp"/>
    <x v="2"/>
    <s v="United States"/>
    <s v="San Diego"/>
    <x v="1"/>
    <n v="92105"/>
    <x v="1"/>
    <s v="FUR-CH-10004675"/>
    <x v="0"/>
    <x v="1"/>
    <s v="Lifetime Advantage Folding Chairs, 4/Carton"/>
    <x v="4764"/>
    <n v="3"/>
    <n v="0.2"/>
    <n v="52.339199999999977"/>
  </r>
  <r>
    <n v="7037"/>
    <x v="3493"/>
    <x v="2"/>
    <x v="1073"/>
    <d v="2011-05-04T00:00:00"/>
    <s v="Second Class"/>
    <s v="CS-11860"/>
    <s v="Cari Schnelling"/>
    <x v="1"/>
    <s v="United States"/>
    <s v="Lakeland"/>
    <x v="2"/>
    <n v="33801"/>
    <x v="0"/>
    <s v="TEC-CO-10004202"/>
    <x v="2"/>
    <x v="16"/>
    <s v="Brother DCP1000 Digital 3 in 1 Multifunction Machine"/>
    <x v="2006"/>
    <n v="2"/>
    <n v="0.2"/>
    <n v="89.996999999999986"/>
  </r>
  <r>
    <n v="7038"/>
    <x v="3494"/>
    <x v="3"/>
    <x v="585"/>
    <d v="2014-09-28T00:00:00"/>
    <s v="Standard Class"/>
    <s v="PB-19105"/>
    <s v="Peter Bühler"/>
    <x v="1"/>
    <s v="United States"/>
    <s v="Smyrna"/>
    <x v="32"/>
    <n v="30080"/>
    <x v="0"/>
    <s v="OFF-PA-10004255"/>
    <x v="1"/>
    <x v="10"/>
    <s v="Xerox 219"/>
    <x v="91"/>
    <n v="2"/>
    <n v="0"/>
    <n v="6.2208000000000006"/>
  </r>
  <r>
    <n v="7039"/>
    <x v="3494"/>
    <x v="3"/>
    <x v="585"/>
    <d v="2014-09-28T00:00:00"/>
    <s v="Standard Class"/>
    <s v="PB-19105"/>
    <s v="Peter Bühler"/>
    <x v="1"/>
    <s v="United States"/>
    <s v="Smyrna"/>
    <x v="32"/>
    <n v="30080"/>
    <x v="0"/>
    <s v="OFF-AR-10003896"/>
    <x v="1"/>
    <x v="6"/>
    <s v="Stride Job 150 Highlighters, Chisel Tip, Assorted Colors"/>
    <x v="1465"/>
    <n v="3"/>
    <n v="0"/>
    <n v="6.4584000000000001"/>
  </r>
  <r>
    <n v="7040"/>
    <x v="3495"/>
    <x v="3"/>
    <x v="94"/>
    <d v="2014-12-24T00:00:00"/>
    <s v="Standard Class"/>
    <s v="AT-10735"/>
    <s v="Annie Thurman"/>
    <x v="1"/>
    <s v="United States"/>
    <s v="New York City"/>
    <x v="15"/>
    <n v="10009"/>
    <x v="3"/>
    <s v="OFF-ST-10002276"/>
    <x v="1"/>
    <x v="4"/>
    <s v="Safco Steel Mobile File Cart"/>
    <x v="240"/>
    <n v="2"/>
    <n v="0"/>
    <n v="41.680000000000007"/>
  </r>
  <r>
    <n v="7041"/>
    <x v="3495"/>
    <x v="3"/>
    <x v="94"/>
    <d v="2014-12-24T00:00:00"/>
    <s v="Standard Class"/>
    <s v="AT-10735"/>
    <s v="Annie Thurman"/>
    <x v="1"/>
    <s v="United States"/>
    <s v="New York City"/>
    <x v="15"/>
    <n v="10009"/>
    <x v="3"/>
    <s v="OFF-BI-10001617"/>
    <x v="1"/>
    <x v="8"/>
    <s v="GBC Wire Binding Combs"/>
    <x v="176"/>
    <n v="3"/>
    <n v="0.2"/>
    <n v="8.3753999999999991"/>
  </r>
  <r>
    <n v="7042"/>
    <x v="3495"/>
    <x v="3"/>
    <x v="94"/>
    <d v="2014-12-24T00:00:00"/>
    <s v="Standard Class"/>
    <s v="AT-10735"/>
    <s v="Annie Thurman"/>
    <x v="1"/>
    <s v="United States"/>
    <s v="New York City"/>
    <x v="15"/>
    <n v="10009"/>
    <x v="3"/>
    <s v="FUR-FU-10000308"/>
    <x v="0"/>
    <x v="5"/>
    <s v="Deflect-o Glass Clear Studded Chair Mats"/>
    <x v="2259"/>
    <n v="2"/>
    <n v="0"/>
    <n v="27.359200000000001"/>
  </r>
  <r>
    <n v="7043"/>
    <x v="3496"/>
    <x v="3"/>
    <x v="930"/>
    <d v="2014-07-24T00:00:00"/>
    <s v="Standard Class"/>
    <s v="SV-20365"/>
    <s v="Seth Vernon"/>
    <x v="1"/>
    <s v="United States"/>
    <s v="Philadelphia"/>
    <x v="9"/>
    <n v="19134"/>
    <x v="3"/>
    <s v="TEC-CO-10001943"/>
    <x v="2"/>
    <x v="16"/>
    <s v="Canon PC-428 Personal Copier"/>
    <x v="2798"/>
    <n v="5"/>
    <n v="0.4"/>
    <n v="69.996499999999969"/>
  </r>
  <r>
    <n v="7044"/>
    <x v="3496"/>
    <x v="3"/>
    <x v="930"/>
    <d v="2014-07-24T00:00:00"/>
    <s v="Standard Class"/>
    <s v="SV-20365"/>
    <s v="Seth Vernon"/>
    <x v="1"/>
    <s v="United States"/>
    <s v="Philadelphia"/>
    <x v="9"/>
    <n v="19134"/>
    <x v="3"/>
    <s v="FUR-CH-10002647"/>
    <x v="0"/>
    <x v="1"/>
    <s v="Situations Contoured Folding Chairs, 4/Set"/>
    <x v="4765"/>
    <n v="4"/>
    <n v="0.3"/>
    <n v="-14.195999999999984"/>
  </r>
  <r>
    <n v="7045"/>
    <x v="3496"/>
    <x v="3"/>
    <x v="930"/>
    <d v="2014-07-24T00:00:00"/>
    <s v="Standard Class"/>
    <s v="SV-20365"/>
    <s v="Seth Vernon"/>
    <x v="1"/>
    <s v="United States"/>
    <s v="Philadelphia"/>
    <x v="9"/>
    <n v="19134"/>
    <x v="3"/>
    <s v="OFF-SU-10004768"/>
    <x v="1"/>
    <x v="14"/>
    <s v="Acme Kleencut Forged Steel Scissors"/>
    <x v="1997"/>
    <n v="2"/>
    <n v="0.2"/>
    <n v="1.1479999999999988"/>
  </r>
  <r>
    <n v="7046"/>
    <x v="3497"/>
    <x v="0"/>
    <x v="54"/>
    <d v="2013-11-10T00:00:00"/>
    <s v="Standard Class"/>
    <s v="PJ-18835"/>
    <s v="Patrick Jones"/>
    <x v="2"/>
    <s v="United States"/>
    <s v="Dallas"/>
    <x v="5"/>
    <n v="75217"/>
    <x v="2"/>
    <s v="OFF-PA-10002160"/>
    <x v="1"/>
    <x v="10"/>
    <s v="Xerox 1978"/>
    <x v="4766"/>
    <n v="2"/>
    <n v="0.2"/>
    <n v="3.3524000000000003"/>
  </r>
  <r>
    <n v="7047"/>
    <x v="3498"/>
    <x v="2"/>
    <x v="918"/>
    <d v="2011-04-12T00:00:00"/>
    <s v="Standard Class"/>
    <s v="NM-18445"/>
    <s v="Nathan Mautz"/>
    <x v="3"/>
    <s v="United States"/>
    <s v="Concord"/>
    <x v="1"/>
    <n v="94521"/>
    <x v="1"/>
    <s v="FUR-TA-10003748"/>
    <x v="0"/>
    <x v="3"/>
    <s v="Bevis 36 x 72 Conference Tables"/>
    <x v="4767"/>
    <n v="1"/>
    <n v="0.2"/>
    <n v="2.4897999999999989"/>
  </r>
  <r>
    <n v="7048"/>
    <x v="3498"/>
    <x v="2"/>
    <x v="918"/>
    <d v="2011-04-12T00:00:00"/>
    <s v="Standard Class"/>
    <s v="NM-18445"/>
    <s v="Nathan Mautz"/>
    <x v="3"/>
    <s v="United States"/>
    <s v="Concord"/>
    <x v="1"/>
    <n v="94521"/>
    <x v="1"/>
    <s v="TEC-AC-10001908"/>
    <x v="2"/>
    <x v="11"/>
    <s v="Logitech Wireless Headset h800"/>
    <x v="4768"/>
    <n v="4"/>
    <n v="0"/>
    <n v="139.98599999999999"/>
  </r>
  <r>
    <n v="7049"/>
    <x v="3499"/>
    <x v="0"/>
    <x v="1041"/>
    <d v="2013-08-17T00:00:00"/>
    <s v="First Class"/>
    <s v="TR-21325"/>
    <s v="Toby Ritter"/>
    <x v="1"/>
    <s v="United States"/>
    <s v="Nashville"/>
    <x v="18"/>
    <n v="37211"/>
    <x v="0"/>
    <s v="OFF-PA-10000552"/>
    <x v="1"/>
    <x v="10"/>
    <s v="Xerox 200"/>
    <x v="12"/>
    <n v="3"/>
    <n v="0.2"/>
    <n v="5.4432"/>
  </r>
  <r>
    <n v="7050"/>
    <x v="3500"/>
    <x v="2"/>
    <x v="794"/>
    <d v="2011-09-30T00:00:00"/>
    <s v="Standard Class"/>
    <s v="BF-11005"/>
    <s v="Barry Franz"/>
    <x v="3"/>
    <s v="United States"/>
    <s v="Aurora"/>
    <x v="22"/>
    <n v="80013"/>
    <x v="1"/>
    <s v="OFF-AR-10003179"/>
    <x v="1"/>
    <x v="6"/>
    <s v="Dixon Ticonderoga Core-Lock Colored Pencils"/>
    <x v="4769"/>
    <n v="2"/>
    <n v="0.2"/>
    <n v="2.3685999999999989"/>
  </r>
  <r>
    <n v="7051"/>
    <x v="3501"/>
    <x v="0"/>
    <x v="25"/>
    <d v="2013-12-12T00:00:00"/>
    <s v="Same Day"/>
    <s v="WB-21850"/>
    <s v="William Brown"/>
    <x v="1"/>
    <s v="United States"/>
    <s v="Anaheim"/>
    <x v="1"/>
    <n v="92804"/>
    <x v="1"/>
    <s v="OFF-BI-10004593"/>
    <x v="1"/>
    <x v="8"/>
    <s v="Ibico Laser Imprintable Binding System Covers"/>
    <x v="4770"/>
    <n v="5"/>
    <n v="0.2"/>
    <n v="68.11999999999999"/>
  </r>
  <r>
    <n v="7052"/>
    <x v="3501"/>
    <x v="0"/>
    <x v="25"/>
    <d v="2013-12-12T00:00:00"/>
    <s v="Same Day"/>
    <s v="WB-21850"/>
    <s v="William Brown"/>
    <x v="1"/>
    <s v="United States"/>
    <s v="Anaheim"/>
    <x v="1"/>
    <n v="92804"/>
    <x v="1"/>
    <s v="OFF-AR-10000914"/>
    <x v="1"/>
    <x v="6"/>
    <s v="Boston 16765 Mini Stand Up Battery Pencil Sharpener"/>
    <x v="4607"/>
    <n v="2"/>
    <n v="0"/>
    <n v="6.0632000000000019"/>
  </r>
  <r>
    <n v="7053"/>
    <x v="3501"/>
    <x v="0"/>
    <x v="25"/>
    <d v="2013-12-12T00:00:00"/>
    <s v="Same Day"/>
    <s v="WB-21850"/>
    <s v="William Brown"/>
    <x v="1"/>
    <s v="United States"/>
    <s v="Anaheim"/>
    <x v="1"/>
    <n v="92804"/>
    <x v="1"/>
    <s v="OFF-PA-10000241"/>
    <x v="1"/>
    <x v="10"/>
    <s v="IBM Multi-Purpose Copy Paper, 8 1/2 x 11&quot;, Case"/>
    <x v="4771"/>
    <n v="1"/>
    <n v="0"/>
    <n v="13.940999999999999"/>
  </r>
  <r>
    <n v="7054"/>
    <x v="3501"/>
    <x v="0"/>
    <x v="25"/>
    <d v="2013-12-12T00:00:00"/>
    <s v="Same Day"/>
    <s v="WB-21850"/>
    <s v="William Brown"/>
    <x v="1"/>
    <s v="United States"/>
    <s v="Anaheim"/>
    <x v="1"/>
    <n v="92804"/>
    <x v="1"/>
    <s v="TEC-AC-10000057"/>
    <x v="2"/>
    <x v="11"/>
    <s v="Microsoft Natural Ergonomic Keyboard 4000"/>
    <x v="668"/>
    <n v="4"/>
    <n v="0"/>
    <n v="25.191599999999994"/>
  </r>
  <r>
    <n v="7055"/>
    <x v="3501"/>
    <x v="0"/>
    <x v="25"/>
    <d v="2013-12-12T00:00:00"/>
    <s v="Same Day"/>
    <s v="WB-21850"/>
    <s v="William Brown"/>
    <x v="1"/>
    <s v="United States"/>
    <s v="Anaheim"/>
    <x v="1"/>
    <n v="92804"/>
    <x v="1"/>
    <s v="FUR-CH-10003774"/>
    <x v="0"/>
    <x v="1"/>
    <s v="Global Wood Trimmed Manager's Task Chair, Khaki"/>
    <x v="4158"/>
    <n v="5"/>
    <n v="0.2"/>
    <n v="-31.843000000000018"/>
  </r>
  <r>
    <n v="7056"/>
    <x v="3501"/>
    <x v="0"/>
    <x v="25"/>
    <d v="2013-12-12T00:00:00"/>
    <s v="Same Day"/>
    <s v="WB-21850"/>
    <s v="William Brown"/>
    <x v="1"/>
    <s v="United States"/>
    <s v="Anaheim"/>
    <x v="1"/>
    <n v="92804"/>
    <x v="1"/>
    <s v="OFF-BI-10002824"/>
    <x v="1"/>
    <x v="8"/>
    <s v="Recycled Easel Ring Binders"/>
    <x v="2045"/>
    <n v="3"/>
    <n v="0.2"/>
    <n v="11.189999999999996"/>
  </r>
  <r>
    <n v="7057"/>
    <x v="3501"/>
    <x v="0"/>
    <x v="25"/>
    <d v="2013-12-12T00:00:00"/>
    <s v="Same Day"/>
    <s v="WB-21850"/>
    <s v="William Brown"/>
    <x v="1"/>
    <s v="United States"/>
    <s v="Anaheim"/>
    <x v="1"/>
    <n v="92804"/>
    <x v="1"/>
    <s v="OFF-BI-10004001"/>
    <x v="1"/>
    <x v="8"/>
    <s v="GBC Recycled VeloBinder Covers"/>
    <x v="4772"/>
    <n v="9"/>
    <n v="0.2"/>
    <n v="39.873599999999982"/>
  </r>
  <r>
    <n v="7058"/>
    <x v="3501"/>
    <x v="0"/>
    <x v="25"/>
    <d v="2013-12-12T00:00:00"/>
    <s v="Same Day"/>
    <s v="WB-21850"/>
    <s v="William Brown"/>
    <x v="1"/>
    <s v="United States"/>
    <s v="Anaheim"/>
    <x v="1"/>
    <n v="92804"/>
    <x v="1"/>
    <s v="FUR-TA-10004619"/>
    <x v="0"/>
    <x v="3"/>
    <s v="Hon Non-Folding Utility Tables"/>
    <x v="4773"/>
    <n v="7"/>
    <n v="0.2"/>
    <n v="111.51699999999991"/>
  </r>
  <r>
    <n v="7059"/>
    <x v="3501"/>
    <x v="0"/>
    <x v="25"/>
    <d v="2013-12-12T00:00:00"/>
    <s v="Same Day"/>
    <s v="WB-21850"/>
    <s v="William Brown"/>
    <x v="1"/>
    <s v="United States"/>
    <s v="Anaheim"/>
    <x v="1"/>
    <n v="92804"/>
    <x v="1"/>
    <s v="OFF-ST-10000636"/>
    <x v="1"/>
    <x v="4"/>
    <s v="Rogers Profile Extra Capacity Storage Tub"/>
    <x v="4774"/>
    <n v="3"/>
    <n v="0"/>
    <n v="2.0087999999999973"/>
  </r>
  <r>
    <n v="7060"/>
    <x v="3501"/>
    <x v="0"/>
    <x v="25"/>
    <d v="2013-12-12T00:00:00"/>
    <s v="Same Day"/>
    <s v="WB-21850"/>
    <s v="William Brown"/>
    <x v="1"/>
    <s v="United States"/>
    <s v="Anaheim"/>
    <x v="1"/>
    <n v="92804"/>
    <x v="1"/>
    <s v="OFF-AP-10001469"/>
    <x v="1"/>
    <x v="9"/>
    <s v="Fellowes 8 Outlet Superior Workstation Surge Protector"/>
    <x v="4775"/>
    <n v="2"/>
    <n v="0"/>
    <n v="24.191799999999994"/>
  </r>
  <r>
    <n v="7061"/>
    <x v="3501"/>
    <x v="0"/>
    <x v="25"/>
    <d v="2013-12-12T00:00:00"/>
    <s v="Same Day"/>
    <s v="WB-21850"/>
    <s v="William Brown"/>
    <x v="1"/>
    <s v="United States"/>
    <s v="Anaheim"/>
    <x v="1"/>
    <n v="92804"/>
    <x v="1"/>
    <s v="OFF-BI-10002897"/>
    <x v="1"/>
    <x v="8"/>
    <s v="Black Avery Memo-Size 3-Ring Binder, 5 1/2&quot; x 8 1/2&quot;"/>
    <x v="4776"/>
    <n v="2"/>
    <n v="0.2"/>
    <n v="2.1286"/>
  </r>
  <r>
    <n v="7062"/>
    <x v="3502"/>
    <x v="1"/>
    <x v="302"/>
    <d v="2012-02-05T00:00:00"/>
    <s v="Second Class"/>
    <s v="KH-16630"/>
    <s v="Ken Heidel"/>
    <x v="2"/>
    <s v="United States"/>
    <s v="Pleasant Grove"/>
    <x v="7"/>
    <n v="84062"/>
    <x v="1"/>
    <s v="OFF-BI-10002432"/>
    <x v="1"/>
    <x v="8"/>
    <s v="Wilson Jones Standard D-Ring Binders"/>
    <x v="4777"/>
    <n v="3"/>
    <n v="0.2"/>
    <n v="4.0985999999999994"/>
  </r>
  <r>
    <n v="7063"/>
    <x v="3503"/>
    <x v="0"/>
    <x v="723"/>
    <d v="2014-01-01T00:00:00"/>
    <s v="Second Class"/>
    <s v="KL-16645"/>
    <s v="Ken Lonsdale"/>
    <x v="1"/>
    <s v="United States"/>
    <s v="Springfield"/>
    <x v="21"/>
    <n v="97477"/>
    <x v="1"/>
    <s v="OFF-EN-10002592"/>
    <x v="1"/>
    <x v="12"/>
    <s v="Peel &amp; Seel Recycled Catalog Envelopes, Brown"/>
    <x v="4778"/>
    <n v="3"/>
    <n v="0.2"/>
    <n v="10.422000000000001"/>
  </r>
  <r>
    <n v="7064"/>
    <x v="3504"/>
    <x v="3"/>
    <x v="515"/>
    <d v="2014-09-06T00:00:00"/>
    <s v="Standard Class"/>
    <s v="MG-17890"/>
    <s v="Michael Granlund"/>
    <x v="3"/>
    <s v="United States"/>
    <s v="Salem"/>
    <x v="21"/>
    <n v="97301"/>
    <x v="1"/>
    <s v="OFF-SU-10002522"/>
    <x v="1"/>
    <x v="14"/>
    <s v="Acme Kleen Earth Office Shears"/>
    <x v="928"/>
    <n v="2"/>
    <n v="0.2"/>
    <n v="0.69839999999999902"/>
  </r>
  <r>
    <n v="7065"/>
    <x v="3505"/>
    <x v="3"/>
    <x v="1144"/>
    <d v="2014-02-10T00:00:00"/>
    <s v="Standard Class"/>
    <s v="JF-15355"/>
    <s v="Jay Fein"/>
    <x v="1"/>
    <s v="United States"/>
    <s v="Rochester"/>
    <x v="15"/>
    <n v="14609"/>
    <x v="3"/>
    <s v="OFF-AP-10003971"/>
    <x v="1"/>
    <x v="9"/>
    <s v="Belkin 6 Outlet Metallic Surge Strip"/>
    <x v="4779"/>
    <n v="3"/>
    <n v="0"/>
    <n v="8.4942000000000011"/>
  </r>
  <r>
    <n v="7066"/>
    <x v="3506"/>
    <x v="2"/>
    <x v="776"/>
    <d v="2011-12-08T00:00:00"/>
    <s v="First Class"/>
    <s v="RS-19765"/>
    <s v="Roland Schwarz"/>
    <x v="2"/>
    <s v="United States"/>
    <s v="Los Angeles"/>
    <x v="1"/>
    <n v="90008"/>
    <x v="1"/>
    <s v="OFF-ST-10001496"/>
    <x v="1"/>
    <x v="4"/>
    <s v="Standard Rollaway File with Lock"/>
    <x v="4780"/>
    <n v="7"/>
    <n v="0"/>
    <n v="327.94580000000002"/>
  </r>
  <r>
    <n v="7067"/>
    <x v="3507"/>
    <x v="0"/>
    <x v="198"/>
    <d v="2013-06-04T00:00:00"/>
    <s v="Standard Class"/>
    <s v="NL-18310"/>
    <s v="Nancy Lomonaco"/>
    <x v="3"/>
    <s v="United States"/>
    <s v="Los Angeles"/>
    <x v="1"/>
    <n v="90049"/>
    <x v="1"/>
    <s v="OFF-PA-10004782"/>
    <x v="1"/>
    <x v="10"/>
    <s v="Xerox 228"/>
    <x v="789"/>
    <n v="6"/>
    <n v="0"/>
    <n v="18.662400000000002"/>
  </r>
  <r>
    <n v="7068"/>
    <x v="3508"/>
    <x v="0"/>
    <x v="206"/>
    <d v="2013-05-27T00:00:00"/>
    <s v="Standard Class"/>
    <s v="AS-10285"/>
    <s v="Alejandro Savely"/>
    <x v="2"/>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2"/>
    <s v="United States"/>
    <s v="Dallas"/>
    <x v="5"/>
    <n v="75081"/>
    <x v="2"/>
    <s v="OFF-PA-10003591"/>
    <x v="1"/>
    <x v="10"/>
    <s v="Southworth 100% Cotton The Best Paper"/>
    <x v="4781"/>
    <n v="9"/>
    <n v="0.2"/>
    <n v="30.996000000000002"/>
  </r>
  <r>
    <n v="7070"/>
    <x v="3509"/>
    <x v="2"/>
    <x v="128"/>
    <d v="2011-08-14T00:00:00"/>
    <s v="Standard Class"/>
    <s v="GM-14500"/>
    <s v="Gene McClure"/>
    <x v="1"/>
    <s v="United States"/>
    <s v="Fresno"/>
    <x v="1"/>
    <n v="93727"/>
    <x v="1"/>
    <s v="OFF-PA-10001667"/>
    <x v="1"/>
    <x v="10"/>
    <s v="Great White Multi-Use Recycled Paper (20Lb. and 84 Bright)"/>
    <x v="156"/>
    <n v="1"/>
    <n v="0"/>
    <n v="2.6909999999999998"/>
  </r>
  <r>
    <n v="7071"/>
    <x v="3510"/>
    <x v="0"/>
    <x v="64"/>
    <d v="2013-09-11T00:00:00"/>
    <s v="Second Class"/>
    <s v="SU-20665"/>
    <s v="Stephanie Ulpright"/>
    <x v="3"/>
    <s v="United States"/>
    <s v="Chicago"/>
    <x v="10"/>
    <n v="60653"/>
    <x v="2"/>
    <s v="OFF-PA-10004971"/>
    <x v="1"/>
    <x v="10"/>
    <s v="Xerox 196"/>
    <x v="4766"/>
    <n v="2"/>
    <n v="0.2"/>
    <n v="3.3524000000000003"/>
  </r>
  <r>
    <n v="7072"/>
    <x v="3511"/>
    <x v="0"/>
    <x v="310"/>
    <d v="2013-07-29T00:00:00"/>
    <s v="Standard Class"/>
    <s v="CK-12205"/>
    <s v="Chloris Kastensmidt"/>
    <x v="1"/>
    <s v="United States"/>
    <s v="Mcallen"/>
    <x v="5"/>
    <n v="78501"/>
    <x v="2"/>
    <s v="OFF-AR-10001216"/>
    <x v="1"/>
    <x v="6"/>
    <s v="Newell 339"/>
    <x v="3079"/>
    <n v="2"/>
    <n v="0.2"/>
    <n v="0.3335999999999999"/>
  </r>
  <r>
    <n v="7073"/>
    <x v="3511"/>
    <x v="0"/>
    <x v="310"/>
    <d v="2013-07-29T00:00:00"/>
    <s v="Standard Class"/>
    <s v="CK-12205"/>
    <s v="Chloris Kastensmidt"/>
    <x v="1"/>
    <s v="United States"/>
    <s v="Mcallen"/>
    <x v="5"/>
    <n v="78501"/>
    <x v="2"/>
    <s v="OFF-PA-10004355"/>
    <x v="1"/>
    <x v="10"/>
    <s v="Xerox 231"/>
    <x v="1182"/>
    <n v="1"/>
    <n v="0.2"/>
    <n v="1.8144"/>
  </r>
  <r>
    <n v="7074"/>
    <x v="3511"/>
    <x v="0"/>
    <x v="310"/>
    <d v="2013-07-29T00:00:00"/>
    <s v="Standard Class"/>
    <s v="CK-12205"/>
    <s v="Chloris Kastensmidt"/>
    <x v="1"/>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1"/>
    <s v="United States"/>
    <s v="Mcallen"/>
    <x v="5"/>
    <n v="78501"/>
    <x v="2"/>
    <s v="OFF-BI-10004364"/>
    <x v="1"/>
    <x v="8"/>
    <s v="Storex Dura Pro Binders"/>
    <x v="4783"/>
    <n v="4"/>
    <n v="0.8"/>
    <n v="-8.3160000000000025"/>
  </r>
  <r>
    <n v="7076"/>
    <x v="3511"/>
    <x v="0"/>
    <x v="310"/>
    <d v="2013-07-29T00:00:00"/>
    <s v="Standard Class"/>
    <s v="CK-12205"/>
    <s v="Chloris Kastensmidt"/>
    <x v="1"/>
    <s v="United States"/>
    <s v="Mcallen"/>
    <x v="5"/>
    <n v="78501"/>
    <x v="2"/>
    <s v="OFF-SU-10001165"/>
    <x v="1"/>
    <x v="14"/>
    <s v="Acme Elite Stainless Steel Scissors"/>
    <x v="4784"/>
    <n v="2"/>
    <n v="0.2"/>
    <n v="1.0007999999999999"/>
  </r>
  <r>
    <n v="7077"/>
    <x v="3512"/>
    <x v="0"/>
    <x v="536"/>
    <d v="2013-05-18T00:00:00"/>
    <s v="Standard Class"/>
    <s v="JM-15580"/>
    <s v="Jill Matthias"/>
    <x v="1"/>
    <s v="United States"/>
    <s v="Seattle"/>
    <x v="4"/>
    <n v="98105"/>
    <x v="1"/>
    <s v="OFF-EN-10001141"/>
    <x v="1"/>
    <x v="12"/>
    <s v="Manila Recycled Extra-Heavyweight Clasp Envelopes, 6&quot; x 9&quot;"/>
    <x v="2803"/>
    <n v="5"/>
    <n v="0"/>
    <n v="26.901000000000003"/>
  </r>
  <r>
    <n v="7078"/>
    <x v="3513"/>
    <x v="0"/>
    <x v="476"/>
    <d v="2013-09-07T00:00:00"/>
    <s v="Standard Class"/>
    <s v="JE-15715"/>
    <s v="Joe Elijah"/>
    <x v="1"/>
    <s v="United States"/>
    <s v="Charlotte"/>
    <x v="3"/>
    <n v="28205"/>
    <x v="0"/>
    <s v="OFF-BI-10000014"/>
    <x v="1"/>
    <x v="8"/>
    <s v="Heavy-Duty E-Z-D Binders"/>
    <x v="4785"/>
    <n v="7"/>
    <n v="0.7"/>
    <n v="-17.565099999999994"/>
  </r>
  <r>
    <n v="7079"/>
    <x v="3513"/>
    <x v="0"/>
    <x v="476"/>
    <d v="2013-09-07T00:00:00"/>
    <s v="Standard Class"/>
    <s v="JE-15715"/>
    <s v="Joe Elijah"/>
    <x v="1"/>
    <s v="United States"/>
    <s v="Charlotte"/>
    <x v="3"/>
    <n v="28205"/>
    <x v="0"/>
    <s v="OFF-AP-10000159"/>
    <x v="1"/>
    <x v="9"/>
    <s v="Belkin F9M820V08 8 Outlet Surge"/>
    <x v="4786"/>
    <n v="9"/>
    <n v="0.2"/>
    <n v="34.813799999999944"/>
  </r>
  <r>
    <n v="7080"/>
    <x v="3513"/>
    <x v="0"/>
    <x v="476"/>
    <d v="2013-09-07T00:00:00"/>
    <s v="Standard Class"/>
    <s v="JE-15715"/>
    <s v="Joe Elijah"/>
    <x v="1"/>
    <s v="United States"/>
    <s v="Charlotte"/>
    <x v="3"/>
    <n v="28205"/>
    <x v="0"/>
    <s v="OFF-AR-10003560"/>
    <x v="1"/>
    <x v="6"/>
    <s v="Zebra Zazzle Fluorescent Highlighters"/>
    <x v="530"/>
    <n v="4"/>
    <n v="0.2"/>
    <n v="3.4047999999999981"/>
  </r>
  <r>
    <n v="7081"/>
    <x v="3513"/>
    <x v="0"/>
    <x v="476"/>
    <d v="2013-09-07T00:00:00"/>
    <s v="Standard Class"/>
    <s v="JE-15715"/>
    <s v="Joe Elijah"/>
    <x v="1"/>
    <s v="United States"/>
    <s v="Charlotte"/>
    <x v="3"/>
    <n v="28205"/>
    <x v="0"/>
    <s v="FUR-TA-10001768"/>
    <x v="0"/>
    <x v="3"/>
    <s v="Hon Racetrack Conference Tables"/>
    <x v="4787"/>
    <n v="3"/>
    <n v="0.4"/>
    <n v="-149.63070000000005"/>
  </r>
  <r>
    <n v="7082"/>
    <x v="3513"/>
    <x v="0"/>
    <x v="476"/>
    <d v="2013-09-07T00:00:00"/>
    <s v="Standard Class"/>
    <s v="JE-15715"/>
    <s v="Joe Elijah"/>
    <x v="1"/>
    <s v="United States"/>
    <s v="Charlotte"/>
    <x v="3"/>
    <n v="28205"/>
    <x v="0"/>
    <s v="TEC-AC-10002049"/>
    <x v="2"/>
    <x v="11"/>
    <s v="Plantronics Savi W720 Multi-Device Wireless Headset System"/>
    <x v="4788"/>
    <n v="3"/>
    <n v="0.2"/>
    <n v="303.80400000000003"/>
  </r>
  <r>
    <n v="7083"/>
    <x v="3513"/>
    <x v="0"/>
    <x v="476"/>
    <d v="2013-09-07T00:00:00"/>
    <s v="Standard Class"/>
    <s v="JE-15715"/>
    <s v="Joe Elijah"/>
    <x v="1"/>
    <s v="United States"/>
    <s v="Charlotte"/>
    <x v="3"/>
    <n v="28205"/>
    <x v="0"/>
    <s v="OFF-BI-10003166"/>
    <x v="1"/>
    <x v="8"/>
    <s v="GBC Plasticlear Binding Covers"/>
    <x v="4789"/>
    <n v="5"/>
    <n v="0.7"/>
    <n v="-12.628"/>
  </r>
  <r>
    <n v="7084"/>
    <x v="3514"/>
    <x v="3"/>
    <x v="246"/>
    <d v="2014-07-26T00:00:00"/>
    <s v="Second Class"/>
    <s v="AR-10825"/>
    <s v="Anthony Rawles"/>
    <x v="2"/>
    <s v="United States"/>
    <s v="Concord"/>
    <x v="1"/>
    <n v="94521"/>
    <x v="1"/>
    <s v="OFF-AR-10003469"/>
    <x v="1"/>
    <x v="6"/>
    <s v="Nontoxic Chalk"/>
    <x v="2872"/>
    <n v="2"/>
    <n v="0"/>
    <n v="1.6896"/>
  </r>
  <r>
    <n v="7085"/>
    <x v="3514"/>
    <x v="3"/>
    <x v="246"/>
    <d v="2014-07-26T00:00:00"/>
    <s v="Second Class"/>
    <s v="AR-10825"/>
    <s v="Anthony Rawles"/>
    <x v="2"/>
    <s v="United States"/>
    <s v="Concord"/>
    <x v="1"/>
    <n v="94521"/>
    <x v="1"/>
    <s v="TEC-PH-10002549"/>
    <x v="2"/>
    <x v="7"/>
    <s v="Polycom SoundPoint IP 450 VoIP phone"/>
    <x v="4790"/>
    <n v="9"/>
    <n v="0.2"/>
    <n v="121.96440000000001"/>
  </r>
  <r>
    <n v="7086"/>
    <x v="3515"/>
    <x v="3"/>
    <x v="145"/>
    <d v="2014-09-29T00:00:00"/>
    <s v="First Class"/>
    <s v="AH-10075"/>
    <s v="Adam Hart"/>
    <x v="2"/>
    <s v="United States"/>
    <s v="Chester"/>
    <x v="9"/>
    <n v="19013"/>
    <x v="3"/>
    <s v="OFF-BI-10003476"/>
    <x v="1"/>
    <x v="8"/>
    <s v="Avery Metallic Poly Binders"/>
    <x v="4791"/>
    <n v="5"/>
    <n v="0.7"/>
    <n v="-6.3030000000000008"/>
  </r>
  <r>
    <n v="7087"/>
    <x v="3515"/>
    <x v="3"/>
    <x v="145"/>
    <d v="2014-09-29T00:00:00"/>
    <s v="First Class"/>
    <s v="AH-10075"/>
    <s v="Adam Hart"/>
    <x v="2"/>
    <s v="United States"/>
    <s v="Chester"/>
    <x v="9"/>
    <n v="19013"/>
    <x v="3"/>
    <s v="OFF-SU-10000157"/>
    <x v="1"/>
    <x v="14"/>
    <s v="Compact Automatic Electric Letter Opener"/>
    <x v="4792"/>
    <n v="2"/>
    <n v="0.2"/>
    <n v="-42.951599999999999"/>
  </r>
  <r>
    <n v="7088"/>
    <x v="3516"/>
    <x v="3"/>
    <x v="646"/>
    <d v="2014-08-07T00:00:00"/>
    <s v="Second Class"/>
    <s v="GA-14515"/>
    <s v="George Ashbrook"/>
    <x v="1"/>
    <s v="United States"/>
    <s v="Los Angeles"/>
    <x v="1"/>
    <n v="90004"/>
    <x v="1"/>
    <s v="OFF-ST-10003123"/>
    <x v="1"/>
    <x v="4"/>
    <s v="Fellowes Bases and Tops For Staxonsteel/High-Stak Systems"/>
    <x v="4191"/>
    <n v="3"/>
    <n v="0"/>
    <n v="23.968799999999998"/>
  </r>
  <r>
    <n v="7089"/>
    <x v="3517"/>
    <x v="1"/>
    <x v="969"/>
    <d v="2012-10-27T00:00:00"/>
    <s v="Second Class"/>
    <s v="JF-15415"/>
    <s v="Jennifer Ferguson"/>
    <x v="1"/>
    <s v="United States"/>
    <s v="Sparks"/>
    <x v="33"/>
    <n v="89431"/>
    <x v="1"/>
    <s v="OFF-AR-10001955"/>
    <x v="1"/>
    <x v="6"/>
    <s v="Newell 319"/>
    <x v="1378"/>
    <n v="4"/>
    <n v="0"/>
    <n v="23.807999999999993"/>
  </r>
  <r>
    <n v="7090"/>
    <x v="3518"/>
    <x v="3"/>
    <x v="140"/>
    <d v="2014-06-20T00:00:00"/>
    <s v="Second Class"/>
    <s v="KH-16690"/>
    <s v="Kristen Hastings"/>
    <x v="2"/>
    <s v="United States"/>
    <s v="Los Angeles"/>
    <x v="1"/>
    <n v="90032"/>
    <x v="1"/>
    <s v="TEC-PH-10001809"/>
    <x v="2"/>
    <x v="7"/>
    <s v="Panasonic KX T7736-B Digital phone"/>
    <x v="668"/>
    <n v="1"/>
    <n v="0.2"/>
    <n v="7.4974999999999987"/>
  </r>
  <r>
    <n v="7091"/>
    <x v="3519"/>
    <x v="1"/>
    <x v="1145"/>
    <d v="2012-01-13T00:00:00"/>
    <s v="Standard Class"/>
    <s v="CC-12685"/>
    <s v="Craig Carroll"/>
    <x v="1"/>
    <s v="United States"/>
    <s v="Henderson"/>
    <x v="0"/>
    <n v="42420"/>
    <x v="0"/>
    <s v="OFF-PA-10000474"/>
    <x v="1"/>
    <x v="10"/>
    <s v="Staples"/>
    <x v="1938"/>
    <n v="3"/>
    <n v="0"/>
    <n v="49.970399999999991"/>
  </r>
  <r>
    <n v="7092"/>
    <x v="3519"/>
    <x v="1"/>
    <x v="1145"/>
    <d v="2012-01-13T00:00:00"/>
    <s v="Standard Class"/>
    <s v="CC-12685"/>
    <s v="Craig Carroll"/>
    <x v="1"/>
    <s v="United States"/>
    <s v="Henderson"/>
    <x v="0"/>
    <n v="42420"/>
    <x v="0"/>
    <s v="OFF-AP-10001205"/>
    <x v="1"/>
    <x v="9"/>
    <s v="Belkin 5 Outlet SurgeMaster Power Centers"/>
    <x v="4793"/>
    <n v="3"/>
    <n v="0"/>
    <n v="45.763200000000012"/>
  </r>
  <r>
    <n v="7093"/>
    <x v="3519"/>
    <x v="1"/>
    <x v="1145"/>
    <d v="2012-01-13T00:00:00"/>
    <s v="Standard Class"/>
    <s v="CC-12685"/>
    <s v="Craig Carroll"/>
    <x v="1"/>
    <s v="United States"/>
    <s v="Henderson"/>
    <x v="0"/>
    <n v="42420"/>
    <x v="0"/>
    <s v="OFF-AR-10004691"/>
    <x v="1"/>
    <x v="6"/>
    <s v="Boston 1730 StandUp Electric Pencil Sharpener"/>
    <x v="3931"/>
    <n v="2"/>
    <n v="0"/>
    <n v="11.117599999999999"/>
  </r>
  <r>
    <n v="7094"/>
    <x v="3519"/>
    <x v="1"/>
    <x v="1145"/>
    <d v="2012-01-13T00:00:00"/>
    <s v="Standard Class"/>
    <s v="CC-12685"/>
    <s v="Craig Carroll"/>
    <x v="1"/>
    <s v="United States"/>
    <s v="Henderson"/>
    <x v="0"/>
    <n v="42420"/>
    <x v="0"/>
    <s v="OFF-PA-10004996"/>
    <x v="1"/>
    <x v="10"/>
    <s v="Speediset Carbonless Redi-Letter 7&quot; x 8 1/2&quot;"/>
    <x v="3786"/>
    <n v="5"/>
    <n v="0"/>
    <n v="24.2285"/>
  </r>
  <r>
    <n v="7095"/>
    <x v="3520"/>
    <x v="1"/>
    <x v="97"/>
    <d v="2012-02-13T00:00:00"/>
    <s v="Second Class"/>
    <s v="JF-15565"/>
    <s v="Jill Fjeld"/>
    <x v="1"/>
    <s v="United States"/>
    <s v="Decatur"/>
    <x v="10"/>
    <n v="62521"/>
    <x v="2"/>
    <s v="TEC-AC-10001908"/>
    <x v="2"/>
    <x v="11"/>
    <s v="Logitech Wireless Headset h800"/>
    <x v="4620"/>
    <n v="6"/>
    <n v="0.2"/>
    <n v="89.990999999999985"/>
  </r>
  <r>
    <n v="7096"/>
    <x v="3521"/>
    <x v="0"/>
    <x v="1146"/>
    <d v="2013-08-21T00:00:00"/>
    <s v="First Class"/>
    <s v="RP-19390"/>
    <s v="Resi Pölking"/>
    <x v="1"/>
    <s v="United States"/>
    <s v="New York City"/>
    <x v="15"/>
    <n v="10009"/>
    <x v="3"/>
    <s v="OFF-BI-10000666"/>
    <x v="1"/>
    <x v="8"/>
    <s v="Surelock Post Binders"/>
    <x v="4794"/>
    <n v="6"/>
    <n v="0.2"/>
    <n v="55.007999999999996"/>
  </r>
  <r>
    <n v="7097"/>
    <x v="3521"/>
    <x v="0"/>
    <x v="1146"/>
    <d v="2013-08-21T00:00:00"/>
    <s v="First Class"/>
    <s v="RP-19390"/>
    <s v="Resi Pölking"/>
    <x v="1"/>
    <s v="United States"/>
    <s v="New York City"/>
    <x v="15"/>
    <n v="10009"/>
    <x v="3"/>
    <s v="OFF-BI-10004318"/>
    <x v="1"/>
    <x v="8"/>
    <s v="Ibico EB-19 Dual Function Manual Binding System"/>
    <x v="4795"/>
    <n v="2"/>
    <n v="0.2"/>
    <n v="89.954799999999992"/>
  </r>
  <r>
    <n v="7098"/>
    <x v="3521"/>
    <x v="0"/>
    <x v="1146"/>
    <d v="2013-08-21T00:00:00"/>
    <s v="First Class"/>
    <s v="RP-19390"/>
    <s v="Resi Pölking"/>
    <x v="1"/>
    <s v="United States"/>
    <s v="New York City"/>
    <x v="15"/>
    <n v="10009"/>
    <x v="3"/>
    <s v="OFF-BI-10003429"/>
    <x v="1"/>
    <x v="8"/>
    <s v="Cardinal HOLDit! Binder Insert Strips,Extra Strips"/>
    <x v="1046"/>
    <n v="5"/>
    <n v="0.2"/>
    <n v="9.1785000000000014"/>
  </r>
  <r>
    <n v="7099"/>
    <x v="3522"/>
    <x v="3"/>
    <x v="44"/>
    <d v="2014-11-11T00:00:00"/>
    <s v="Standard Class"/>
    <s v="CD-11980"/>
    <s v="Carol Darley"/>
    <x v="1"/>
    <s v="United States"/>
    <s v="New York City"/>
    <x v="15"/>
    <n v="10011"/>
    <x v="3"/>
    <s v="OFF-PA-10003302"/>
    <x v="1"/>
    <x v="10"/>
    <s v="Xerox 1906"/>
    <x v="4796"/>
    <n v="9"/>
    <n v="0"/>
    <n v="149.91119999999998"/>
  </r>
  <r>
    <n v="7100"/>
    <x v="3523"/>
    <x v="1"/>
    <x v="207"/>
    <d v="2012-12-30T00:00:00"/>
    <s v="Second Class"/>
    <s v="DF-13135"/>
    <s v="David Flashing"/>
    <x v="1"/>
    <s v="United States"/>
    <s v="New York City"/>
    <x v="15"/>
    <n v="10009"/>
    <x v="3"/>
    <s v="OFF-PA-10003302"/>
    <x v="1"/>
    <x v="10"/>
    <s v="Xerox 1906"/>
    <x v="3543"/>
    <n v="6"/>
    <n v="0"/>
    <n v="99.940799999999982"/>
  </r>
  <r>
    <n v="7101"/>
    <x v="3524"/>
    <x v="2"/>
    <x v="533"/>
    <d v="2011-11-28T00:00:00"/>
    <s v="Standard Class"/>
    <s v="SM-20005"/>
    <s v="Sally Matthias"/>
    <x v="1"/>
    <s v="United States"/>
    <s v="Scottsdale"/>
    <x v="16"/>
    <n v="85254"/>
    <x v="1"/>
    <s v="OFF-EN-10002621"/>
    <x v="1"/>
    <x v="12"/>
    <s v="Staples"/>
    <x v="3032"/>
    <n v="3"/>
    <n v="0.2"/>
    <n v="8.8019999999999978"/>
  </r>
  <r>
    <n v="7102"/>
    <x v="3525"/>
    <x v="0"/>
    <x v="1147"/>
    <d v="2013-08-06T00:00:00"/>
    <s v="Second Class"/>
    <s v="SG-20890"/>
    <s v="Susan Gilcrest"/>
    <x v="2"/>
    <s v="United States"/>
    <s v="Amarillo"/>
    <x v="5"/>
    <n v="79109"/>
    <x v="2"/>
    <s v="OFF-PA-10000249"/>
    <x v="1"/>
    <x v="10"/>
    <s v="Staples"/>
    <x v="3073"/>
    <n v="2"/>
    <n v="0.2"/>
    <n v="6.6311999999999989"/>
  </r>
  <r>
    <n v="7103"/>
    <x v="3526"/>
    <x v="2"/>
    <x v="158"/>
    <d v="2011-09-24T00:00:00"/>
    <s v="First Class"/>
    <s v="LH-16750"/>
    <s v="Larry Hughes"/>
    <x v="1"/>
    <s v="United States"/>
    <s v="Philadelphia"/>
    <x v="9"/>
    <n v="19140"/>
    <x v="3"/>
    <s v="OFF-BI-10000050"/>
    <x v="1"/>
    <x v="8"/>
    <s v="Angle-D Binders with Locking Rings, Label Holders"/>
    <x v="4797"/>
    <n v="3"/>
    <n v="0.7"/>
    <n v="-5.036999999999999"/>
  </r>
  <r>
    <n v="7104"/>
    <x v="3527"/>
    <x v="3"/>
    <x v="507"/>
    <d v="2014-09-09T00:00:00"/>
    <s v="Standard Class"/>
    <s v="EJ-14155"/>
    <s v="Eva Jacobs"/>
    <x v="1"/>
    <s v="United States"/>
    <s v="Santa Ana"/>
    <x v="1"/>
    <n v="92704"/>
    <x v="1"/>
    <s v="OFF-ST-10003805"/>
    <x v="1"/>
    <x v="4"/>
    <s v="24 Capacity Maxi Data Binder Racks, Pearl"/>
    <x v="4798"/>
    <n v="2"/>
    <n v="0"/>
    <n v="105.27499999999998"/>
  </r>
  <r>
    <n v="7105"/>
    <x v="3528"/>
    <x v="3"/>
    <x v="249"/>
    <d v="2014-06-22T00:00:00"/>
    <s v="Second Class"/>
    <s v="KH-16330"/>
    <s v="Katharine Harms"/>
    <x v="2"/>
    <s v="United States"/>
    <s v="Newark"/>
    <x v="24"/>
    <n v="43055"/>
    <x v="3"/>
    <s v="FUR-CH-10000785"/>
    <x v="0"/>
    <x v="1"/>
    <s v="Global Ergonomic Managers Chair"/>
    <x v="4799"/>
    <n v="6"/>
    <n v="0.3"/>
    <n v="-43.435200000000009"/>
  </r>
  <r>
    <n v="7106"/>
    <x v="3528"/>
    <x v="3"/>
    <x v="249"/>
    <d v="2014-06-22T00:00:00"/>
    <s v="Second Class"/>
    <s v="KH-16330"/>
    <s v="Katharine Harms"/>
    <x v="2"/>
    <s v="United States"/>
    <s v="Newark"/>
    <x v="24"/>
    <n v="43055"/>
    <x v="3"/>
    <s v="FUR-FU-10004909"/>
    <x v="0"/>
    <x v="5"/>
    <s v="Contemporary Wood/Metal Frame"/>
    <x v="4800"/>
    <n v="3"/>
    <n v="0.2"/>
    <n v="7.2719999999999949"/>
  </r>
  <r>
    <n v="7107"/>
    <x v="3528"/>
    <x v="3"/>
    <x v="249"/>
    <d v="2014-06-22T00:00:00"/>
    <s v="Second Class"/>
    <s v="KH-16330"/>
    <s v="Katharine Harms"/>
    <x v="2"/>
    <s v="United States"/>
    <s v="Newark"/>
    <x v="24"/>
    <n v="43055"/>
    <x v="3"/>
    <s v="TEC-AC-10001553"/>
    <x v="2"/>
    <x v="11"/>
    <s v="Memorex 25GB 6X Branded Blu-Ray Recordable Disc, 15/Pack"/>
    <x v="4801"/>
    <n v="9"/>
    <n v="0.2"/>
    <n v="1.5291000000000032"/>
  </r>
  <r>
    <n v="7108"/>
    <x v="3529"/>
    <x v="0"/>
    <x v="475"/>
    <d v="2013-04-27T00:00:00"/>
    <s v="Standard Class"/>
    <s v="KM-16720"/>
    <s v="Kunst Miller"/>
    <x v="1"/>
    <s v="United States"/>
    <s v="New York City"/>
    <x v="15"/>
    <n v="10035"/>
    <x v="3"/>
    <s v="TEC-PH-10004774"/>
    <x v="2"/>
    <x v="7"/>
    <s v="Gear Head AU3700S Headset"/>
    <x v="2275"/>
    <n v="2"/>
    <n v="0"/>
    <n v="0.77939999999999898"/>
  </r>
  <r>
    <n v="7109"/>
    <x v="3529"/>
    <x v="0"/>
    <x v="475"/>
    <d v="2013-04-27T00:00:00"/>
    <s v="Standard Class"/>
    <s v="KM-16720"/>
    <s v="Kunst Miller"/>
    <x v="1"/>
    <s v="United States"/>
    <s v="New York City"/>
    <x v="15"/>
    <n v="10035"/>
    <x v="3"/>
    <s v="OFF-AR-10004582"/>
    <x v="1"/>
    <x v="6"/>
    <s v="BIC Brite Liner Grip Highlighters"/>
    <x v="175"/>
    <n v="2"/>
    <n v="0"/>
    <n v="1.4759999999999998"/>
  </r>
  <r>
    <n v="7110"/>
    <x v="3529"/>
    <x v="0"/>
    <x v="475"/>
    <d v="2013-04-27T00:00:00"/>
    <s v="Standard Class"/>
    <s v="KM-16720"/>
    <s v="Kunst Miller"/>
    <x v="1"/>
    <s v="United States"/>
    <s v="New York City"/>
    <x v="15"/>
    <n v="10035"/>
    <x v="3"/>
    <s v="OFF-ST-10000991"/>
    <x v="1"/>
    <x v="4"/>
    <s v="Space Solutions HD Industrial Steel Shelving."/>
    <x v="4802"/>
    <n v="4"/>
    <n v="0"/>
    <n v="13.796400000000006"/>
  </r>
  <r>
    <n v="7111"/>
    <x v="3529"/>
    <x v="0"/>
    <x v="475"/>
    <d v="2013-04-27T00:00:00"/>
    <s v="Standard Class"/>
    <s v="KM-16720"/>
    <s v="Kunst Miller"/>
    <x v="1"/>
    <s v="United States"/>
    <s v="New York City"/>
    <x v="15"/>
    <n v="10035"/>
    <x v="3"/>
    <s v="OFF-SU-10002522"/>
    <x v="1"/>
    <x v="14"/>
    <s v="Acme Kleen Earth Office Shears"/>
    <x v="3433"/>
    <n v="2"/>
    <n v="0"/>
    <n v="2.2503999999999991"/>
  </r>
  <r>
    <n v="7112"/>
    <x v="3529"/>
    <x v="0"/>
    <x v="475"/>
    <d v="2013-04-27T00:00:00"/>
    <s v="Standard Class"/>
    <s v="KM-16720"/>
    <s v="Kunst Miller"/>
    <x v="1"/>
    <s v="United States"/>
    <s v="New York City"/>
    <x v="15"/>
    <n v="10035"/>
    <x v="3"/>
    <s v="OFF-AR-10004022"/>
    <x v="1"/>
    <x v="6"/>
    <s v="Panasonic KP-380BK Classic Electric Pencil Sharpener"/>
    <x v="1002"/>
    <n v="2"/>
    <n v="0"/>
    <n v="17.989999999999995"/>
  </r>
  <r>
    <n v="7113"/>
    <x v="3529"/>
    <x v="0"/>
    <x v="475"/>
    <d v="2013-04-27T00:00:00"/>
    <s v="Standard Class"/>
    <s v="KM-16720"/>
    <s v="Kunst Miller"/>
    <x v="1"/>
    <s v="United States"/>
    <s v="New York City"/>
    <x v="15"/>
    <n v="10035"/>
    <x v="3"/>
    <s v="OFF-SU-10001218"/>
    <x v="1"/>
    <x v="14"/>
    <s v="Fiskars Softgrip Scissors"/>
    <x v="2803"/>
    <n v="5"/>
    <n v="0"/>
    <n v="15.372000000000003"/>
  </r>
  <r>
    <n v="7114"/>
    <x v="3529"/>
    <x v="0"/>
    <x v="475"/>
    <d v="2013-04-27T00:00:00"/>
    <s v="Standard Class"/>
    <s v="KM-16720"/>
    <s v="Kunst Miller"/>
    <x v="1"/>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2"/>
    <s v="United States"/>
    <s v="Henderson"/>
    <x v="33"/>
    <n v="89015"/>
    <x v="1"/>
    <s v="FUR-TA-10003392"/>
    <x v="0"/>
    <x v="3"/>
    <s v="Global Adaptabilities Conference Tables"/>
    <x v="4804"/>
    <n v="6"/>
    <n v="0"/>
    <n v="320.31720000000001"/>
  </r>
  <r>
    <n v="7116"/>
    <x v="3530"/>
    <x v="0"/>
    <x v="465"/>
    <d v="2013-05-07T00:00:00"/>
    <s v="First Class"/>
    <s v="LW-16990"/>
    <s v="Lindsay Williams"/>
    <x v="2"/>
    <s v="United States"/>
    <s v="Henderson"/>
    <x v="33"/>
    <n v="89015"/>
    <x v="1"/>
    <s v="OFF-BI-10001890"/>
    <x v="1"/>
    <x v="8"/>
    <s v="Avery Poly Binder Pockets"/>
    <x v="4805"/>
    <n v="2"/>
    <n v="0.2"/>
    <n v="2.0047999999999995"/>
  </r>
  <r>
    <n v="7117"/>
    <x v="3531"/>
    <x v="2"/>
    <x v="638"/>
    <d v="2011-10-23T00:00:00"/>
    <s v="Second Class"/>
    <s v="IG-15085"/>
    <s v="Ivan Gibson"/>
    <x v="1"/>
    <s v="United States"/>
    <s v="Seattle"/>
    <x v="4"/>
    <n v="98103"/>
    <x v="1"/>
    <s v="OFF-PA-10000167"/>
    <x v="1"/>
    <x v="10"/>
    <s v="Xerox 1925"/>
    <x v="1168"/>
    <n v="2"/>
    <n v="0"/>
    <n v="27.881999999999998"/>
  </r>
  <r>
    <n v="7118"/>
    <x v="3531"/>
    <x v="2"/>
    <x v="638"/>
    <d v="2011-10-23T00:00:00"/>
    <s v="Second Class"/>
    <s v="IG-15085"/>
    <s v="Ivan Gibson"/>
    <x v="1"/>
    <s v="United States"/>
    <s v="Seattle"/>
    <x v="4"/>
    <n v="98103"/>
    <x v="1"/>
    <s v="OFF-BI-10003784"/>
    <x v="1"/>
    <x v="8"/>
    <s v="Computer Printout Index Tabs"/>
    <x v="2956"/>
    <n v="1"/>
    <n v="0.2"/>
    <n v="0.47039999999999987"/>
  </r>
  <r>
    <n v="7119"/>
    <x v="3532"/>
    <x v="3"/>
    <x v="778"/>
    <d v="2014-02-18T00:00:00"/>
    <s v="Standard Class"/>
    <s v="JP-15460"/>
    <s v="Jennifer Patt"/>
    <x v="2"/>
    <s v="United States"/>
    <s v="New York City"/>
    <x v="15"/>
    <n v="10009"/>
    <x v="3"/>
    <s v="OFF-PA-10001184"/>
    <x v="1"/>
    <x v="10"/>
    <s v="Xerox 1903"/>
    <x v="1465"/>
    <n v="3"/>
    <n v="0"/>
    <n v="8.7906000000000013"/>
  </r>
  <r>
    <n v="7120"/>
    <x v="3533"/>
    <x v="3"/>
    <x v="701"/>
    <d v="2014-11-25T00:00:00"/>
    <s v="Standard Class"/>
    <s v="GG-14650"/>
    <s v="Greg Guthrie"/>
    <x v="2"/>
    <s v="United States"/>
    <s v="Seattle"/>
    <x v="4"/>
    <n v="98103"/>
    <x v="1"/>
    <s v="OFF-BI-10002103"/>
    <x v="1"/>
    <x v="8"/>
    <s v="Cardinal Slant-D Ring Binder, Heavy Gauge Vinyl"/>
    <x v="1162"/>
    <n v="2"/>
    <n v="0.2"/>
    <n v="4.5187999999999997"/>
  </r>
  <r>
    <n v="7121"/>
    <x v="3534"/>
    <x v="2"/>
    <x v="407"/>
    <d v="2011-01-27T00:00:00"/>
    <s v="Standard Class"/>
    <s v="MM-18280"/>
    <s v="Muhammed MacIntyre"/>
    <x v="2"/>
    <s v="United States"/>
    <s v="Smyrna"/>
    <x v="18"/>
    <n v="37167"/>
    <x v="0"/>
    <s v="OFF-BI-10003091"/>
    <x v="1"/>
    <x v="8"/>
    <s v="GBC DocuBind TL200 Manual Binding Machine"/>
    <x v="4806"/>
    <n v="1"/>
    <n v="0.7"/>
    <n v="-51.515399999999985"/>
  </r>
  <r>
    <n v="7122"/>
    <x v="3535"/>
    <x v="3"/>
    <x v="96"/>
    <d v="2014-12-09T00:00:00"/>
    <s v="Standard Class"/>
    <s v="SO-20335"/>
    <s v="Sean O'Donnell"/>
    <x v="1"/>
    <s v="United States"/>
    <s v="Seattle"/>
    <x v="4"/>
    <n v="98105"/>
    <x v="1"/>
    <s v="OFF-PA-10001593"/>
    <x v="1"/>
    <x v="10"/>
    <s v="Xerox 1947"/>
    <x v="1085"/>
    <n v="7"/>
    <n v="0"/>
    <n v="18.837"/>
  </r>
  <r>
    <n v="7123"/>
    <x v="3535"/>
    <x v="3"/>
    <x v="96"/>
    <d v="2014-12-09T00:00:00"/>
    <s v="Standard Class"/>
    <s v="SO-20335"/>
    <s v="Sean O'Donnell"/>
    <x v="1"/>
    <s v="United States"/>
    <s v="Seattle"/>
    <x v="4"/>
    <n v="98105"/>
    <x v="1"/>
    <s v="FUR-BO-10002598"/>
    <x v="0"/>
    <x v="0"/>
    <s v="Hon Metal Bookcases, Putty"/>
    <x v="1741"/>
    <n v="2"/>
    <n v="0"/>
    <n v="41.168399999999991"/>
  </r>
  <r>
    <n v="7124"/>
    <x v="3536"/>
    <x v="1"/>
    <x v="101"/>
    <d v="2012-08-16T00:00:00"/>
    <s v="Standard Class"/>
    <s v="MF-18250"/>
    <s v="Monica Federle"/>
    <x v="2"/>
    <s v="United States"/>
    <s v="New York City"/>
    <x v="15"/>
    <n v="10035"/>
    <x v="3"/>
    <s v="FUR-FU-10000320"/>
    <x v="0"/>
    <x v="5"/>
    <s v="OIC Stacking Trays"/>
    <x v="4807"/>
    <n v="3"/>
    <n v="0"/>
    <n v="4.4088000000000012"/>
  </r>
  <r>
    <n v="7125"/>
    <x v="3536"/>
    <x v="1"/>
    <x v="101"/>
    <d v="2012-08-16T00:00:00"/>
    <s v="Standard Class"/>
    <s v="MF-18250"/>
    <s v="Monica Federle"/>
    <x v="2"/>
    <s v="United States"/>
    <s v="New York City"/>
    <x v="15"/>
    <n v="10035"/>
    <x v="3"/>
    <s v="OFF-PA-10001815"/>
    <x v="1"/>
    <x v="10"/>
    <s v="Xerox 1885"/>
    <x v="3803"/>
    <n v="3"/>
    <n v="0"/>
    <n v="69.177599999999984"/>
  </r>
  <r>
    <n v="7126"/>
    <x v="3537"/>
    <x v="0"/>
    <x v="720"/>
    <d v="2013-09-30T00:00:00"/>
    <s v="Second Class"/>
    <s v="JG-15160"/>
    <s v="James Galang"/>
    <x v="1"/>
    <s v="United States"/>
    <s v="Atlanta"/>
    <x v="32"/>
    <n v="30318"/>
    <x v="0"/>
    <s v="OFF-PA-10003971"/>
    <x v="1"/>
    <x v="10"/>
    <s v="Xerox 1965"/>
    <x v="1465"/>
    <n v="3"/>
    <n v="0"/>
    <n v="8.7906000000000013"/>
  </r>
  <r>
    <n v="7127"/>
    <x v="3537"/>
    <x v="0"/>
    <x v="720"/>
    <d v="2013-09-30T00:00:00"/>
    <s v="Second Class"/>
    <s v="JG-15160"/>
    <s v="James Galang"/>
    <x v="1"/>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1"/>
    <s v="United States"/>
    <s v="Newark"/>
    <x v="13"/>
    <n v="19711"/>
    <x v="3"/>
    <s v="OFF-PA-10001609"/>
    <x v="1"/>
    <x v="10"/>
    <s v="Tops Wirebound Message Log Books"/>
    <x v="4809"/>
    <n v="5"/>
    <n v="0"/>
    <n v="7.5669999999999993"/>
  </r>
  <r>
    <n v="7129"/>
    <x v="3538"/>
    <x v="0"/>
    <x v="696"/>
    <d v="2013-11-21T00:00:00"/>
    <s v="Standard Class"/>
    <s v="JM-16195"/>
    <s v="Justin MacKendrick"/>
    <x v="1"/>
    <s v="United States"/>
    <s v="Newark"/>
    <x v="13"/>
    <n v="19711"/>
    <x v="3"/>
    <s v="FUR-FU-10000550"/>
    <x v="0"/>
    <x v="5"/>
    <s v="Stacking Trays by OIC"/>
    <x v="548"/>
    <n v="4"/>
    <n v="0"/>
    <n v="6.573599999999999"/>
  </r>
  <r>
    <n v="7130"/>
    <x v="3539"/>
    <x v="0"/>
    <x v="947"/>
    <d v="2013-04-23T00:00:00"/>
    <s v="Standard Class"/>
    <s v="PK-19075"/>
    <s v="Pete Kriz"/>
    <x v="1"/>
    <s v="United States"/>
    <s v="Nashville"/>
    <x v="18"/>
    <n v="37211"/>
    <x v="0"/>
    <s v="TEC-AC-10004209"/>
    <x v="2"/>
    <x v="11"/>
    <s v="Memorex Froggy Flash Drive 4 GB"/>
    <x v="2083"/>
    <n v="4"/>
    <n v="0.2"/>
    <n v="8.3524000000000012"/>
  </r>
  <r>
    <n v="7131"/>
    <x v="3539"/>
    <x v="0"/>
    <x v="947"/>
    <d v="2013-04-23T00:00:00"/>
    <s v="Standard Class"/>
    <s v="PK-19075"/>
    <s v="Pete Kriz"/>
    <x v="1"/>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3"/>
    <s v="United States"/>
    <s v="Richmond"/>
    <x v="14"/>
    <n v="47374"/>
    <x v="2"/>
    <s v="FUR-TA-10001039"/>
    <x v="0"/>
    <x v="3"/>
    <s v="KI Adjustable-Height Table"/>
    <x v="4811"/>
    <n v="3"/>
    <n v="0"/>
    <n v="67.064400000000006"/>
  </r>
  <r>
    <n v="7133"/>
    <x v="3540"/>
    <x v="3"/>
    <x v="200"/>
    <d v="2014-12-02T00:00:00"/>
    <s v="Standard Class"/>
    <s v="TT-21460"/>
    <s v="Tonja Turnell"/>
    <x v="3"/>
    <s v="United States"/>
    <s v="Richmond"/>
    <x v="14"/>
    <n v="47374"/>
    <x v="2"/>
    <s v="TEC-PH-10002624"/>
    <x v="2"/>
    <x v="7"/>
    <s v="Samsung Galaxy S4 Mini"/>
    <x v="2135"/>
    <n v="4"/>
    <n v="0"/>
    <n v="545.18839999999977"/>
  </r>
  <r>
    <n v="7134"/>
    <x v="3540"/>
    <x v="3"/>
    <x v="200"/>
    <d v="2014-12-02T00:00:00"/>
    <s v="Standard Class"/>
    <s v="TT-21460"/>
    <s v="Tonja Turnell"/>
    <x v="3"/>
    <s v="United States"/>
    <s v="Richmond"/>
    <x v="14"/>
    <n v="47374"/>
    <x v="2"/>
    <s v="FUR-FU-10001473"/>
    <x v="0"/>
    <x v="5"/>
    <s v="DAX Wood Document Frame"/>
    <x v="1302"/>
    <n v="2"/>
    <n v="0"/>
    <n v="9.8856000000000002"/>
  </r>
  <r>
    <n v="7135"/>
    <x v="3540"/>
    <x v="3"/>
    <x v="200"/>
    <d v="2014-12-02T00:00:00"/>
    <s v="Standard Class"/>
    <s v="TT-21460"/>
    <s v="Tonja Turnell"/>
    <x v="3"/>
    <s v="United States"/>
    <s v="Richmond"/>
    <x v="14"/>
    <n v="47374"/>
    <x v="2"/>
    <s v="TEC-PH-10001819"/>
    <x v="2"/>
    <x v="7"/>
    <s v="Innergie mMini Combo Duo USB Travel Charging Kit"/>
    <x v="2273"/>
    <n v="2"/>
    <n v="0"/>
    <n v="43.190399999999997"/>
  </r>
  <r>
    <n v="7136"/>
    <x v="3540"/>
    <x v="3"/>
    <x v="200"/>
    <d v="2014-12-02T00:00:00"/>
    <s v="Standard Class"/>
    <s v="TT-21460"/>
    <s v="Tonja Turnell"/>
    <x v="3"/>
    <s v="United States"/>
    <s v="Richmond"/>
    <x v="14"/>
    <n v="47374"/>
    <x v="2"/>
    <s v="FUR-CH-10004287"/>
    <x v="0"/>
    <x v="1"/>
    <s v="SAFCO Arco Folding Chair"/>
    <x v="4812"/>
    <n v="3"/>
    <n v="0"/>
    <n v="240.29399999999995"/>
  </r>
  <r>
    <n v="7137"/>
    <x v="3541"/>
    <x v="1"/>
    <x v="312"/>
    <d v="2012-11-27T00:00:00"/>
    <s v="Standard Class"/>
    <s v="SS-20875"/>
    <s v="Sung Shariari"/>
    <x v="1"/>
    <s v="United States"/>
    <s v="Miami"/>
    <x v="2"/>
    <n v="33180"/>
    <x v="0"/>
    <s v="OFF-BI-10004728"/>
    <x v="1"/>
    <x v="8"/>
    <s v="Wilson Jones Turn Tabs Binder Tool for Ring Binders"/>
    <x v="2200"/>
    <n v="5"/>
    <n v="0.7"/>
    <n v="-5.7840000000000007"/>
  </r>
  <r>
    <n v="7138"/>
    <x v="3541"/>
    <x v="1"/>
    <x v="312"/>
    <d v="2012-11-27T00:00:00"/>
    <s v="Standard Class"/>
    <s v="SS-20875"/>
    <s v="Sung Shariari"/>
    <x v="1"/>
    <s v="United States"/>
    <s v="Miami"/>
    <x v="2"/>
    <n v="33180"/>
    <x v="0"/>
    <s v="OFF-ST-10000918"/>
    <x v="1"/>
    <x v="4"/>
    <s v="Crate-A-Files"/>
    <x v="4813"/>
    <n v="2"/>
    <n v="0.2"/>
    <n v="1.3079999999999989"/>
  </r>
  <r>
    <n v="7139"/>
    <x v="3541"/>
    <x v="1"/>
    <x v="312"/>
    <d v="2012-11-27T00:00:00"/>
    <s v="Standard Class"/>
    <s v="SS-20875"/>
    <s v="Sung Shariari"/>
    <x v="1"/>
    <s v="United States"/>
    <s v="Miami"/>
    <x v="2"/>
    <n v="33180"/>
    <x v="0"/>
    <s v="OFF-BI-10004593"/>
    <x v="1"/>
    <x v="8"/>
    <s v="Ibico Laser Imprintable Binding System Covers"/>
    <x v="4814"/>
    <n v="4"/>
    <n v="0.7"/>
    <n v="-50.304000000000002"/>
  </r>
  <r>
    <n v="7140"/>
    <x v="3541"/>
    <x v="1"/>
    <x v="312"/>
    <d v="2012-11-27T00:00:00"/>
    <s v="Standard Class"/>
    <s v="SS-20875"/>
    <s v="Sung Shariari"/>
    <x v="1"/>
    <s v="United States"/>
    <s v="Miami"/>
    <x v="2"/>
    <n v="33180"/>
    <x v="0"/>
    <s v="FUR-BO-10001337"/>
    <x v="0"/>
    <x v="0"/>
    <s v="O'Sullivan Living Dimensions 2-Shelf Bookcases"/>
    <x v="4815"/>
    <n v="3"/>
    <n v="0.2"/>
    <n v="-36.294000000000011"/>
  </r>
  <r>
    <n v="7141"/>
    <x v="3542"/>
    <x v="3"/>
    <x v="210"/>
    <d v="2014-09-08T00:00:00"/>
    <s v="Same Day"/>
    <s v="TG-21640"/>
    <s v="Trudy Glocke"/>
    <x v="1"/>
    <s v="United States"/>
    <s v="Saint Charles"/>
    <x v="25"/>
    <n v="63301"/>
    <x v="2"/>
    <s v="TEC-AC-10002473"/>
    <x v="2"/>
    <x v="11"/>
    <s v="Maxell 4.7GB DVD-R"/>
    <x v="4816"/>
    <n v="4"/>
    <n v="0"/>
    <n v="46.543199999999999"/>
  </r>
  <r>
    <n v="7142"/>
    <x v="3542"/>
    <x v="3"/>
    <x v="210"/>
    <d v="2014-09-08T00:00:00"/>
    <s v="Same Day"/>
    <s v="TG-21640"/>
    <s v="Trudy Glocke"/>
    <x v="1"/>
    <s v="United States"/>
    <s v="Saint Charles"/>
    <x v="25"/>
    <n v="63301"/>
    <x v="2"/>
    <s v="FUR-FU-10003623"/>
    <x v="0"/>
    <x v="5"/>
    <s v="DataProducts Ampli Magnifier Task Lamp, Black,"/>
    <x v="4817"/>
    <n v="5"/>
    <n v="0"/>
    <n v="37.883999999999993"/>
  </r>
  <r>
    <n v="7143"/>
    <x v="3543"/>
    <x v="2"/>
    <x v="156"/>
    <d v="2011-11-29T00:00:00"/>
    <s v="Standard Class"/>
    <s v="HP-14815"/>
    <s v="Harold Pawlan"/>
    <x v="3"/>
    <s v="United States"/>
    <s v="Virginia Beach"/>
    <x v="17"/>
    <n v="23464"/>
    <x v="0"/>
    <s v="FUR-FU-10002045"/>
    <x v="0"/>
    <x v="5"/>
    <s v="Executive Impressions 14&quot;"/>
    <x v="4818"/>
    <n v="5"/>
    <n v="0"/>
    <n v="48.906000000000006"/>
  </r>
  <r>
    <n v="7144"/>
    <x v="3544"/>
    <x v="3"/>
    <x v="825"/>
    <d v="2014-03-17T00:00:00"/>
    <s v="Standard Class"/>
    <s v="MH-17290"/>
    <s v="Marc Harrigan"/>
    <x v="3"/>
    <s v="United States"/>
    <s v="Philadelphia"/>
    <x v="9"/>
    <n v="19140"/>
    <x v="3"/>
    <s v="TEC-PH-10002555"/>
    <x v="2"/>
    <x v="7"/>
    <s v="Nortel Meridian M5316 Digital phone"/>
    <x v="4819"/>
    <n v="5"/>
    <n v="0.4"/>
    <n v="-181.26499999999999"/>
  </r>
  <r>
    <n v="7145"/>
    <x v="3544"/>
    <x v="3"/>
    <x v="825"/>
    <d v="2014-03-17T00:00:00"/>
    <s v="Standard Class"/>
    <s v="MH-17290"/>
    <s v="Marc Harrigan"/>
    <x v="3"/>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3"/>
    <s v="United States"/>
    <s v="Philadelphia"/>
    <x v="9"/>
    <n v="19140"/>
    <x v="3"/>
    <s v="FUR-TA-10004086"/>
    <x v="0"/>
    <x v="3"/>
    <s v="KI Adjustable-Height Table"/>
    <x v="1259"/>
    <n v="3"/>
    <n v="0.4"/>
    <n v="-46.429200000000023"/>
  </r>
  <r>
    <n v="7147"/>
    <x v="3544"/>
    <x v="3"/>
    <x v="825"/>
    <d v="2014-03-17T00:00:00"/>
    <s v="Standard Class"/>
    <s v="MH-17290"/>
    <s v="Marc Harrigan"/>
    <x v="3"/>
    <s v="United States"/>
    <s v="Philadelphia"/>
    <x v="9"/>
    <n v="19140"/>
    <x v="3"/>
    <s v="OFF-ST-10004946"/>
    <x v="1"/>
    <x v="4"/>
    <s v="Desktop 3-Pocket Hot File"/>
    <x v="4820"/>
    <n v="1"/>
    <n v="0.2"/>
    <n v="3.2460000000000022"/>
  </r>
  <r>
    <n v="7148"/>
    <x v="3545"/>
    <x v="0"/>
    <x v="1"/>
    <d v="2013-06-18T00:00:00"/>
    <s v="Standard Class"/>
    <s v="CB-12415"/>
    <s v="Christy Brittain"/>
    <x v="1"/>
    <s v="United States"/>
    <s v="Long Beach"/>
    <x v="15"/>
    <n v="11561"/>
    <x v="3"/>
    <s v="OFF-PA-10000241"/>
    <x v="1"/>
    <x v="10"/>
    <s v="IBM Multi-Purpose Copy Paper, 8 1/2 x 11&quot;, Case"/>
    <x v="1663"/>
    <n v="3"/>
    <n v="0"/>
    <n v="41.822999999999993"/>
  </r>
  <r>
    <n v="7149"/>
    <x v="3545"/>
    <x v="0"/>
    <x v="1"/>
    <d v="2013-06-18T00:00:00"/>
    <s v="Standard Class"/>
    <s v="CB-12415"/>
    <s v="Christy Brittain"/>
    <x v="1"/>
    <s v="United States"/>
    <s v="Long Beach"/>
    <x v="15"/>
    <n v="11561"/>
    <x v="3"/>
    <s v="OFF-AP-10004036"/>
    <x v="1"/>
    <x v="9"/>
    <s v="Bionaire 99.97% HEPA Air Cleaner"/>
    <x v="4821"/>
    <n v="3"/>
    <n v="0"/>
    <n v="18.396000000000001"/>
  </r>
  <r>
    <n v="7150"/>
    <x v="3546"/>
    <x v="1"/>
    <x v="153"/>
    <d v="2012-06-30T00:00:00"/>
    <s v="Standard Class"/>
    <s v="VD-21670"/>
    <s v="Valerie Dominguez"/>
    <x v="1"/>
    <s v="United States"/>
    <s v="Houston"/>
    <x v="5"/>
    <n v="77070"/>
    <x v="2"/>
    <s v="TEC-PH-10001578"/>
    <x v="2"/>
    <x v="7"/>
    <s v="Polycom SoundStation2 EX Conference phone"/>
    <x v="4822"/>
    <n v="3"/>
    <n v="0.2"/>
    <n v="109.33649999999994"/>
  </r>
  <r>
    <n v="7151"/>
    <x v="3547"/>
    <x v="3"/>
    <x v="66"/>
    <d v="2014-12-27T00:00:00"/>
    <s v="Standard Class"/>
    <s v="SR-20425"/>
    <s v="Sharelle Roach"/>
    <x v="3"/>
    <s v="United States"/>
    <s v="Tuscaloosa"/>
    <x v="19"/>
    <n v="35401"/>
    <x v="0"/>
    <s v="FUR-CH-10002647"/>
    <x v="0"/>
    <x v="1"/>
    <s v="Situations Contoured Folding Chairs, 4/Set"/>
    <x v="1741"/>
    <n v="2"/>
    <n v="0"/>
    <n v="35.490000000000009"/>
  </r>
  <r>
    <n v="7152"/>
    <x v="3548"/>
    <x v="3"/>
    <x v="66"/>
    <d v="2014-12-26T00:00:00"/>
    <s v="Second Class"/>
    <s v="AG-10330"/>
    <s v="Alex Grayson"/>
    <x v="1"/>
    <s v="United States"/>
    <s v="Mesa"/>
    <x v="16"/>
    <n v="85204"/>
    <x v="1"/>
    <s v="FUR-TA-10003008"/>
    <x v="0"/>
    <x v="3"/>
    <s v="Lesro Round Back Collection Coffee Table, End Table"/>
    <x v="4823"/>
    <n v="2"/>
    <n v="0.5"/>
    <n v="-135.08699999999999"/>
  </r>
  <r>
    <n v="7153"/>
    <x v="3549"/>
    <x v="2"/>
    <x v="1148"/>
    <d v="2011-10-15T00:00:00"/>
    <s v="Standard Class"/>
    <s v="BP-11095"/>
    <s v="Bart Pistole"/>
    <x v="2"/>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1"/>
    <s v="United States"/>
    <s v="Chicago"/>
    <x v="10"/>
    <n v="60610"/>
    <x v="2"/>
    <s v="OFF-AP-10004980"/>
    <x v="1"/>
    <x v="9"/>
    <s v="3M Replacement Filter for Office Air Cleaner for 20' x 33' Room"/>
    <x v="4824"/>
    <n v="7"/>
    <n v="0.8"/>
    <n v="-108.8304"/>
  </r>
  <r>
    <n v="7155"/>
    <x v="3551"/>
    <x v="1"/>
    <x v="707"/>
    <d v="2012-12-27T00:00:00"/>
    <s v="Second Class"/>
    <s v="LH-16900"/>
    <s v="Lena Hernandez"/>
    <x v="1"/>
    <s v="United States"/>
    <s v="Columbus"/>
    <x v="32"/>
    <n v="31907"/>
    <x v="0"/>
    <s v="FUR-FU-10000747"/>
    <x v="0"/>
    <x v="5"/>
    <s v="Tenex B1-RE Series Chair Mats for Low Pile Carpets"/>
    <x v="4825"/>
    <n v="6"/>
    <n v="0"/>
    <n v="46.899599999999964"/>
  </r>
  <r>
    <n v="7156"/>
    <x v="3551"/>
    <x v="1"/>
    <x v="707"/>
    <d v="2012-12-27T00:00:00"/>
    <s v="Second Class"/>
    <s v="LH-16900"/>
    <s v="Lena Hernandez"/>
    <x v="1"/>
    <s v="United States"/>
    <s v="Columbus"/>
    <x v="32"/>
    <n v="31907"/>
    <x v="0"/>
    <s v="OFF-BI-10004492"/>
    <x v="1"/>
    <x v="8"/>
    <s v="Tuf-Vin Binders"/>
    <x v="4826"/>
    <n v="5"/>
    <n v="0"/>
    <n v="74.212999999999994"/>
  </r>
  <r>
    <n v="7157"/>
    <x v="3552"/>
    <x v="3"/>
    <x v="568"/>
    <d v="2014-05-05T00:00:00"/>
    <s v="Standard Class"/>
    <s v="KT-16480"/>
    <s v="Kean Thornton"/>
    <x v="1"/>
    <s v="United States"/>
    <s v="Orange"/>
    <x v="30"/>
    <n v="7050"/>
    <x v="3"/>
    <s v="OFF-LA-10004055"/>
    <x v="1"/>
    <x v="2"/>
    <s v="Color-Coded Legal Exhibit Labels"/>
    <x v="3358"/>
    <n v="1"/>
    <n v="0"/>
    <n v="2.4058999999999999"/>
  </r>
  <r>
    <n v="7158"/>
    <x v="3553"/>
    <x v="0"/>
    <x v="463"/>
    <d v="2013-04-01T00:00:00"/>
    <s v="Second Class"/>
    <s v="CC-12220"/>
    <s v="Chris Cortes"/>
    <x v="1"/>
    <s v="United States"/>
    <s v="Los Angeles"/>
    <x v="1"/>
    <n v="90032"/>
    <x v="1"/>
    <s v="OFF-ST-10002485"/>
    <x v="1"/>
    <x v="4"/>
    <s v="Rogers Deluxe File Chest"/>
    <x v="1190"/>
    <n v="4"/>
    <n v="0"/>
    <n v="0.87919999999999732"/>
  </r>
  <r>
    <n v="7159"/>
    <x v="3553"/>
    <x v="0"/>
    <x v="463"/>
    <d v="2013-04-01T00:00:00"/>
    <s v="Second Class"/>
    <s v="CC-12220"/>
    <s v="Chris Cortes"/>
    <x v="1"/>
    <s v="United States"/>
    <s v="Los Angeles"/>
    <x v="1"/>
    <n v="90032"/>
    <x v="1"/>
    <s v="OFF-PA-10001243"/>
    <x v="1"/>
    <x v="10"/>
    <s v="Xerox 1983"/>
    <x v="156"/>
    <n v="1"/>
    <n v="0"/>
    <n v="2.9302000000000001"/>
  </r>
  <r>
    <n v="7160"/>
    <x v="3554"/>
    <x v="1"/>
    <x v="1149"/>
    <d v="2012-05-18T00:00:00"/>
    <s v="Second Class"/>
    <s v="BF-11170"/>
    <s v="Ben Ferrer"/>
    <x v="3"/>
    <s v="United States"/>
    <s v="Chicago"/>
    <x v="10"/>
    <n v="60623"/>
    <x v="2"/>
    <s v="TEC-PH-10004447"/>
    <x v="2"/>
    <x v="7"/>
    <s v="Toshiba IPT2010-SD IP Telephone"/>
    <x v="2705"/>
    <n v="2"/>
    <n v="0.2"/>
    <n v="16.678799999999995"/>
  </r>
  <r>
    <n v="7161"/>
    <x v="3554"/>
    <x v="1"/>
    <x v="1149"/>
    <d v="2012-05-18T00:00:00"/>
    <s v="Second Class"/>
    <s v="BF-11170"/>
    <s v="Ben Ferrer"/>
    <x v="3"/>
    <s v="United States"/>
    <s v="Chicago"/>
    <x v="10"/>
    <n v="60623"/>
    <x v="2"/>
    <s v="OFF-FA-10002280"/>
    <x v="1"/>
    <x v="13"/>
    <s v="Advantus Plastic Paper Clips"/>
    <x v="4698"/>
    <n v="4"/>
    <n v="0.2"/>
    <n v="5.6"/>
  </r>
  <r>
    <n v="7162"/>
    <x v="3555"/>
    <x v="2"/>
    <x v="1129"/>
    <d v="2011-07-09T00:00:00"/>
    <s v="Standard Class"/>
    <s v="MS-17770"/>
    <s v="Maxwell Schwartz"/>
    <x v="1"/>
    <s v="United States"/>
    <s v="Richmond"/>
    <x v="17"/>
    <n v="23223"/>
    <x v="0"/>
    <s v="OFF-PA-10004734"/>
    <x v="1"/>
    <x v="10"/>
    <s v="Southworth Structures Collection"/>
    <x v="1388"/>
    <n v="3"/>
    <n v="0"/>
    <n v="10.92"/>
  </r>
  <r>
    <n v="7163"/>
    <x v="3555"/>
    <x v="2"/>
    <x v="1129"/>
    <d v="2011-07-09T00:00:00"/>
    <s v="Standard Class"/>
    <s v="MS-17770"/>
    <s v="Maxwell Schwartz"/>
    <x v="1"/>
    <s v="United States"/>
    <s v="Richmond"/>
    <x v="17"/>
    <n v="23223"/>
    <x v="0"/>
    <s v="OFF-BI-10000145"/>
    <x v="1"/>
    <x v="8"/>
    <s v="Zipper Ring Binder Pockets"/>
    <x v="4827"/>
    <n v="5"/>
    <n v="0"/>
    <n v="7.6440000000000001"/>
  </r>
  <r>
    <n v="7164"/>
    <x v="3556"/>
    <x v="2"/>
    <x v="1150"/>
    <d v="2011-04-24T00:00:00"/>
    <s v="Second Class"/>
    <s v="AH-10030"/>
    <s v="Aaron Hawkins"/>
    <x v="2"/>
    <s v="United States"/>
    <s v="Troy"/>
    <x v="15"/>
    <n v="12180"/>
    <x v="3"/>
    <s v="OFF-EN-10004773"/>
    <x v="1"/>
    <x v="12"/>
    <s v="Staples"/>
    <x v="4828"/>
    <n v="8"/>
    <n v="0"/>
    <n v="121.44159999999999"/>
  </r>
  <r>
    <n v="7165"/>
    <x v="3556"/>
    <x v="2"/>
    <x v="1150"/>
    <d v="2011-04-24T00:00:00"/>
    <s v="Second Class"/>
    <s v="AH-10030"/>
    <s v="Aaron Hawkins"/>
    <x v="2"/>
    <s v="United States"/>
    <s v="Troy"/>
    <x v="15"/>
    <n v="12180"/>
    <x v="3"/>
    <s v="OFF-BI-10004970"/>
    <x v="1"/>
    <x v="8"/>
    <s v="ACCOHIDE 3-Ring Binder, Blue, 1&quot;"/>
    <x v="4541"/>
    <n v="3"/>
    <n v="0.2"/>
    <n v="3.3452999999999995"/>
  </r>
  <r>
    <n v="7166"/>
    <x v="3557"/>
    <x v="0"/>
    <x v="251"/>
    <d v="2013-09-23T00:00:00"/>
    <s v="First Class"/>
    <s v="CK-12595"/>
    <s v="Clytie Kelty"/>
    <x v="1"/>
    <s v="United States"/>
    <s v="Providence"/>
    <x v="34"/>
    <n v="2908"/>
    <x v="3"/>
    <s v="OFF-ST-10000604"/>
    <x v="1"/>
    <x v="4"/>
    <s v="Home/Office Personal File Carts"/>
    <x v="2876"/>
    <n v="2"/>
    <n v="0"/>
    <n v="17.379999999999995"/>
  </r>
  <r>
    <n v="7167"/>
    <x v="3558"/>
    <x v="2"/>
    <x v="192"/>
    <d v="2011-07-24T00:00:00"/>
    <s v="Second Class"/>
    <s v="NP-18325"/>
    <s v="Naresj Patel"/>
    <x v="1"/>
    <s v="United States"/>
    <s v="San Francisco"/>
    <x v="1"/>
    <n v="94122"/>
    <x v="1"/>
    <s v="OFF-AR-10003190"/>
    <x v="1"/>
    <x v="6"/>
    <s v="Newell 32"/>
    <x v="132"/>
    <n v="4"/>
    <n v="0"/>
    <n v="3.2256"/>
  </r>
  <r>
    <n v="7168"/>
    <x v="3558"/>
    <x v="2"/>
    <x v="192"/>
    <d v="2011-07-24T00:00:00"/>
    <s v="Second Class"/>
    <s v="NP-18325"/>
    <s v="Naresj Patel"/>
    <x v="1"/>
    <s v="United States"/>
    <s v="San Francisco"/>
    <x v="1"/>
    <n v="94122"/>
    <x v="1"/>
    <s v="FUR-CH-10000155"/>
    <x v="0"/>
    <x v="1"/>
    <s v="Global Comet Stacking Armless Chair"/>
    <x v="4829"/>
    <n v="3"/>
    <n v="0.2"/>
    <n v="71.77200000000002"/>
  </r>
  <r>
    <n v="7169"/>
    <x v="3558"/>
    <x v="2"/>
    <x v="192"/>
    <d v="2011-07-24T00:00:00"/>
    <s v="Second Class"/>
    <s v="NP-18325"/>
    <s v="Naresj Patel"/>
    <x v="1"/>
    <s v="United States"/>
    <s v="San Francisco"/>
    <x v="1"/>
    <n v="94122"/>
    <x v="1"/>
    <s v="OFF-ST-10003058"/>
    <x v="1"/>
    <x v="4"/>
    <s v="Eldon Mobile Mega Data Cart  Mega Stackable  Add-On Trays"/>
    <x v="4830"/>
    <n v="10"/>
    <n v="0"/>
    <n v="68.584999999999994"/>
  </r>
  <r>
    <n v="7170"/>
    <x v="3558"/>
    <x v="2"/>
    <x v="192"/>
    <d v="2011-07-24T00:00:00"/>
    <s v="Second Class"/>
    <s v="NP-18325"/>
    <s v="Naresj Patel"/>
    <x v="1"/>
    <s v="United States"/>
    <s v="San Francisco"/>
    <x v="1"/>
    <n v="94122"/>
    <x v="1"/>
    <s v="FUR-TA-10004767"/>
    <x v="0"/>
    <x v="3"/>
    <s v="Safco Drafting Table"/>
    <x v="3011"/>
    <n v="3"/>
    <n v="0.2"/>
    <n v="19.164599999999979"/>
  </r>
  <r>
    <n v="7171"/>
    <x v="3559"/>
    <x v="3"/>
    <x v="1048"/>
    <d v="2014-10-15T00:00:00"/>
    <s v="Standard Class"/>
    <s v="GM-14440"/>
    <s v="Gary McGarr"/>
    <x v="1"/>
    <s v="United States"/>
    <s v="New York City"/>
    <x v="15"/>
    <n v="10009"/>
    <x v="3"/>
    <s v="FUR-CH-10002372"/>
    <x v="0"/>
    <x v="1"/>
    <s v="Office Star - Ergonomically Designed Knee Chair"/>
    <x v="3489"/>
    <n v="2"/>
    <n v="0.1"/>
    <n v="3.2392000000000074"/>
  </r>
  <r>
    <n v="7172"/>
    <x v="3560"/>
    <x v="3"/>
    <x v="1016"/>
    <d v="2014-04-28T00:00:00"/>
    <s v="Second Class"/>
    <s v="SG-20605"/>
    <s v="Speros Goranitis"/>
    <x v="1"/>
    <s v="United States"/>
    <s v="San Francisco"/>
    <x v="1"/>
    <n v="94109"/>
    <x v="1"/>
    <s v="TEC-AC-10000158"/>
    <x v="2"/>
    <x v="11"/>
    <s v="Sony 64GB Class 10 Micro SDHC R40 Memory Card"/>
    <x v="3313"/>
    <n v="3"/>
    <n v="0"/>
    <n v="22.6737"/>
  </r>
  <r>
    <n v="7173"/>
    <x v="3561"/>
    <x v="3"/>
    <x v="606"/>
    <d v="2014-03-31T00:00:00"/>
    <s v="Standard Class"/>
    <s v="HK-14890"/>
    <s v="Heather Kirkland"/>
    <x v="2"/>
    <s v="United States"/>
    <s v="Houston"/>
    <x v="5"/>
    <n v="77070"/>
    <x v="2"/>
    <s v="TEC-AC-10000158"/>
    <x v="2"/>
    <x v="11"/>
    <s v="Sony 64GB Class 10 Micro SDHC R40 Memory Card"/>
    <x v="740"/>
    <n v="5"/>
    <n v="0.2"/>
    <n v="1.7995000000000019"/>
  </r>
  <r>
    <n v="7174"/>
    <x v="3561"/>
    <x v="3"/>
    <x v="606"/>
    <d v="2014-03-31T00:00:00"/>
    <s v="Standard Class"/>
    <s v="HK-14890"/>
    <s v="Heather Kirkland"/>
    <x v="2"/>
    <s v="United States"/>
    <s v="Houston"/>
    <x v="5"/>
    <n v="77070"/>
    <x v="2"/>
    <s v="TEC-CO-10002313"/>
    <x v="2"/>
    <x v="16"/>
    <s v="Canon PC1080F Personal Copier"/>
    <x v="4697"/>
    <n v="5"/>
    <n v="0.2"/>
    <n v="569.99050000000011"/>
  </r>
  <r>
    <n v="7175"/>
    <x v="3561"/>
    <x v="3"/>
    <x v="606"/>
    <d v="2014-03-31T00:00:00"/>
    <s v="Standard Class"/>
    <s v="HK-14890"/>
    <s v="Heather Kirkland"/>
    <x v="2"/>
    <s v="United States"/>
    <s v="Houston"/>
    <x v="5"/>
    <n v="77070"/>
    <x v="2"/>
    <s v="OFF-PA-10002581"/>
    <x v="1"/>
    <x v="10"/>
    <s v="Xerox 1951"/>
    <x v="1355"/>
    <n v="3"/>
    <n v="0.2"/>
    <n v="23.234999999999992"/>
  </r>
  <r>
    <n v="7176"/>
    <x v="3561"/>
    <x v="3"/>
    <x v="606"/>
    <d v="2014-03-31T00:00:00"/>
    <s v="Standard Class"/>
    <s v="HK-14890"/>
    <s v="Heather Kirkland"/>
    <x v="2"/>
    <s v="United States"/>
    <s v="Houston"/>
    <x v="5"/>
    <n v="77070"/>
    <x v="2"/>
    <s v="OFF-AP-10001205"/>
    <x v="1"/>
    <x v="9"/>
    <s v="Belkin 5 Outlet SurgeMaster Power Centers"/>
    <x v="4831"/>
    <n v="8"/>
    <n v="0.8"/>
    <n v="-226.63679999999999"/>
  </r>
  <r>
    <n v="7177"/>
    <x v="3561"/>
    <x v="3"/>
    <x v="606"/>
    <d v="2014-03-31T00:00:00"/>
    <s v="Standard Class"/>
    <s v="HK-14890"/>
    <s v="Heather Kirkland"/>
    <x v="2"/>
    <s v="United States"/>
    <s v="Houston"/>
    <x v="5"/>
    <n v="77070"/>
    <x v="2"/>
    <s v="OFF-ST-10000344"/>
    <x v="1"/>
    <x v="4"/>
    <s v="Neat Ideas Personal Hanging Folder Files, Black"/>
    <x v="4832"/>
    <n v="3"/>
    <n v="0.2"/>
    <n v="2.4173999999999989"/>
  </r>
  <r>
    <n v="7178"/>
    <x v="3562"/>
    <x v="3"/>
    <x v="464"/>
    <d v="2014-05-11T00:00:00"/>
    <s v="Standard Class"/>
    <s v="MY-18295"/>
    <s v="Muhammed Yedwab"/>
    <x v="2"/>
    <s v="United States"/>
    <s v="Philadelphia"/>
    <x v="9"/>
    <n v="19140"/>
    <x v="3"/>
    <s v="OFF-BI-10002897"/>
    <x v="1"/>
    <x v="8"/>
    <s v="Black Avery Memo-Size 3-Ring Binder, 5 1/2&quot; x 8 1/2&quot;"/>
    <x v="4833"/>
    <n v="2"/>
    <n v="0.7"/>
    <n v="-1.5413999999999999"/>
  </r>
  <r>
    <n v="7179"/>
    <x v="3562"/>
    <x v="3"/>
    <x v="464"/>
    <d v="2014-05-11T00:00:00"/>
    <s v="Standard Class"/>
    <s v="MY-18295"/>
    <s v="Muhammed Yedwab"/>
    <x v="2"/>
    <s v="United States"/>
    <s v="Philadelphia"/>
    <x v="9"/>
    <n v="19140"/>
    <x v="3"/>
    <s v="OFF-BI-10003694"/>
    <x v="1"/>
    <x v="8"/>
    <s v="Avery 3 1/2&quot; Diskette Storage Pages, 10/Pack"/>
    <x v="4834"/>
    <n v="3"/>
    <n v="0.7"/>
    <n v="-7.5167999999999964"/>
  </r>
  <r>
    <n v="7180"/>
    <x v="3563"/>
    <x v="0"/>
    <x v="696"/>
    <d v="2013-11-19T00:00:00"/>
    <s v="Standard Class"/>
    <s v="RC-19960"/>
    <s v="Ryan Crowe"/>
    <x v="1"/>
    <s v="United States"/>
    <s v="Baltimore"/>
    <x v="39"/>
    <n v="21215"/>
    <x v="3"/>
    <s v="TEC-PH-10001644"/>
    <x v="2"/>
    <x v="7"/>
    <s v="BlueLounge Milo Smartphone Stand, White/Metallic"/>
    <x v="1324"/>
    <n v="3"/>
    <n v="0"/>
    <n v="25.191600000000005"/>
  </r>
  <r>
    <n v="7181"/>
    <x v="3564"/>
    <x v="2"/>
    <x v="1037"/>
    <d v="2011-01-08T00:00:00"/>
    <s v="First Class"/>
    <s v="JO-15145"/>
    <s v="Jack O'Briant"/>
    <x v="2"/>
    <s v="United States"/>
    <s v="Athens"/>
    <x v="32"/>
    <n v="30605"/>
    <x v="0"/>
    <s v="OFF-AR-10002399"/>
    <x v="1"/>
    <x v="6"/>
    <s v="Dixon Prang Watercolor Pencils, 10-Color Set with Brush"/>
    <x v="4835"/>
    <n v="3"/>
    <n v="0"/>
    <n v="5.2397999999999998"/>
  </r>
  <r>
    <n v="7182"/>
    <x v="3565"/>
    <x v="0"/>
    <x v="797"/>
    <d v="2013-12-31T00:00:00"/>
    <s v="Second Class"/>
    <s v="MW-18220"/>
    <s v="Mitch Webber"/>
    <x v="1"/>
    <s v="United States"/>
    <s v="Lancaster"/>
    <x v="24"/>
    <n v="43130"/>
    <x v="3"/>
    <s v="TEC-AC-10003063"/>
    <x v="2"/>
    <x v="11"/>
    <s v="Micro Innovations USB RF Wireless Keyboard with Mouse"/>
    <x v="4836"/>
    <n v="2"/>
    <n v="0.2"/>
    <n v="0.5"/>
  </r>
  <r>
    <n v="7183"/>
    <x v="3566"/>
    <x v="3"/>
    <x v="504"/>
    <d v="2014-05-05T00:00:00"/>
    <s v="Standard Class"/>
    <s v="NZ-18565"/>
    <s v="Nick Zandusky"/>
    <x v="3"/>
    <s v="United States"/>
    <s v="Los Angeles"/>
    <x v="1"/>
    <n v="90032"/>
    <x v="1"/>
    <s v="OFF-BI-10002071"/>
    <x v="1"/>
    <x v="8"/>
    <s v="Fellowes Black Plastic Comb Bindings"/>
    <x v="4837"/>
    <n v="5"/>
    <n v="0.2"/>
    <n v="7.5529999999999982"/>
  </r>
  <r>
    <n v="7184"/>
    <x v="3567"/>
    <x v="3"/>
    <x v="81"/>
    <d v="2014-04-24T00:00:00"/>
    <s v="First Class"/>
    <s v="JM-15250"/>
    <s v="Janet Martin"/>
    <x v="1"/>
    <s v="United States"/>
    <s v="Baltimore"/>
    <x v="39"/>
    <n v="21215"/>
    <x v="3"/>
    <s v="FUR-CH-10004218"/>
    <x v="0"/>
    <x v="1"/>
    <s v="Global Fabric Manager's Chair, Dark Gray"/>
    <x v="4838"/>
    <n v="9"/>
    <n v="0"/>
    <n v="227.20500000000004"/>
  </r>
  <r>
    <n v="7185"/>
    <x v="3568"/>
    <x v="3"/>
    <x v="629"/>
    <d v="2014-08-25T00:00:00"/>
    <s v="Standard Class"/>
    <s v="ED-13885"/>
    <s v="Emily Ducich"/>
    <x v="3"/>
    <s v="United States"/>
    <s v="Houston"/>
    <x v="5"/>
    <n v="77095"/>
    <x v="2"/>
    <s v="OFF-SU-10000432"/>
    <x v="1"/>
    <x v="14"/>
    <s v="Acco Side-Punched Conventional Columnar Pads"/>
    <x v="4839"/>
    <n v="2"/>
    <n v="0.2"/>
    <n v="-1.0410000000000006"/>
  </r>
  <r>
    <n v="7186"/>
    <x v="3568"/>
    <x v="3"/>
    <x v="629"/>
    <d v="2014-08-25T00:00:00"/>
    <s v="Standard Class"/>
    <s v="ED-13885"/>
    <s v="Emily Ducich"/>
    <x v="3"/>
    <s v="United States"/>
    <s v="Houston"/>
    <x v="5"/>
    <n v="77095"/>
    <x v="2"/>
    <s v="OFF-AR-10003183"/>
    <x v="1"/>
    <x v="6"/>
    <s v="Avery Fluorescent Highlighter Four-Color Set"/>
    <x v="2245"/>
    <n v="3"/>
    <n v="0.2"/>
    <n v="1.0019999999999993"/>
  </r>
  <r>
    <n v="7187"/>
    <x v="3568"/>
    <x v="3"/>
    <x v="629"/>
    <d v="2014-08-25T00:00:00"/>
    <s v="Standard Class"/>
    <s v="ED-13885"/>
    <s v="Emily Ducich"/>
    <x v="3"/>
    <s v="United States"/>
    <s v="Houston"/>
    <x v="5"/>
    <n v="77095"/>
    <x v="2"/>
    <s v="FUR-CH-10002017"/>
    <x v="0"/>
    <x v="1"/>
    <s v="SAFCO Optional Arm Kit for Workspace Cribbage Stacking Chair"/>
    <x v="4840"/>
    <n v="4"/>
    <n v="0.3"/>
    <n v="-2.1312000000000033"/>
  </r>
  <r>
    <n v="7188"/>
    <x v="3568"/>
    <x v="3"/>
    <x v="629"/>
    <d v="2014-08-25T00:00:00"/>
    <s v="Standard Class"/>
    <s v="ED-13885"/>
    <s v="Emily Ducich"/>
    <x v="3"/>
    <s v="United States"/>
    <s v="Houston"/>
    <x v="5"/>
    <n v="77095"/>
    <x v="2"/>
    <s v="FUR-FU-10003247"/>
    <x v="0"/>
    <x v="5"/>
    <s v="36X48 HARDFLOOR CHAIRMAT"/>
    <x v="1331"/>
    <n v="2"/>
    <n v="0.6"/>
    <n v="-22.238800000000001"/>
  </r>
  <r>
    <n v="7189"/>
    <x v="3568"/>
    <x v="3"/>
    <x v="629"/>
    <d v="2014-08-25T00:00:00"/>
    <s v="Standard Class"/>
    <s v="ED-13885"/>
    <s v="Emily Ducich"/>
    <x v="3"/>
    <s v="United States"/>
    <s v="Houston"/>
    <x v="5"/>
    <n v="77095"/>
    <x v="2"/>
    <s v="OFF-AP-10001563"/>
    <x v="1"/>
    <x v="9"/>
    <s v="Belkin Premiere Surge Master II 8-outlet surge protector"/>
    <x v="4841"/>
    <n v="4"/>
    <n v="0.8"/>
    <n v="-99.103200000000044"/>
  </r>
  <r>
    <n v="7190"/>
    <x v="3569"/>
    <x v="0"/>
    <x v="396"/>
    <d v="2013-11-16T00:00:00"/>
    <s v="First Class"/>
    <s v="DW-13480"/>
    <s v="Dianna Wilson"/>
    <x v="3"/>
    <s v="United States"/>
    <s v="San Diego"/>
    <x v="1"/>
    <n v="92024"/>
    <x v="1"/>
    <s v="TEC-PH-10004908"/>
    <x v="2"/>
    <x v="7"/>
    <s v="Panasonic KX TS3282W Corded phone"/>
    <x v="4842"/>
    <n v="3"/>
    <n v="0.2"/>
    <n v="25.496999999999986"/>
  </r>
  <r>
    <n v="7191"/>
    <x v="3569"/>
    <x v="0"/>
    <x v="396"/>
    <d v="2013-11-16T00:00:00"/>
    <s v="First Class"/>
    <s v="DW-13480"/>
    <s v="Dianna Wilson"/>
    <x v="3"/>
    <s v="United States"/>
    <s v="San Diego"/>
    <x v="1"/>
    <n v="92024"/>
    <x v="1"/>
    <s v="FUR-TA-10003392"/>
    <x v="0"/>
    <x v="3"/>
    <s v="Global Adaptabilities Conference Tables"/>
    <x v="3008"/>
    <n v="3"/>
    <n v="0.2"/>
    <n v="-8.4294000000000153"/>
  </r>
  <r>
    <n v="7192"/>
    <x v="3570"/>
    <x v="0"/>
    <x v="393"/>
    <d v="2013-10-07T00:00:00"/>
    <s v="Second Class"/>
    <s v="JK-15205"/>
    <s v="Jamie Kunitz"/>
    <x v="1"/>
    <s v="United States"/>
    <s v="Hialeah"/>
    <x v="2"/>
    <n v="33012"/>
    <x v="0"/>
    <s v="OFF-BI-10004140"/>
    <x v="1"/>
    <x v="8"/>
    <s v="Avery Non-Stick Binders"/>
    <x v="4843"/>
    <n v="4"/>
    <n v="0.7"/>
    <n v="-4.49"/>
  </r>
  <r>
    <n v="7193"/>
    <x v="3570"/>
    <x v="0"/>
    <x v="393"/>
    <d v="2013-10-07T00:00:00"/>
    <s v="Second Class"/>
    <s v="JK-15205"/>
    <s v="Jamie Kunitz"/>
    <x v="1"/>
    <s v="United States"/>
    <s v="Hialeah"/>
    <x v="2"/>
    <n v="33012"/>
    <x v="0"/>
    <s v="OFF-AR-10003631"/>
    <x v="1"/>
    <x v="6"/>
    <s v="Staples"/>
    <x v="4844"/>
    <n v="8"/>
    <n v="0.2"/>
    <n v="5.0335999999999999"/>
  </r>
  <r>
    <n v="7194"/>
    <x v="3571"/>
    <x v="0"/>
    <x v="1151"/>
    <d v="2013-02-14T00:00:00"/>
    <s v="First Class"/>
    <s v="JS-15880"/>
    <s v="John Stevenson"/>
    <x v="1"/>
    <s v="United States"/>
    <s v="Atlanta"/>
    <x v="32"/>
    <n v="30318"/>
    <x v="0"/>
    <s v="OFF-ST-10003716"/>
    <x v="1"/>
    <x v="4"/>
    <s v="Tennsco Double-Tier Lockers"/>
    <x v="4845"/>
    <n v="6"/>
    <n v="0"/>
    <n v="175.51560000000001"/>
  </r>
  <r>
    <n v="7195"/>
    <x v="3571"/>
    <x v="0"/>
    <x v="1151"/>
    <d v="2013-02-14T00:00:00"/>
    <s v="First Class"/>
    <s v="JS-15880"/>
    <s v="John Stevenson"/>
    <x v="1"/>
    <s v="United States"/>
    <s v="Atlanta"/>
    <x v="32"/>
    <n v="30318"/>
    <x v="0"/>
    <s v="OFF-BI-10003274"/>
    <x v="1"/>
    <x v="8"/>
    <s v="Avery Durable Slant Ring Binders, No Labels"/>
    <x v="204"/>
    <n v="4"/>
    <n v="0"/>
    <n v="7.4824000000000002"/>
  </r>
  <r>
    <n v="7196"/>
    <x v="3572"/>
    <x v="0"/>
    <x v="373"/>
    <d v="2013-11-18T00:00:00"/>
    <s v="Standard Class"/>
    <s v="PO-19180"/>
    <s v="Philisse Overcash"/>
    <x v="3"/>
    <s v="United States"/>
    <s v="Seattle"/>
    <x v="4"/>
    <n v="98103"/>
    <x v="1"/>
    <s v="FUR-FU-10004848"/>
    <x v="0"/>
    <x v="5"/>
    <s v="DAX Solid Wood Frames"/>
    <x v="4846"/>
    <n v="2"/>
    <n v="0"/>
    <n v="7.2297999999999991"/>
  </r>
  <r>
    <n v="7197"/>
    <x v="3573"/>
    <x v="2"/>
    <x v="759"/>
    <d v="2011-04-30T00:00:00"/>
    <s v="Standard Class"/>
    <s v="MH-17290"/>
    <s v="Marc Harrigan"/>
    <x v="3"/>
    <s v="United States"/>
    <s v="Los Angeles"/>
    <x v="1"/>
    <n v="90036"/>
    <x v="1"/>
    <s v="OFF-AR-10003504"/>
    <x v="1"/>
    <x v="6"/>
    <s v="Newell 347"/>
    <x v="1591"/>
    <n v="5"/>
    <n v="0"/>
    <n v="6.2059999999999977"/>
  </r>
  <r>
    <n v="7198"/>
    <x v="3573"/>
    <x v="2"/>
    <x v="759"/>
    <d v="2011-04-30T00:00:00"/>
    <s v="Standard Class"/>
    <s v="MH-17290"/>
    <s v="Marc Harrigan"/>
    <x v="3"/>
    <s v="United States"/>
    <s v="Los Angeles"/>
    <x v="1"/>
    <n v="90036"/>
    <x v="1"/>
    <s v="OFF-LA-10000305"/>
    <x v="1"/>
    <x v="2"/>
    <s v="Avery 495"/>
    <x v="2380"/>
    <n v="2"/>
    <n v="0"/>
    <n v="5.7959999999999994"/>
  </r>
  <r>
    <n v="7199"/>
    <x v="3574"/>
    <x v="1"/>
    <x v="1067"/>
    <d v="2012-08-15T00:00:00"/>
    <s v="Standard Class"/>
    <s v="PO-19180"/>
    <s v="Philisse Overcash"/>
    <x v="3"/>
    <s v="United States"/>
    <s v="New York City"/>
    <x v="15"/>
    <n v="10035"/>
    <x v="3"/>
    <s v="OFF-AR-10001427"/>
    <x v="1"/>
    <x v="6"/>
    <s v="Newell 330"/>
    <x v="493"/>
    <n v="2"/>
    <n v="0"/>
    <n v="3.1096000000000004"/>
  </r>
  <r>
    <n v="7200"/>
    <x v="3574"/>
    <x v="1"/>
    <x v="1067"/>
    <d v="2012-08-15T00:00:00"/>
    <s v="Standard Class"/>
    <s v="PO-19180"/>
    <s v="Philisse Overcash"/>
    <x v="3"/>
    <s v="United States"/>
    <s v="New York City"/>
    <x v="15"/>
    <n v="10035"/>
    <x v="3"/>
    <s v="TEC-PH-10004614"/>
    <x v="2"/>
    <x v="7"/>
    <s v="AT&amp;T 841000 Phone"/>
    <x v="4847"/>
    <n v="2"/>
    <n v="0"/>
    <n v="34.5"/>
  </r>
  <r>
    <n v="7201"/>
    <x v="3575"/>
    <x v="0"/>
    <x v="581"/>
    <d v="2013-12-04T00:00:00"/>
    <s v="Standard Class"/>
    <s v="HF-14995"/>
    <s v="Herbert Flentye"/>
    <x v="1"/>
    <s v="United States"/>
    <s v="Fort Lauderdale"/>
    <x v="2"/>
    <n v="33311"/>
    <x v="0"/>
    <s v="TEC-PH-10001944"/>
    <x v="2"/>
    <x v="7"/>
    <s v="Wi-Ex zBoost YX540 Cellular Phone Signal Booster"/>
    <x v="4848"/>
    <n v="1"/>
    <n v="0.2"/>
    <n v="14.594999999999985"/>
  </r>
  <r>
    <n v="7202"/>
    <x v="3575"/>
    <x v="0"/>
    <x v="581"/>
    <d v="2013-12-04T00:00:00"/>
    <s v="Standard Class"/>
    <s v="HF-14995"/>
    <s v="Herbert Flentye"/>
    <x v="1"/>
    <s v="United States"/>
    <s v="Fort Lauderdale"/>
    <x v="2"/>
    <n v="33311"/>
    <x v="0"/>
    <s v="FUR-TA-10001039"/>
    <x v="0"/>
    <x v="3"/>
    <s v="KI Adjustable-Height Table"/>
    <x v="4849"/>
    <n v="7"/>
    <n v="0.45"/>
    <n v="-114.35339999999997"/>
  </r>
  <r>
    <n v="7203"/>
    <x v="3576"/>
    <x v="0"/>
    <x v="99"/>
    <d v="2013-10-29T00:00:00"/>
    <s v="Same Day"/>
    <s v="VB-21745"/>
    <s v="Victoria Brennan"/>
    <x v="2"/>
    <s v="United States"/>
    <s v="Rochester"/>
    <x v="15"/>
    <n v="14609"/>
    <x v="3"/>
    <s v="FUR-FU-10003806"/>
    <x v="0"/>
    <x v="5"/>
    <s v="Tenex Chairmat w/ Average Lip, 45&quot; x 53&quot;"/>
    <x v="4850"/>
    <n v="5"/>
    <n v="0"/>
    <n v="75.679999999999978"/>
  </r>
  <r>
    <n v="7204"/>
    <x v="3577"/>
    <x v="2"/>
    <x v="282"/>
    <d v="2012-01-02T00:00:00"/>
    <s v="Standard Class"/>
    <s v="MG-17890"/>
    <s v="Michael Granlund"/>
    <x v="3"/>
    <s v="United States"/>
    <s v="Saint Charles"/>
    <x v="10"/>
    <n v="60174"/>
    <x v="2"/>
    <s v="FUR-FU-10002111"/>
    <x v="0"/>
    <x v="5"/>
    <s v="Master Caster Door Stop, Large Brown"/>
    <x v="4851"/>
    <n v="3"/>
    <n v="0.6"/>
    <n v="-4.804800000000002"/>
  </r>
  <r>
    <n v="7205"/>
    <x v="3578"/>
    <x v="1"/>
    <x v="229"/>
    <d v="2012-09-17T00:00:00"/>
    <s v="Standard Class"/>
    <s v="BO-11425"/>
    <s v="Bobby Odegard"/>
    <x v="1"/>
    <s v="United States"/>
    <s v="New York City"/>
    <x v="15"/>
    <n v="10024"/>
    <x v="3"/>
    <s v="OFF-AR-10000817"/>
    <x v="1"/>
    <x v="6"/>
    <s v="Manco Dry-Lighter Erasable Highlighter"/>
    <x v="2398"/>
    <n v="2"/>
    <n v="0"/>
    <n v="2.0671999999999997"/>
  </r>
  <r>
    <n v="7206"/>
    <x v="3579"/>
    <x v="3"/>
    <x v="280"/>
    <d v="2014-10-07T00:00:00"/>
    <s v="Standard Class"/>
    <s v="CM-12115"/>
    <s v="Chad McGuire"/>
    <x v="1"/>
    <s v="United States"/>
    <s v="San Francisco"/>
    <x v="1"/>
    <n v="94109"/>
    <x v="1"/>
    <s v="FUR-FU-10001424"/>
    <x v="0"/>
    <x v="5"/>
    <s v="Dax Clear Box Frame"/>
    <x v="45"/>
    <n v="2"/>
    <n v="0"/>
    <n v="5.936399999999999"/>
  </r>
  <r>
    <n v="7207"/>
    <x v="3579"/>
    <x v="3"/>
    <x v="280"/>
    <d v="2014-10-07T00:00:00"/>
    <s v="Standard Class"/>
    <s v="CM-12115"/>
    <s v="Chad McGuire"/>
    <x v="1"/>
    <s v="United States"/>
    <s v="San Francisco"/>
    <x v="1"/>
    <n v="94109"/>
    <x v="1"/>
    <s v="TEC-MA-10002930"/>
    <x v="2"/>
    <x v="15"/>
    <s v="Ricoh - Ink Collector Unit for GX3000 Series Printers"/>
    <x v="4852"/>
    <n v="11"/>
    <n v="0.2"/>
    <n v="32.301500000000019"/>
  </r>
  <r>
    <n v="7208"/>
    <x v="3580"/>
    <x v="0"/>
    <x v="108"/>
    <d v="2013-09-14T00:00:00"/>
    <s v="First Class"/>
    <s v="LC-16930"/>
    <s v="Linda Cazamias"/>
    <x v="2"/>
    <s v="United States"/>
    <s v="Phoenix"/>
    <x v="16"/>
    <n v="85023"/>
    <x v="1"/>
    <s v="OFF-AR-10003759"/>
    <x v="1"/>
    <x v="6"/>
    <s v="Crayola Anti Dust Chalk, 12/Pack"/>
    <x v="2154"/>
    <n v="2"/>
    <n v="0.2"/>
    <n v="0.90999999999999981"/>
  </r>
  <r>
    <n v="7209"/>
    <x v="3580"/>
    <x v="0"/>
    <x v="108"/>
    <d v="2013-09-14T00:00:00"/>
    <s v="First Class"/>
    <s v="LC-16930"/>
    <s v="Linda Cazamias"/>
    <x v="2"/>
    <s v="United States"/>
    <s v="Phoenix"/>
    <x v="16"/>
    <n v="85023"/>
    <x v="1"/>
    <s v="OFF-PA-10001837"/>
    <x v="1"/>
    <x v="10"/>
    <s v="Xerox 1976"/>
    <x v="561"/>
    <n v="4"/>
    <n v="0.2"/>
    <n v="7.2576000000000001"/>
  </r>
  <r>
    <n v="7210"/>
    <x v="3580"/>
    <x v="0"/>
    <x v="108"/>
    <d v="2013-09-14T00:00:00"/>
    <s v="First Class"/>
    <s v="LC-16930"/>
    <s v="Linda Cazamias"/>
    <x v="2"/>
    <s v="United States"/>
    <s v="Phoenix"/>
    <x v="16"/>
    <n v="85023"/>
    <x v="1"/>
    <s v="OFF-PA-10001667"/>
    <x v="1"/>
    <x v="10"/>
    <s v="Great White Multi-Use Recycled Paper (20Lb. and 84 Bright)"/>
    <x v="383"/>
    <n v="2"/>
    <n v="0.2"/>
    <n v="2.9899999999999993"/>
  </r>
  <r>
    <n v="7211"/>
    <x v="3581"/>
    <x v="0"/>
    <x v="799"/>
    <d v="2013-06-07T00:00:00"/>
    <s v="Standard Class"/>
    <s v="EH-13765"/>
    <s v="Edward Hooks"/>
    <x v="2"/>
    <s v="United States"/>
    <s v="Seattle"/>
    <x v="4"/>
    <n v="98115"/>
    <x v="1"/>
    <s v="OFF-PA-10000246"/>
    <x v="1"/>
    <x v="10"/>
    <s v="Riverleaf Stik-Withit Designer Note Cubes"/>
    <x v="4740"/>
    <n v="3"/>
    <n v="0"/>
    <n v="13.8828"/>
  </r>
  <r>
    <n v="7212"/>
    <x v="3581"/>
    <x v="0"/>
    <x v="799"/>
    <d v="2013-06-07T00:00:00"/>
    <s v="Standard Class"/>
    <s v="EH-13765"/>
    <s v="Edward Hooks"/>
    <x v="2"/>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2"/>
    <s v="United States"/>
    <s v="Seattle"/>
    <x v="4"/>
    <n v="98115"/>
    <x v="1"/>
    <s v="OFF-BI-10000138"/>
    <x v="1"/>
    <x v="8"/>
    <s v="Acco Translucent Poly Ring Binders"/>
    <x v="3938"/>
    <n v="3"/>
    <n v="0.2"/>
    <n v="3.9312000000000005"/>
  </r>
  <r>
    <n v="7214"/>
    <x v="3582"/>
    <x v="3"/>
    <x v="453"/>
    <d v="2014-10-20T00:00:00"/>
    <s v="Standard Class"/>
    <s v="MC-17275"/>
    <s v="Marc Crier"/>
    <x v="1"/>
    <s v="United States"/>
    <s v="Camarillo"/>
    <x v="1"/>
    <n v="93010"/>
    <x v="1"/>
    <s v="OFF-LA-10002034"/>
    <x v="1"/>
    <x v="2"/>
    <s v="Avery 478"/>
    <x v="1674"/>
    <n v="3"/>
    <n v="0"/>
    <n v="7.2176999999999998"/>
  </r>
  <r>
    <n v="7215"/>
    <x v="3583"/>
    <x v="1"/>
    <x v="874"/>
    <d v="2012-09-30T00:00:00"/>
    <s v="Second Class"/>
    <s v="HW-14935"/>
    <s v="Helen Wasserman"/>
    <x v="2"/>
    <s v="United States"/>
    <s v="Detroit"/>
    <x v="12"/>
    <n v="48205"/>
    <x v="2"/>
    <s v="OFF-AR-10000127"/>
    <x v="1"/>
    <x v="6"/>
    <s v="Newell 321"/>
    <x v="1235"/>
    <n v="5"/>
    <n v="0"/>
    <n v="4.7559999999999985"/>
  </r>
  <r>
    <n v="7216"/>
    <x v="3583"/>
    <x v="1"/>
    <x v="874"/>
    <d v="2012-09-30T00:00:00"/>
    <s v="Second Class"/>
    <s v="HW-14935"/>
    <s v="Helen Wasserman"/>
    <x v="2"/>
    <s v="United States"/>
    <s v="Detroit"/>
    <x v="12"/>
    <n v="48205"/>
    <x v="2"/>
    <s v="OFF-PA-10003172"/>
    <x v="1"/>
    <x v="10"/>
    <s v="Xerox 1996"/>
    <x v="243"/>
    <n v="4"/>
    <n v="0"/>
    <n v="12.441600000000001"/>
  </r>
  <r>
    <n v="7217"/>
    <x v="3584"/>
    <x v="1"/>
    <x v="910"/>
    <d v="2012-05-06T00:00:00"/>
    <s v="First Class"/>
    <s v="LC-16870"/>
    <s v="Lena Cacioppo"/>
    <x v="1"/>
    <s v="United States"/>
    <s v="San Francisco"/>
    <x v="1"/>
    <n v="94109"/>
    <x v="1"/>
    <s v="OFF-AR-10001246"/>
    <x v="1"/>
    <x v="6"/>
    <s v="Newell 317"/>
    <x v="138"/>
    <n v="3"/>
    <n v="0"/>
    <n v="2.5577999999999994"/>
  </r>
  <r>
    <n v="7218"/>
    <x v="3584"/>
    <x v="1"/>
    <x v="910"/>
    <d v="2012-05-06T00:00:00"/>
    <s v="First Class"/>
    <s v="LC-16870"/>
    <s v="Lena Cacioppo"/>
    <x v="1"/>
    <s v="United States"/>
    <s v="San Francisco"/>
    <x v="1"/>
    <n v="94109"/>
    <x v="1"/>
    <s v="OFF-BI-10002026"/>
    <x v="1"/>
    <x v="8"/>
    <s v="Ibico Recycled Linen-Style Covers"/>
    <x v="4854"/>
    <n v="2"/>
    <n v="0.2"/>
    <n v="21.873599999999996"/>
  </r>
  <r>
    <n v="7219"/>
    <x v="3584"/>
    <x v="1"/>
    <x v="910"/>
    <d v="2012-05-06T00:00:00"/>
    <s v="First Class"/>
    <s v="LC-16870"/>
    <s v="Lena Cacioppo"/>
    <x v="1"/>
    <s v="United States"/>
    <s v="San Francisco"/>
    <x v="1"/>
    <n v="94109"/>
    <x v="1"/>
    <s v="TEC-AC-10000844"/>
    <x v="2"/>
    <x v="11"/>
    <s v="Logitech Gaming G510s - Keyboard"/>
    <x v="2121"/>
    <n v="4"/>
    <n v="0"/>
    <n v="122.38559999999998"/>
  </r>
  <r>
    <n v="7220"/>
    <x v="3584"/>
    <x v="1"/>
    <x v="910"/>
    <d v="2012-05-06T00:00:00"/>
    <s v="First Class"/>
    <s v="LC-16870"/>
    <s v="Lena Cacioppo"/>
    <x v="1"/>
    <s v="United States"/>
    <s v="San Francisco"/>
    <x v="1"/>
    <n v="94109"/>
    <x v="1"/>
    <s v="OFF-BI-10001575"/>
    <x v="1"/>
    <x v="8"/>
    <s v="GBC Linen Binding Covers"/>
    <x v="2000"/>
    <n v="2"/>
    <n v="0.2"/>
    <n v="17.348799999999997"/>
  </r>
  <r>
    <n v="7221"/>
    <x v="3585"/>
    <x v="3"/>
    <x v="1152"/>
    <d v="2014-01-14T00:00:00"/>
    <s v="Standard Class"/>
    <s v="BP-11290"/>
    <s v="Beth Paige"/>
    <x v="1"/>
    <s v="United States"/>
    <s v="Philadelphia"/>
    <x v="9"/>
    <n v="19140"/>
    <x v="3"/>
    <s v="OFF-BI-10004632"/>
    <x v="1"/>
    <x v="8"/>
    <s v="Ibico Hi-Tech Manual Binding System"/>
    <x v="4855"/>
    <n v="3"/>
    <n v="0.7"/>
    <n v="-228.74250000000006"/>
  </r>
  <r>
    <n v="7222"/>
    <x v="3586"/>
    <x v="3"/>
    <x v="678"/>
    <d v="2014-02-01T00:00:00"/>
    <s v="Standard Class"/>
    <s v="TG-21310"/>
    <s v="Toby Gnade"/>
    <x v="1"/>
    <s v="United States"/>
    <s v="New York City"/>
    <x v="15"/>
    <n v="10035"/>
    <x v="3"/>
    <s v="TEC-PH-10000193"/>
    <x v="2"/>
    <x v="7"/>
    <s v="Jensen SMPS-640 - speaker phone"/>
    <x v="4856"/>
    <n v="3"/>
    <n v="0"/>
    <n v="35.864399999999996"/>
  </r>
  <r>
    <n v="7223"/>
    <x v="3587"/>
    <x v="3"/>
    <x v="264"/>
    <d v="2014-09-07T00:00:00"/>
    <s v="Standard Class"/>
    <s v="MC-18100"/>
    <s v="Mick Crebagga"/>
    <x v="1"/>
    <s v="United States"/>
    <s v="Chicago"/>
    <x v="10"/>
    <n v="60623"/>
    <x v="2"/>
    <s v="TEC-AC-10003441"/>
    <x v="2"/>
    <x v="11"/>
    <s v="Kingston Digital DataTraveler 32GB USB 2.0"/>
    <x v="1390"/>
    <n v="3"/>
    <n v="0.2"/>
    <n v="-7.1190000000000015"/>
  </r>
  <r>
    <n v="7224"/>
    <x v="3588"/>
    <x v="0"/>
    <x v="216"/>
    <d v="2013-07-19T00:00:00"/>
    <s v="Standard Class"/>
    <s v="RB-19360"/>
    <s v="Raymond Buch"/>
    <x v="1"/>
    <s v="United States"/>
    <s v="San Francisco"/>
    <x v="1"/>
    <n v="94122"/>
    <x v="1"/>
    <s v="TEC-PH-10004093"/>
    <x v="2"/>
    <x v="7"/>
    <s v="Panasonic Kx-TS550"/>
    <x v="4360"/>
    <n v="3"/>
    <n v="0.2"/>
    <n v="12.417299999999997"/>
  </r>
  <r>
    <n v="7225"/>
    <x v="3588"/>
    <x v="0"/>
    <x v="216"/>
    <d v="2013-07-19T00:00:00"/>
    <s v="Standard Class"/>
    <s v="RB-19360"/>
    <s v="Raymond Buch"/>
    <x v="1"/>
    <s v="United States"/>
    <s v="San Francisco"/>
    <x v="1"/>
    <n v="94122"/>
    <x v="1"/>
    <s v="OFF-AP-10002998"/>
    <x v="1"/>
    <x v="9"/>
    <s v="Holmes 99% HEPA Air Purifier"/>
    <x v="4857"/>
    <n v="7"/>
    <n v="0"/>
    <n v="50.03459999999999"/>
  </r>
  <r>
    <n v="7226"/>
    <x v="3588"/>
    <x v="0"/>
    <x v="216"/>
    <d v="2013-07-19T00:00:00"/>
    <s v="Standard Class"/>
    <s v="RB-19360"/>
    <s v="Raymond Buch"/>
    <x v="1"/>
    <s v="United States"/>
    <s v="San Francisco"/>
    <x v="1"/>
    <n v="94122"/>
    <x v="1"/>
    <s v="FUR-FU-10000073"/>
    <x v="0"/>
    <x v="5"/>
    <s v="Deflect-O Glasstique Clear Desk Accessories"/>
    <x v="4858"/>
    <n v="4"/>
    <n v="0"/>
    <n v="10.163999999999998"/>
  </r>
  <r>
    <n v="7227"/>
    <x v="3589"/>
    <x v="3"/>
    <x v="642"/>
    <d v="2014-03-01T00:00:00"/>
    <s v="Standard Class"/>
    <s v="ES-14080"/>
    <s v="Erin Smith"/>
    <x v="2"/>
    <s v="United States"/>
    <s v="Philadelphia"/>
    <x v="9"/>
    <n v="19134"/>
    <x v="3"/>
    <s v="OFF-PA-10001125"/>
    <x v="1"/>
    <x v="10"/>
    <s v="Xerox 1988"/>
    <x v="3971"/>
    <n v="5"/>
    <n v="0.2"/>
    <n v="38.724999999999994"/>
  </r>
  <r>
    <n v="7228"/>
    <x v="3589"/>
    <x v="3"/>
    <x v="642"/>
    <d v="2014-03-01T00:00:00"/>
    <s v="Standard Class"/>
    <s v="ES-14080"/>
    <s v="Erin Smith"/>
    <x v="2"/>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1"/>
    <s v="United States"/>
    <s v="San Francisco"/>
    <x v="1"/>
    <n v="94122"/>
    <x v="1"/>
    <s v="OFF-BI-10002498"/>
    <x v="1"/>
    <x v="8"/>
    <s v="Clear Mylar Reinforcing Strips"/>
    <x v="4860"/>
    <n v="6"/>
    <n v="0.2"/>
    <n v="30.277799999999992"/>
  </r>
  <r>
    <n v="7230"/>
    <x v="3590"/>
    <x v="2"/>
    <x v="836"/>
    <d v="2011-07-22T00:00:00"/>
    <s v="First Class"/>
    <s v="RD-19720"/>
    <s v="Roger Demir"/>
    <x v="1"/>
    <s v="United States"/>
    <s v="San Francisco"/>
    <x v="1"/>
    <n v="94122"/>
    <x v="1"/>
    <s v="OFF-PA-10004569"/>
    <x v="1"/>
    <x v="10"/>
    <s v="Wirebound Message Books, Two 4 1/4&quot; x 5&quot; Forms per Page"/>
    <x v="4861"/>
    <n v="3"/>
    <n v="0"/>
    <n v="10.7301"/>
  </r>
  <r>
    <n v="7231"/>
    <x v="3591"/>
    <x v="3"/>
    <x v="677"/>
    <d v="2014-03-16T00:00:00"/>
    <s v="First Class"/>
    <s v="SC-20380"/>
    <s v="Shahid Collister"/>
    <x v="1"/>
    <s v="United States"/>
    <s v="Fairfield"/>
    <x v="29"/>
    <n v="6824"/>
    <x v="3"/>
    <s v="OFF-BI-10002353"/>
    <x v="1"/>
    <x v="8"/>
    <s v="GBC VeloBind Cover Sets"/>
    <x v="4862"/>
    <n v="2"/>
    <n v="0"/>
    <n v="15.44"/>
  </r>
  <r>
    <n v="7232"/>
    <x v="3591"/>
    <x v="3"/>
    <x v="677"/>
    <d v="2014-03-16T00:00:00"/>
    <s v="First Class"/>
    <s v="SC-20380"/>
    <s v="Shahid Collister"/>
    <x v="1"/>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1"/>
    <s v="United States"/>
    <s v="Fairfield"/>
    <x v="29"/>
    <n v="6824"/>
    <x v="3"/>
    <s v="OFF-PA-10003673"/>
    <x v="1"/>
    <x v="10"/>
    <s v="Strathmore Photo Mount Cards"/>
    <x v="3320"/>
    <n v="4"/>
    <n v="0"/>
    <n v="12.475199999999999"/>
  </r>
  <r>
    <n v="7234"/>
    <x v="3592"/>
    <x v="0"/>
    <x v="387"/>
    <d v="2013-03-13T00:00:00"/>
    <s v="Standard Class"/>
    <s v="GB-14575"/>
    <s v="Giulietta Baptist"/>
    <x v="1"/>
    <s v="United States"/>
    <s v="New York City"/>
    <x v="15"/>
    <n v="10011"/>
    <x v="3"/>
    <s v="FUR-FU-10003347"/>
    <x v="0"/>
    <x v="5"/>
    <s v="Coloredge Poster Frame"/>
    <x v="4863"/>
    <n v="8"/>
    <n v="0"/>
    <n v="44.304000000000002"/>
  </r>
  <r>
    <n v="7235"/>
    <x v="3592"/>
    <x v="0"/>
    <x v="387"/>
    <d v="2013-03-13T00:00:00"/>
    <s v="Standard Class"/>
    <s v="GB-14575"/>
    <s v="Giulietta Baptist"/>
    <x v="1"/>
    <s v="United States"/>
    <s v="New York City"/>
    <x v="15"/>
    <n v="10011"/>
    <x v="3"/>
    <s v="OFF-PA-10001934"/>
    <x v="1"/>
    <x v="10"/>
    <s v="Xerox 1993"/>
    <x v="91"/>
    <n v="2"/>
    <n v="0"/>
    <n v="6.3504000000000005"/>
  </r>
  <r>
    <n v="7236"/>
    <x v="3592"/>
    <x v="0"/>
    <x v="387"/>
    <d v="2013-03-13T00:00:00"/>
    <s v="Standard Class"/>
    <s v="GB-14575"/>
    <s v="Giulietta Baptist"/>
    <x v="1"/>
    <s v="United States"/>
    <s v="New York City"/>
    <x v="15"/>
    <n v="10011"/>
    <x v="3"/>
    <s v="OFF-BI-10000632"/>
    <x v="1"/>
    <x v="8"/>
    <s v="Satellite Sectional Post Binders"/>
    <x v="1971"/>
    <n v="2"/>
    <n v="0.2"/>
    <n v="22.573199999999996"/>
  </r>
  <r>
    <n v="7237"/>
    <x v="3593"/>
    <x v="2"/>
    <x v="1035"/>
    <d v="2011-12-10T00:00:00"/>
    <s v="First Class"/>
    <s v="FP-14320"/>
    <s v="Frank Preis"/>
    <x v="1"/>
    <s v="United States"/>
    <s v="Los Angeles"/>
    <x v="1"/>
    <n v="90049"/>
    <x v="1"/>
    <s v="OFF-AR-10003190"/>
    <x v="1"/>
    <x v="6"/>
    <s v="Newell 32"/>
    <x v="880"/>
    <n v="3"/>
    <n v="0"/>
    <n v="2.4192"/>
  </r>
  <r>
    <n v="7238"/>
    <x v="3594"/>
    <x v="0"/>
    <x v="212"/>
    <d v="2013-07-11T00:00:00"/>
    <s v="Same Day"/>
    <s v="EA-14035"/>
    <s v="Erin Ashbrook"/>
    <x v="2"/>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1"/>
    <s v="United States"/>
    <s v="San Jose"/>
    <x v="1"/>
    <n v="95123"/>
    <x v="1"/>
    <s v="FUR-FU-10000771"/>
    <x v="0"/>
    <x v="5"/>
    <s v="Eldon 200 Class Desk Accessories, Smoke"/>
    <x v="3384"/>
    <n v="7"/>
    <n v="0"/>
    <n v="18.463200000000004"/>
  </r>
  <r>
    <n v="7240"/>
    <x v="3595"/>
    <x v="0"/>
    <x v="435"/>
    <d v="2013-12-31T00:00:00"/>
    <s v="Standard Class"/>
    <s v="SC-20305"/>
    <s v="Sean Christensen"/>
    <x v="1"/>
    <s v="United States"/>
    <s v="San Jose"/>
    <x v="1"/>
    <n v="95123"/>
    <x v="1"/>
    <s v="OFF-EN-10001990"/>
    <x v="1"/>
    <x v="12"/>
    <s v="Staples"/>
    <x v="1500"/>
    <n v="7"/>
    <n v="0"/>
    <n v="18.687199999999997"/>
  </r>
  <r>
    <n v="7241"/>
    <x v="3596"/>
    <x v="3"/>
    <x v="756"/>
    <d v="2014-04-26T00:00:00"/>
    <s v="Second Class"/>
    <s v="JF-15355"/>
    <s v="Jay Fein"/>
    <x v="1"/>
    <s v="United States"/>
    <s v="Pasadena"/>
    <x v="1"/>
    <n v="91104"/>
    <x v="1"/>
    <s v="FUR-FU-10002445"/>
    <x v="0"/>
    <x v="5"/>
    <s v="DAX Two-Tone Rosewood/Black Document Frame, Desktop, 5 x 7"/>
    <x v="3766"/>
    <n v="7"/>
    <n v="0"/>
    <n v="26.544000000000004"/>
  </r>
  <r>
    <n v="7242"/>
    <x v="3596"/>
    <x v="3"/>
    <x v="756"/>
    <d v="2014-04-26T00:00:00"/>
    <s v="Second Class"/>
    <s v="JF-15355"/>
    <s v="Jay Fein"/>
    <x v="1"/>
    <s v="United States"/>
    <s v="Pasadena"/>
    <x v="1"/>
    <n v="91104"/>
    <x v="1"/>
    <s v="OFF-BI-10003638"/>
    <x v="1"/>
    <x v="8"/>
    <s v="GBC Durable Plastic Covers"/>
    <x v="4865"/>
    <n v="6"/>
    <n v="0.2"/>
    <n v="30.185999999999996"/>
  </r>
  <r>
    <n v="7243"/>
    <x v="3596"/>
    <x v="3"/>
    <x v="756"/>
    <d v="2014-04-26T00:00:00"/>
    <s v="Second Class"/>
    <s v="JF-15355"/>
    <s v="Jay Fein"/>
    <x v="1"/>
    <s v="United States"/>
    <s v="Pasadena"/>
    <x v="1"/>
    <n v="91104"/>
    <x v="1"/>
    <s v="FUR-FU-10004864"/>
    <x v="0"/>
    <x v="5"/>
    <s v="Eldon 500 Class Desk Accessories"/>
    <x v="4866"/>
    <n v="2"/>
    <n v="0"/>
    <n v="7.9662000000000006"/>
  </r>
  <r>
    <n v="7244"/>
    <x v="3597"/>
    <x v="3"/>
    <x v="629"/>
    <d v="2014-08-23T00:00:00"/>
    <s v="Second Class"/>
    <s v="TP-21415"/>
    <s v="Tom Prescott"/>
    <x v="1"/>
    <s v="United States"/>
    <s v="Philadelphia"/>
    <x v="9"/>
    <n v="19134"/>
    <x v="3"/>
    <s v="FUR-CH-10002024"/>
    <x v="0"/>
    <x v="1"/>
    <s v="HON 5400 Series Task Chairs for Big and Tall"/>
    <x v="4867"/>
    <n v="9"/>
    <n v="0.3"/>
    <n v="-630.88200000000006"/>
  </r>
  <r>
    <n v="7245"/>
    <x v="3598"/>
    <x v="3"/>
    <x v="1053"/>
    <d v="2014-05-26T00:00:00"/>
    <s v="First Class"/>
    <s v="RL-19615"/>
    <s v="Rob Lucas"/>
    <x v="1"/>
    <s v="United States"/>
    <s v="Los Angeles"/>
    <x v="1"/>
    <n v="90049"/>
    <x v="1"/>
    <s v="OFF-AR-10002445"/>
    <x v="1"/>
    <x v="6"/>
    <s v="SANFORD Major Accent Highlighters"/>
    <x v="4868"/>
    <n v="7"/>
    <n v="0"/>
    <n v="18.832800000000002"/>
  </r>
  <r>
    <n v="7246"/>
    <x v="3599"/>
    <x v="3"/>
    <x v="839"/>
    <d v="2014-02-14T00:00:00"/>
    <s v="Standard Class"/>
    <s v="SB-20170"/>
    <s v="Sarah Bern"/>
    <x v="1"/>
    <s v="United States"/>
    <s v="Los Angeles"/>
    <x v="1"/>
    <n v="90032"/>
    <x v="1"/>
    <s v="OFF-ST-10001370"/>
    <x v="1"/>
    <x v="4"/>
    <s v="Sensible Storage WireTech Storage Systems"/>
    <x v="1383"/>
    <n v="5"/>
    <n v="0"/>
    <n v="17.744999999999962"/>
  </r>
  <r>
    <n v="7247"/>
    <x v="3600"/>
    <x v="2"/>
    <x v="223"/>
    <d v="2011-03-08T00:00:00"/>
    <s v="Standard Class"/>
    <s v="JS-15595"/>
    <s v="Jill Stevenson"/>
    <x v="2"/>
    <s v="United States"/>
    <s v="Columbus"/>
    <x v="24"/>
    <n v="43229"/>
    <x v="3"/>
    <s v="OFF-LA-10000305"/>
    <x v="1"/>
    <x v="2"/>
    <s v="Avery 495"/>
    <x v="1150"/>
    <n v="3"/>
    <n v="0.2"/>
    <n v="4.9139999999999988"/>
  </r>
  <r>
    <n v="7248"/>
    <x v="3600"/>
    <x v="2"/>
    <x v="223"/>
    <d v="2011-03-08T00:00:00"/>
    <s v="Standard Class"/>
    <s v="JS-15595"/>
    <s v="Jill Stevenson"/>
    <x v="2"/>
    <s v="United States"/>
    <s v="Columbus"/>
    <x v="24"/>
    <n v="43229"/>
    <x v="3"/>
    <s v="FUR-BO-10001972"/>
    <x v="0"/>
    <x v="0"/>
    <s v="O'Sullivan 4-Shelf Bookcase in Odessa Pine"/>
    <x v="4869"/>
    <n v="5"/>
    <n v="0.5"/>
    <n v="-199.61700000000002"/>
  </r>
  <r>
    <n v="7249"/>
    <x v="3600"/>
    <x v="2"/>
    <x v="223"/>
    <d v="2011-03-08T00:00:00"/>
    <s v="Standard Class"/>
    <s v="JS-15595"/>
    <s v="Jill Stevenson"/>
    <x v="2"/>
    <s v="United States"/>
    <s v="Columbus"/>
    <x v="24"/>
    <n v="43229"/>
    <x v="3"/>
    <s v="OFF-ST-10002486"/>
    <x v="1"/>
    <x v="4"/>
    <s v="Eldon Shelf Savers Cubes and Bins"/>
    <x v="4870"/>
    <n v="8"/>
    <n v="0.2"/>
    <n v="-10.051200000000003"/>
  </r>
  <r>
    <n v="7250"/>
    <x v="3601"/>
    <x v="1"/>
    <x v="593"/>
    <d v="2012-06-09T00:00:00"/>
    <s v="Second Class"/>
    <s v="BP-11155"/>
    <s v="Becky Pak"/>
    <x v="1"/>
    <s v="United States"/>
    <s v="Los Angeles"/>
    <x v="1"/>
    <n v="90008"/>
    <x v="1"/>
    <s v="TEC-AC-10001874"/>
    <x v="2"/>
    <x v="11"/>
    <s v="Logitech Wireless Anywhere Mouse MX for PC and Mac"/>
    <x v="1006"/>
    <n v="2"/>
    <n v="0"/>
    <n v="35.994"/>
  </r>
  <r>
    <n v="7251"/>
    <x v="3601"/>
    <x v="1"/>
    <x v="593"/>
    <d v="2012-06-09T00:00:00"/>
    <s v="Second Class"/>
    <s v="BP-11155"/>
    <s v="Becky Pak"/>
    <x v="1"/>
    <s v="United States"/>
    <s v="Los Angeles"/>
    <x v="1"/>
    <n v="90008"/>
    <x v="1"/>
    <s v="TEC-AC-10003870"/>
    <x v="2"/>
    <x v="11"/>
    <s v="Logitech Z-906 Speaker sys - home theater - 5.1-CH"/>
    <x v="4871"/>
    <n v="3"/>
    <n v="0"/>
    <n v="395.98800000000006"/>
  </r>
  <r>
    <n v="7252"/>
    <x v="3602"/>
    <x v="0"/>
    <x v="278"/>
    <d v="2013-09-03T00:00:00"/>
    <s v="Standard Class"/>
    <s v="EM-13825"/>
    <s v="Elizabeth Moffitt"/>
    <x v="2"/>
    <s v="United States"/>
    <s v="Hollywood"/>
    <x v="2"/>
    <n v="33021"/>
    <x v="0"/>
    <s v="OFF-LA-10002473"/>
    <x v="1"/>
    <x v="2"/>
    <s v="Avery 484"/>
    <x v="2145"/>
    <n v="4"/>
    <n v="0.2"/>
    <n v="3.3408000000000002"/>
  </r>
  <r>
    <n v="7253"/>
    <x v="3603"/>
    <x v="0"/>
    <x v="126"/>
    <d v="2013-09-19T00:00:00"/>
    <s v="Standard Class"/>
    <s v="SC-20695"/>
    <s v="Steve Chapman"/>
    <x v="2"/>
    <s v="United States"/>
    <s v="Roseville"/>
    <x v="12"/>
    <n v="48066"/>
    <x v="2"/>
    <s v="OFF-PA-10003790"/>
    <x v="1"/>
    <x v="10"/>
    <s v="Xerox 1991"/>
    <x v="4243"/>
    <n v="3"/>
    <n v="0"/>
    <n v="31.519199999999998"/>
  </r>
  <r>
    <n v="7254"/>
    <x v="3604"/>
    <x v="0"/>
    <x v="198"/>
    <d v="2013-06-05T00:00:00"/>
    <s v="Standard Class"/>
    <s v="EM-14140"/>
    <s v="Eugene Moren"/>
    <x v="3"/>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3"/>
    <s v="United States"/>
    <s v="Superior"/>
    <x v="6"/>
    <n v="54880"/>
    <x v="2"/>
    <s v="FUR-FU-10001037"/>
    <x v="0"/>
    <x v="5"/>
    <s v="DAX Charcoal/Nickel-Tone Document Frame, 5 x 7"/>
    <x v="4625"/>
    <n v="5"/>
    <n v="0"/>
    <n v="21.33"/>
  </r>
  <r>
    <n v="7256"/>
    <x v="3604"/>
    <x v="0"/>
    <x v="198"/>
    <d v="2013-06-05T00:00:00"/>
    <s v="Standard Class"/>
    <s v="EM-14140"/>
    <s v="Eugene Moren"/>
    <x v="3"/>
    <s v="United States"/>
    <s v="Superior"/>
    <x v="6"/>
    <n v="54880"/>
    <x v="2"/>
    <s v="OFF-ST-10000876"/>
    <x v="1"/>
    <x v="4"/>
    <s v="Eldon Simplefile Box Office"/>
    <x v="4873"/>
    <n v="4"/>
    <n v="0"/>
    <n v="13.9328"/>
  </r>
  <r>
    <n v="7257"/>
    <x v="3604"/>
    <x v="0"/>
    <x v="198"/>
    <d v="2013-06-05T00:00:00"/>
    <s v="Standard Class"/>
    <s v="EM-14140"/>
    <s v="Eugene Moren"/>
    <x v="3"/>
    <s v="United States"/>
    <s v="Superior"/>
    <x v="6"/>
    <n v="54880"/>
    <x v="2"/>
    <s v="OFF-AR-10003732"/>
    <x v="1"/>
    <x v="6"/>
    <s v="Newell 333"/>
    <x v="348"/>
    <n v="2"/>
    <n v="0"/>
    <n v="1.4455999999999998"/>
  </r>
  <r>
    <n v="7258"/>
    <x v="3604"/>
    <x v="0"/>
    <x v="198"/>
    <d v="2013-06-05T00:00:00"/>
    <s v="Standard Class"/>
    <s v="EM-14140"/>
    <s v="Eugene Moren"/>
    <x v="3"/>
    <s v="United States"/>
    <s v="Superior"/>
    <x v="6"/>
    <n v="54880"/>
    <x v="2"/>
    <s v="OFF-PA-10000994"/>
    <x v="1"/>
    <x v="10"/>
    <s v="Xerox 1915"/>
    <x v="2713"/>
    <n v="6"/>
    <n v="0"/>
    <n v="301.96799999999996"/>
  </r>
  <r>
    <n v="7259"/>
    <x v="3604"/>
    <x v="0"/>
    <x v="198"/>
    <d v="2013-06-05T00:00:00"/>
    <s v="Standard Class"/>
    <s v="EM-14140"/>
    <s v="Eugene Moren"/>
    <x v="3"/>
    <s v="United States"/>
    <s v="Superior"/>
    <x v="6"/>
    <n v="54880"/>
    <x v="2"/>
    <s v="OFF-AR-10000940"/>
    <x v="1"/>
    <x v="6"/>
    <s v="Newell 343"/>
    <x v="456"/>
    <n v="5"/>
    <n v="0"/>
    <n v="3.9690000000000003"/>
  </r>
  <r>
    <n v="7260"/>
    <x v="3604"/>
    <x v="0"/>
    <x v="198"/>
    <d v="2013-06-05T00:00:00"/>
    <s v="Standard Class"/>
    <s v="EM-14140"/>
    <s v="Eugene Moren"/>
    <x v="3"/>
    <s v="United States"/>
    <s v="Superior"/>
    <x v="6"/>
    <n v="54880"/>
    <x v="2"/>
    <s v="OFF-PA-10004888"/>
    <x v="1"/>
    <x v="10"/>
    <s v="Xerox 217"/>
    <x v="1568"/>
    <n v="7"/>
    <n v="0"/>
    <n v="21.772800000000004"/>
  </r>
  <r>
    <n v="7261"/>
    <x v="3604"/>
    <x v="0"/>
    <x v="198"/>
    <d v="2013-06-05T00:00:00"/>
    <s v="Standard Class"/>
    <s v="EM-14140"/>
    <s v="Eugene Moren"/>
    <x v="3"/>
    <s v="United States"/>
    <s v="Superior"/>
    <x v="6"/>
    <n v="54880"/>
    <x v="2"/>
    <s v="TEC-PH-10000441"/>
    <x v="2"/>
    <x v="7"/>
    <s v="VTech DS6151"/>
    <x v="4874"/>
    <n v="1"/>
    <n v="0"/>
    <n v="35.277200000000008"/>
  </r>
  <r>
    <n v="7262"/>
    <x v="3605"/>
    <x v="3"/>
    <x v="193"/>
    <d v="2014-06-14T00:00:00"/>
    <s v="Second Class"/>
    <s v="GZ-14545"/>
    <s v="George Zrebassa"/>
    <x v="2"/>
    <s v="United States"/>
    <s v="Thousand Oaks"/>
    <x v="1"/>
    <n v="91360"/>
    <x v="1"/>
    <s v="OFF-AR-10001231"/>
    <x v="1"/>
    <x v="6"/>
    <s v="Sanford EarthWrite Recycled Pencils, Medium Soft, #2"/>
    <x v="4875"/>
    <n v="7"/>
    <n v="0"/>
    <n v="4.1160000000000005"/>
  </r>
  <r>
    <n v="7263"/>
    <x v="3606"/>
    <x v="3"/>
    <x v="760"/>
    <d v="2014-10-29T00:00:00"/>
    <s v="Standard Class"/>
    <s v="ML-17395"/>
    <s v="Marina Lichtenstein"/>
    <x v="2"/>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2"/>
    <s v="United States"/>
    <s v="Philadelphia"/>
    <x v="9"/>
    <n v="19134"/>
    <x v="3"/>
    <s v="OFF-EN-10003068"/>
    <x v="1"/>
    <x v="12"/>
    <s v="#6 3/4 Gummed Flap White Envelopes"/>
    <x v="2511"/>
    <n v="4"/>
    <n v="0.2"/>
    <n v="11.087999999999997"/>
  </r>
  <r>
    <n v="7265"/>
    <x v="3607"/>
    <x v="3"/>
    <x v="487"/>
    <d v="2014-06-18T00:00:00"/>
    <s v="Standard Class"/>
    <s v="PG-18895"/>
    <s v="Paul Gonzalez"/>
    <x v="1"/>
    <s v="United States"/>
    <s v="Springfield"/>
    <x v="17"/>
    <n v="22153"/>
    <x v="0"/>
    <s v="OFF-AR-10004260"/>
    <x v="1"/>
    <x v="6"/>
    <s v="Boston 1799 Powerhouse Electric Pencil Sharpener"/>
    <x v="2570"/>
    <n v="7"/>
    <n v="0"/>
    <n v="50.9208"/>
  </r>
  <r>
    <n v="7266"/>
    <x v="3608"/>
    <x v="2"/>
    <x v="533"/>
    <d v="2011-11-26T00:00:00"/>
    <s v="Second Class"/>
    <s v="DK-12835"/>
    <s v="Damala Kotsonis"/>
    <x v="2"/>
    <s v="United States"/>
    <s v="Houston"/>
    <x v="5"/>
    <n v="77095"/>
    <x v="2"/>
    <s v="FUR-CH-10001973"/>
    <x v="0"/>
    <x v="1"/>
    <s v="Office Star Flex Back Scooter Chair with White Frame"/>
    <x v="1177"/>
    <n v="2"/>
    <n v="0.3"/>
    <n v="-35.513599999999997"/>
  </r>
  <r>
    <n v="7267"/>
    <x v="3609"/>
    <x v="3"/>
    <x v="1153"/>
    <d v="2014-08-17T00:00:00"/>
    <s v="Same Day"/>
    <s v="SJ-20215"/>
    <s v="Sarah Jordon"/>
    <x v="1"/>
    <s v="United States"/>
    <s v="Columbia"/>
    <x v="18"/>
    <n v="38401"/>
    <x v="0"/>
    <s v="OFF-BI-10002824"/>
    <x v="1"/>
    <x v="8"/>
    <s v="Recycled Easel Ring Binders"/>
    <x v="4876"/>
    <n v="3"/>
    <n v="0.7"/>
    <n v="-11.190000000000001"/>
  </r>
  <r>
    <n v="7268"/>
    <x v="3609"/>
    <x v="3"/>
    <x v="1153"/>
    <d v="2014-08-17T00:00:00"/>
    <s v="Same Day"/>
    <s v="SJ-20215"/>
    <s v="Sarah Jordon"/>
    <x v="1"/>
    <s v="United States"/>
    <s v="Columbia"/>
    <x v="18"/>
    <n v="38401"/>
    <x v="0"/>
    <s v="OFF-ST-10004950"/>
    <x v="1"/>
    <x v="4"/>
    <s v="Acco Perma 3000 Stacking Storage Drawers"/>
    <x v="1743"/>
    <n v="4"/>
    <n v="0.2"/>
    <n v="-0.83920000000000172"/>
  </r>
  <r>
    <n v="7269"/>
    <x v="3610"/>
    <x v="0"/>
    <x v="1154"/>
    <d v="2013-01-20T00:00:00"/>
    <s v="Standard Class"/>
    <s v="AG-10675"/>
    <s v="Anna Gayman"/>
    <x v="1"/>
    <s v="United States"/>
    <s v="Concord"/>
    <x v="3"/>
    <n v="28027"/>
    <x v="0"/>
    <s v="OFF-PA-10004039"/>
    <x v="1"/>
    <x v="10"/>
    <s v="Xerox 1882"/>
    <x v="2879"/>
    <n v="2"/>
    <n v="0.2"/>
    <n v="32.468400000000003"/>
  </r>
  <r>
    <n v="7270"/>
    <x v="3610"/>
    <x v="0"/>
    <x v="1154"/>
    <d v="2013-01-20T00:00:00"/>
    <s v="Standard Class"/>
    <s v="AG-10675"/>
    <s v="Anna Gayman"/>
    <x v="1"/>
    <s v="United States"/>
    <s v="Concord"/>
    <x v="3"/>
    <n v="28027"/>
    <x v="0"/>
    <s v="FUR-FU-10003374"/>
    <x v="0"/>
    <x v="5"/>
    <s v="Electrix Fluorescent Magnifier Lamps &amp; Weighted Base"/>
    <x v="4877"/>
    <n v="8"/>
    <n v="0.2"/>
    <n v="31.577600000000018"/>
  </r>
  <r>
    <n v="7271"/>
    <x v="3611"/>
    <x v="0"/>
    <x v="1142"/>
    <d v="2013-09-23T00:00:00"/>
    <s v="Standard Class"/>
    <s v="KD-16495"/>
    <s v="Keith Dawkins"/>
    <x v="2"/>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2"/>
    <s v="United States"/>
    <s v="San Jose"/>
    <x v="1"/>
    <n v="95123"/>
    <x v="1"/>
    <s v="OFF-AP-10002287"/>
    <x v="1"/>
    <x v="9"/>
    <s v="Eureka Sanitaire  Multi-Pro Heavy-Duty Upright, Disposable Bags"/>
    <x v="2053"/>
    <n v="4"/>
    <n v="0"/>
    <n v="4.5448000000000004"/>
  </r>
  <r>
    <n v="7273"/>
    <x v="3612"/>
    <x v="0"/>
    <x v="1155"/>
    <d v="2013-10-15T00:00:00"/>
    <s v="Standard Class"/>
    <s v="EB-13975"/>
    <s v="Erica Bern"/>
    <x v="2"/>
    <s v="United States"/>
    <s v="Greensboro"/>
    <x v="3"/>
    <n v="27405"/>
    <x v="0"/>
    <s v="OFF-SU-10004498"/>
    <x v="1"/>
    <x v="14"/>
    <s v="Martin-Yale Premier Letter Opener"/>
    <x v="4879"/>
    <n v="2"/>
    <n v="0.2"/>
    <n v="-4.3792000000000009"/>
  </r>
  <r>
    <n v="7274"/>
    <x v="3612"/>
    <x v="0"/>
    <x v="1155"/>
    <d v="2013-10-15T00:00:00"/>
    <s v="Standard Class"/>
    <s v="EB-13975"/>
    <s v="Erica Bern"/>
    <x v="2"/>
    <s v="United States"/>
    <s v="Greensboro"/>
    <x v="3"/>
    <n v="27405"/>
    <x v="0"/>
    <s v="OFF-BI-10002557"/>
    <x v="1"/>
    <x v="8"/>
    <s v="Presstex Flexible Ring Binders"/>
    <x v="4880"/>
    <n v="3"/>
    <n v="0.7"/>
    <n v="-2.7300000000000004"/>
  </r>
  <r>
    <n v="7275"/>
    <x v="3613"/>
    <x v="1"/>
    <x v="50"/>
    <d v="2012-11-17T00:00:00"/>
    <s v="Standard Class"/>
    <s v="AW-10930"/>
    <s v="Arthur Wiediger"/>
    <x v="3"/>
    <s v="United States"/>
    <s v="Helena"/>
    <x v="37"/>
    <n v="59601"/>
    <x v="1"/>
    <s v="TEC-PH-10004908"/>
    <x v="2"/>
    <x v="7"/>
    <s v="Panasonic KX TS3282W Corded phone"/>
    <x v="107"/>
    <n v="5"/>
    <n v="0.2"/>
    <n v="42.494999999999948"/>
  </r>
  <r>
    <n v="7276"/>
    <x v="3613"/>
    <x v="1"/>
    <x v="50"/>
    <d v="2012-11-17T00:00:00"/>
    <s v="Standard Class"/>
    <s v="AW-10930"/>
    <s v="Arthur Wiediger"/>
    <x v="3"/>
    <s v="United States"/>
    <s v="Helena"/>
    <x v="37"/>
    <n v="59601"/>
    <x v="1"/>
    <s v="FUR-FU-10000794"/>
    <x v="0"/>
    <x v="5"/>
    <s v="Eldon Stackable Tray, Side-Load, Legal, Smoke"/>
    <x v="4881"/>
    <n v="7"/>
    <n v="0"/>
    <n v="21.7532"/>
  </r>
  <r>
    <n v="7277"/>
    <x v="3614"/>
    <x v="2"/>
    <x v="981"/>
    <d v="2011-11-06T00:00:00"/>
    <s v="Standard Class"/>
    <s v="JK-16120"/>
    <s v="Julie Kriz"/>
    <x v="3"/>
    <s v="United States"/>
    <s v="Fort Lauderdale"/>
    <x v="2"/>
    <n v="33311"/>
    <x v="0"/>
    <s v="TEC-AC-10004171"/>
    <x v="2"/>
    <x v="11"/>
    <s v="Razer Kraken 7.1 Surround Sound Over Ear USB Gaming Headset"/>
    <x v="4882"/>
    <n v="10"/>
    <n v="0.2"/>
    <n v="239.976"/>
  </r>
  <r>
    <n v="7278"/>
    <x v="3615"/>
    <x v="0"/>
    <x v="1080"/>
    <d v="2013-07-22T00:00:00"/>
    <s v="First Class"/>
    <s v="TC-21535"/>
    <s v="Tracy Collins"/>
    <x v="3"/>
    <s v="United States"/>
    <s v="San Francisco"/>
    <x v="1"/>
    <n v="94110"/>
    <x v="1"/>
    <s v="TEC-PH-10002070"/>
    <x v="2"/>
    <x v="7"/>
    <s v="Griffin GC36547 PowerJolt SE Lightning Charger"/>
    <x v="4883"/>
    <n v="2"/>
    <n v="0.2"/>
    <n v="4.4979999999999958"/>
  </r>
  <r>
    <n v="7279"/>
    <x v="3615"/>
    <x v="0"/>
    <x v="1080"/>
    <d v="2013-07-22T00:00:00"/>
    <s v="First Class"/>
    <s v="TC-21535"/>
    <s v="Tracy Collins"/>
    <x v="3"/>
    <s v="United States"/>
    <s v="San Francisco"/>
    <x v="1"/>
    <n v="94110"/>
    <x v="1"/>
    <s v="TEC-AC-10003095"/>
    <x v="2"/>
    <x v="11"/>
    <s v="Logitech G35 7.1-Channel Surround Sound Headset"/>
    <x v="1948"/>
    <n v="3"/>
    <n v="0"/>
    <n v="132.58980000000003"/>
  </r>
  <r>
    <n v="7280"/>
    <x v="3616"/>
    <x v="0"/>
    <x v="675"/>
    <d v="2013-05-15T00:00:00"/>
    <s v="Same Day"/>
    <s v="TH-21235"/>
    <s v="Tiffany House"/>
    <x v="2"/>
    <s v="United States"/>
    <s v="Yuma"/>
    <x v="16"/>
    <n v="85364"/>
    <x v="1"/>
    <s v="TEC-AC-10003832"/>
    <x v="2"/>
    <x v="11"/>
    <s v="Imation 16GB Mini TravelDrive USB 2.0 Flash Drive"/>
    <x v="4884"/>
    <n v="7"/>
    <n v="0.2"/>
    <n v="48.701099999999997"/>
  </r>
  <r>
    <n v="7281"/>
    <x v="3617"/>
    <x v="1"/>
    <x v="780"/>
    <d v="2012-02-27T00:00:00"/>
    <s v="Standard Class"/>
    <s v="PW-19240"/>
    <s v="Pierre Wener"/>
    <x v="1"/>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3"/>
    <s v="United States"/>
    <s v="Yuma"/>
    <x v="16"/>
    <n v="85364"/>
    <x v="1"/>
    <s v="TEC-MA-10001148"/>
    <x v="2"/>
    <x v="15"/>
    <s v="Swingline SM12-08 MicroCut Jam Free Shredder"/>
    <x v="4886"/>
    <n v="5"/>
    <n v="0.7"/>
    <n v="-479.98799999999994"/>
  </r>
  <r>
    <n v="7283"/>
    <x v="3619"/>
    <x v="3"/>
    <x v="738"/>
    <d v="2014-06-30T00:00:00"/>
    <s v="Standard Class"/>
    <s v="JK-15730"/>
    <s v="Joe Kamberova"/>
    <x v="1"/>
    <s v="United States"/>
    <s v="Chicago"/>
    <x v="10"/>
    <n v="60653"/>
    <x v="2"/>
    <s v="OFF-BI-10002432"/>
    <x v="1"/>
    <x v="8"/>
    <s v="Wilson Jones Standard D-Ring Binders"/>
    <x v="4887"/>
    <n v="3"/>
    <n v="0.8"/>
    <n v="-5.0094000000000012"/>
  </r>
  <r>
    <n v="7284"/>
    <x v="3620"/>
    <x v="3"/>
    <x v="428"/>
    <d v="2014-09-14T00:00:00"/>
    <s v="Standard Class"/>
    <s v="LC-17140"/>
    <s v="Logan Currie"/>
    <x v="1"/>
    <s v="United States"/>
    <s v="Cleveland"/>
    <x v="24"/>
    <n v="44105"/>
    <x v="3"/>
    <s v="OFF-AR-10001374"/>
    <x v="1"/>
    <x v="6"/>
    <s v="BIC Brite Liner Highlighters, Chisel Tip"/>
    <x v="233"/>
    <n v="5"/>
    <n v="0.2"/>
    <n v="3.8879999999999972"/>
  </r>
  <r>
    <n v="7285"/>
    <x v="3620"/>
    <x v="3"/>
    <x v="428"/>
    <d v="2014-09-14T00:00:00"/>
    <s v="Standard Class"/>
    <s v="LC-17140"/>
    <s v="Logan Currie"/>
    <x v="1"/>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1"/>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2"/>
    <s v="United States"/>
    <s v="Oklahoma City"/>
    <x v="26"/>
    <n v="73120"/>
    <x v="2"/>
    <s v="TEC-AC-10004877"/>
    <x v="2"/>
    <x v="11"/>
    <s v="Imation 30456 USB Flash Drive 8GB"/>
    <x v="4889"/>
    <n v="1"/>
    <n v="0"/>
    <n v="0.5519999999999996"/>
  </r>
  <r>
    <n v="7288"/>
    <x v="3622"/>
    <x v="0"/>
    <x v="23"/>
    <d v="2013-06-26T00:00:00"/>
    <s v="Standard Class"/>
    <s v="BS-11365"/>
    <s v="Bill Shonely"/>
    <x v="2"/>
    <s v="United States"/>
    <s v="Oklahoma City"/>
    <x v="26"/>
    <n v="73120"/>
    <x v="2"/>
    <s v="FUR-FU-10004270"/>
    <x v="0"/>
    <x v="5"/>
    <s v="Executive Impressions 13&quot; Clairmont Wall Clock"/>
    <x v="2206"/>
    <n v="3"/>
    <n v="0"/>
    <n v="23.652900000000002"/>
  </r>
  <r>
    <n v="7289"/>
    <x v="3623"/>
    <x v="2"/>
    <x v="814"/>
    <d v="2011-09-07T00:00:00"/>
    <s v="Standard Class"/>
    <s v="AG-10525"/>
    <s v="Andy Gerbode"/>
    <x v="2"/>
    <s v="United States"/>
    <s v="Houston"/>
    <x v="5"/>
    <n v="77095"/>
    <x v="2"/>
    <s v="TEC-MA-10002210"/>
    <x v="2"/>
    <x v="15"/>
    <s v="Epson TM-T88V Direct Thermal Printer - Monochrome - Desktop"/>
    <x v="4890"/>
    <n v="3"/>
    <n v="0.4"/>
    <n v="-121.27049999999997"/>
  </r>
  <r>
    <n v="7290"/>
    <x v="3624"/>
    <x v="0"/>
    <x v="806"/>
    <d v="2013-01-31T00:00:00"/>
    <s v="First Class"/>
    <s v="SC-20725"/>
    <s v="Steven Cartwright"/>
    <x v="1"/>
    <s v="United States"/>
    <s v="San Francisco"/>
    <x v="1"/>
    <n v="94122"/>
    <x v="1"/>
    <s v="OFF-ST-10000675"/>
    <x v="1"/>
    <x v="4"/>
    <s v="File Shuttle II and Handi-File, Black"/>
    <x v="2412"/>
    <n v="9"/>
    <n v="0"/>
    <n v="76.252499999999998"/>
  </r>
  <r>
    <n v="7291"/>
    <x v="3624"/>
    <x v="0"/>
    <x v="806"/>
    <d v="2013-01-31T00:00:00"/>
    <s v="First Class"/>
    <s v="SC-20725"/>
    <s v="Steven Cartwright"/>
    <x v="1"/>
    <s v="United States"/>
    <s v="San Francisco"/>
    <x v="1"/>
    <n v="94122"/>
    <x v="1"/>
    <s v="OFF-BI-10004781"/>
    <x v="1"/>
    <x v="8"/>
    <s v="GBC Wire Binding Strips"/>
    <x v="4891"/>
    <n v="2"/>
    <n v="0.2"/>
    <n v="17.7744"/>
  </r>
  <r>
    <n v="7292"/>
    <x v="3624"/>
    <x v="0"/>
    <x v="806"/>
    <d v="2013-01-31T00:00:00"/>
    <s v="First Class"/>
    <s v="SC-20725"/>
    <s v="Steven Cartwright"/>
    <x v="1"/>
    <s v="United States"/>
    <s v="San Francisco"/>
    <x v="1"/>
    <n v="94122"/>
    <x v="1"/>
    <s v="OFF-LA-10004689"/>
    <x v="1"/>
    <x v="2"/>
    <s v="Avery 512"/>
    <x v="4892"/>
    <n v="9"/>
    <n v="0"/>
    <n v="12.2247"/>
  </r>
  <r>
    <n v="7293"/>
    <x v="3625"/>
    <x v="3"/>
    <x v="769"/>
    <d v="2014-12-10T00:00:00"/>
    <s v="Standard Class"/>
    <s v="LR-16915"/>
    <s v="Lena Radford"/>
    <x v="1"/>
    <s v="United States"/>
    <s v="Nashville"/>
    <x v="18"/>
    <n v="37211"/>
    <x v="0"/>
    <s v="TEC-MA-10001856"/>
    <x v="2"/>
    <x v="15"/>
    <s v="Okidata C610n Printer"/>
    <x v="4893"/>
    <n v="2"/>
    <n v="0.5"/>
    <n v="-272.58000000000015"/>
  </r>
  <r>
    <n v="7294"/>
    <x v="3626"/>
    <x v="0"/>
    <x v="1156"/>
    <d v="2013-01-29T00:00:00"/>
    <s v="Standard Class"/>
    <s v="CB-12415"/>
    <s v="Christy Brittain"/>
    <x v="1"/>
    <s v="United States"/>
    <s v="Los Angeles"/>
    <x v="1"/>
    <n v="90036"/>
    <x v="1"/>
    <s v="FUR-FU-10000719"/>
    <x v="0"/>
    <x v="5"/>
    <s v="DAX Cubicle Frames, 8-1/2 x 11"/>
    <x v="4894"/>
    <n v="7"/>
    <n v="0"/>
    <n v="21.596400000000003"/>
  </r>
  <r>
    <n v="7295"/>
    <x v="3627"/>
    <x v="1"/>
    <x v="989"/>
    <d v="2012-05-31T00:00:00"/>
    <s v="Standard Class"/>
    <s v="RD-19900"/>
    <s v="Ruben Dartt"/>
    <x v="1"/>
    <s v="United States"/>
    <s v="Bellevue"/>
    <x v="4"/>
    <n v="98006"/>
    <x v="1"/>
    <s v="FUR-FU-10003849"/>
    <x v="0"/>
    <x v="5"/>
    <s v="DAX Metal Frame, Desktop, Stepped-Edge"/>
    <x v="4895"/>
    <n v="1"/>
    <n v="0"/>
    <n v="7.8935999999999993"/>
  </r>
  <r>
    <n v="7296"/>
    <x v="3628"/>
    <x v="2"/>
    <x v="417"/>
    <d v="2011-05-05T00:00:00"/>
    <s v="First Class"/>
    <s v="NC-18340"/>
    <s v="Nat Carroll"/>
    <x v="1"/>
    <s v="United States"/>
    <s v="Houston"/>
    <x v="5"/>
    <n v="77036"/>
    <x v="2"/>
    <s v="OFF-AR-10001725"/>
    <x v="1"/>
    <x v="6"/>
    <s v="Boston Home &amp; Office Model 2000 Electric Pencil Sharpeners"/>
    <x v="4896"/>
    <n v="2"/>
    <n v="0.2"/>
    <n v="2.8380000000000027"/>
  </r>
  <r>
    <n v="7297"/>
    <x v="3628"/>
    <x v="2"/>
    <x v="417"/>
    <d v="2011-05-05T00:00:00"/>
    <s v="First Class"/>
    <s v="NC-18340"/>
    <s v="Nat Carroll"/>
    <x v="1"/>
    <s v="United States"/>
    <s v="Houston"/>
    <x v="5"/>
    <n v="77036"/>
    <x v="2"/>
    <s v="OFF-FA-10000840"/>
    <x v="1"/>
    <x v="13"/>
    <s v="OIC Thumb-Tacks"/>
    <x v="3064"/>
    <n v="6"/>
    <n v="0.2"/>
    <n v="1.8467999999999996"/>
  </r>
  <r>
    <n v="7298"/>
    <x v="3629"/>
    <x v="1"/>
    <x v="1157"/>
    <d v="2012-02-14T00:00:00"/>
    <s v="Second Class"/>
    <s v="NB-18655"/>
    <s v="Nona Balk"/>
    <x v="2"/>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1"/>
    <s v="United States"/>
    <s v="Des Plaines"/>
    <x v="10"/>
    <n v="60016"/>
    <x v="2"/>
    <s v="FUR-TA-10002533"/>
    <x v="0"/>
    <x v="3"/>
    <s v="BPI Conference Tables"/>
    <x v="4898"/>
    <n v="4"/>
    <n v="0.5"/>
    <n v="-175.26000000000005"/>
  </r>
  <r>
    <n v="7300"/>
    <x v="3630"/>
    <x v="2"/>
    <x v="728"/>
    <d v="2011-11-21T00:00:00"/>
    <s v="First Class"/>
    <s v="JK-15730"/>
    <s v="Joe Kamberova"/>
    <x v="1"/>
    <s v="United States"/>
    <s v="Des Plaines"/>
    <x v="10"/>
    <n v="60016"/>
    <x v="2"/>
    <s v="FUR-FU-10001546"/>
    <x v="0"/>
    <x v="5"/>
    <s v="Dana Swing-Arm Lamps"/>
    <x v="1086"/>
    <n v="2"/>
    <n v="0.6"/>
    <n v="-7.4759999999999991"/>
  </r>
  <r>
    <n v="7301"/>
    <x v="3630"/>
    <x v="2"/>
    <x v="728"/>
    <d v="2011-11-21T00:00:00"/>
    <s v="First Class"/>
    <s v="JK-15730"/>
    <s v="Joe Kamberova"/>
    <x v="1"/>
    <s v="United States"/>
    <s v="Des Plaines"/>
    <x v="10"/>
    <n v="60016"/>
    <x v="2"/>
    <s v="FUR-BO-10003546"/>
    <x v="0"/>
    <x v="0"/>
    <s v="Hon 4-Shelf Metal Bookcases"/>
    <x v="4899"/>
    <n v="6"/>
    <n v="0.3"/>
    <n v="-30.293999999999983"/>
  </r>
  <r>
    <n v="7302"/>
    <x v="3630"/>
    <x v="2"/>
    <x v="728"/>
    <d v="2011-11-21T00:00:00"/>
    <s v="First Class"/>
    <s v="JK-15730"/>
    <s v="Joe Kamberova"/>
    <x v="1"/>
    <s v="United States"/>
    <s v="Des Plaines"/>
    <x v="10"/>
    <n v="60016"/>
    <x v="2"/>
    <s v="OFF-BI-10004728"/>
    <x v="1"/>
    <x v="8"/>
    <s v="Wilson Jones Turn Tabs Binder Tool for Ring Binders"/>
    <x v="4900"/>
    <n v="3"/>
    <n v="0.8"/>
    <n v="-4.9164000000000012"/>
  </r>
  <r>
    <n v="7303"/>
    <x v="3630"/>
    <x v="2"/>
    <x v="728"/>
    <d v="2011-11-21T00:00:00"/>
    <s v="First Class"/>
    <s v="JK-15730"/>
    <s v="Joe Kamberova"/>
    <x v="1"/>
    <s v="United States"/>
    <s v="Des Plaines"/>
    <x v="10"/>
    <n v="60016"/>
    <x v="2"/>
    <s v="OFF-ST-10000025"/>
    <x v="1"/>
    <x v="4"/>
    <s v="Fellowes Stor/Drawer Steel Plus Storage Drawers"/>
    <x v="4901"/>
    <n v="5"/>
    <n v="0.2"/>
    <n v="-66.801000000000045"/>
  </r>
  <r>
    <n v="7304"/>
    <x v="3631"/>
    <x v="3"/>
    <x v="507"/>
    <d v="2014-09-09T00:00:00"/>
    <s v="Standard Class"/>
    <s v="DO-13645"/>
    <s v="Doug O'Connell"/>
    <x v="1"/>
    <s v="United States"/>
    <s v="Boynton Beach"/>
    <x v="2"/>
    <n v="33437"/>
    <x v="0"/>
    <s v="FUR-CH-10003817"/>
    <x v="0"/>
    <x v="1"/>
    <s v="Global Value Steno Chair, Gray"/>
    <x v="2425"/>
    <n v="2"/>
    <n v="0.2"/>
    <n v="6.0740000000000016"/>
  </r>
  <r>
    <n v="7305"/>
    <x v="3631"/>
    <x v="3"/>
    <x v="507"/>
    <d v="2014-09-09T00:00:00"/>
    <s v="Standard Class"/>
    <s v="DO-13645"/>
    <s v="Doug O'Connell"/>
    <x v="1"/>
    <s v="United States"/>
    <s v="Boynton Beach"/>
    <x v="2"/>
    <n v="33437"/>
    <x v="0"/>
    <s v="OFF-PA-10000289"/>
    <x v="1"/>
    <x v="10"/>
    <s v="Xerox 213"/>
    <x v="563"/>
    <n v="2"/>
    <n v="0.2"/>
    <n v="3.6288"/>
  </r>
  <r>
    <n v="7306"/>
    <x v="3632"/>
    <x v="2"/>
    <x v="1158"/>
    <d v="2011-04-02T00:00:00"/>
    <s v="Standard Class"/>
    <s v="MG-18145"/>
    <s v="Mike Gockenbach"/>
    <x v="1"/>
    <s v="United States"/>
    <s v="Plano"/>
    <x v="5"/>
    <n v="75023"/>
    <x v="2"/>
    <s v="FUR-TA-10001889"/>
    <x v="0"/>
    <x v="3"/>
    <s v="Bush Advantage Collection Racetrack Conference Table"/>
    <x v="4902"/>
    <n v="3"/>
    <n v="0.3"/>
    <n v="-152.71559999999999"/>
  </r>
  <r>
    <n v="7307"/>
    <x v="3633"/>
    <x v="0"/>
    <x v="732"/>
    <d v="2013-11-08T00:00:00"/>
    <s v="Second Class"/>
    <s v="LH-17155"/>
    <s v="Logan Haushalter"/>
    <x v="1"/>
    <s v="United States"/>
    <s v="San Jose"/>
    <x v="1"/>
    <n v="95123"/>
    <x v="1"/>
    <s v="TEC-AC-10002305"/>
    <x v="2"/>
    <x v="11"/>
    <s v="KeyTronic E03601U1 - Keyboard - Beige"/>
    <x v="2775"/>
    <n v="4"/>
    <n v="0"/>
    <n v="12.959999999999994"/>
  </r>
  <r>
    <n v="7308"/>
    <x v="3633"/>
    <x v="0"/>
    <x v="732"/>
    <d v="2013-11-08T00:00:00"/>
    <s v="Second Class"/>
    <s v="LH-17155"/>
    <s v="Logan Haushalter"/>
    <x v="1"/>
    <s v="United States"/>
    <s v="San Jose"/>
    <x v="1"/>
    <n v="95123"/>
    <x v="1"/>
    <s v="FUR-CH-10004875"/>
    <x v="0"/>
    <x v="1"/>
    <s v="Harbour Creations 67200 Series Stacking Chairs"/>
    <x v="2417"/>
    <n v="2"/>
    <n v="0.2"/>
    <n v="9.9651999999999994"/>
  </r>
  <r>
    <n v="7309"/>
    <x v="3633"/>
    <x v="0"/>
    <x v="732"/>
    <d v="2013-11-08T00:00:00"/>
    <s v="Second Class"/>
    <s v="LH-17155"/>
    <s v="Logan Haushalter"/>
    <x v="1"/>
    <s v="United States"/>
    <s v="San Jose"/>
    <x v="1"/>
    <n v="95123"/>
    <x v="1"/>
    <s v="OFF-EN-10001434"/>
    <x v="1"/>
    <x v="12"/>
    <s v="Strathmore #10 Envelopes, Ultimate White"/>
    <x v="3820"/>
    <n v="3"/>
    <n v="0"/>
    <n v="77.483699999999999"/>
  </r>
  <r>
    <n v="7310"/>
    <x v="3634"/>
    <x v="3"/>
    <x v="193"/>
    <d v="2014-06-15T00:00:00"/>
    <s v="Second Class"/>
    <s v="MM-18280"/>
    <s v="Muhammed MacIntyre"/>
    <x v="2"/>
    <s v="United States"/>
    <s v="New York City"/>
    <x v="15"/>
    <n v="10024"/>
    <x v="3"/>
    <s v="OFF-FA-10004395"/>
    <x v="1"/>
    <x v="13"/>
    <s v="Plymouth Boxed Rubber Bands by Plymouth"/>
    <x v="4903"/>
    <n v="3"/>
    <n v="0"/>
    <n v="0.70650000000000013"/>
  </r>
  <r>
    <n v="7311"/>
    <x v="3635"/>
    <x v="1"/>
    <x v="544"/>
    <d v="2012-08-14T00:00:00"/>
    <s v="Standard Class"/>
    <s v="BD-11320"/>
    <s v="Bill Donatelli"/>
    <x v="1"/>
    <s v="United States"/>
    <s v="Detroit"/>
    <x v="12"/>
    <n v="48227"/>
    <x v="2"/>
    <s v="OFF-BI-10004632"/>
    <x v="1"/>
    <x v="8"/>
    <s v="GBC Binding covers"/>
    <x v="4904"/>
    <n v="5"/>
    <n v="0"/>
    <n v="29.137499999999996"/>
  </r>
  <r>
    <n v="7312"/>
    <x v="3636"/>
    <x v="1"/>
    <x v="330"/>
    <d v="2012-10-13T00:00:00"/>
    <s v="Standard Class"/>
    <s v="SC-20575"/>
    <s v="Sonia Cooley"/>
    <x v="1"/>
    <s v="United States"/>
    <s v="Miami"/>
    <x v="2"/>
    <n v="33178"/>
    <x v="0"/>
    <s v="OFF-BI-10000145"/>
    <x v="1"/>
    <x v="8"/>
    <s v="Zipper Ring Binder Pockets"/>
    <x v="1077"/>
    <n v="2"/>
    <n v="0.7"/>
    <n v="-1.3103999999999996"/>
  </r>
  <r>
    <n v="7313"/>
    <x v="3636"/>
    <x v="1"/>
    <x v="330"/>
    <d v="2012-10-13T00:00:00"/>
    <s v="Standard Class"/>
    <s v="SC-20575"/>
    <s v="Sonia Cooley"/>
    <x v="1"/>
    <s v="United States"/>
    <s v="Miami"/>
    <x v="2"/>
    <n v="33178"/>
    <x v="0"/>
    <s v="OFF-BI-10002498"/>
    <x v="1"/>
    <x v="8"/>
    <s v="Clear Mylar Reinforcing Strips"/>
    <x v="4905"/>
    <n v="2"/>
    <n v="0.7"/>
    <n v="-8.5974000000000004"/>
  </r>
  <r>
    <n v="7314"/>
    <x v="3636"/>
    <x v="1"/>
    <x v="330"/>
    <d v="2012-10-13T00:00:00"/>
    <s v="Standard Class"/>
    <s v="SC-20575"/>
    <s v="Sonia Cooley"/>
    <x v="1"/>
    <s v="United States"/>
    <s v="Miami"/>
    <x v="2"/>
    <n v="33178"/>
    <x v="0"/>
    <s v="OFF-AR-10001761"/>
    <x v="1"/>
    <x v="6"/>
    <s v="Avery Hi-Liter Smear-Safe Highlighters"/>
    <x v="1886"/>
    <n v="8"/>
    <n v="0.2"/>
    <n v="7.4751999999999992"/>
  </r>
  <r>
    <n v="7315"/>
    <x v="3637"/>
    <x v="0"/>
    <x v="316"/>
    <d v="2013-06-03T00:00:00"/>
    <s v="Standard Class"/>
    <s v="TN-21040"/>
    <s v="Tanja Norvell"/>
    <x v="3"/>
    <s v="United States"/>
    <s v="Park Ridge"/>
    <x v="10"/>
    <n v="60068"/>
    <x v="2"/>
    <s v="TEC-PH-10001817"/>
    <x v="2"/>
    <x v="7"/>
    <s v="Wilson Electronics DB Pro Signal Booster"/>
    <x v="4906"/>
    <n v="1"/>
    <n v="0.2"/>
    <n v="25.060000000000016"/>
  </r>
  <r>
    <n v="7316"/>
    <x v="3638"/>
    <x v="3"/>
    <x v="943"/>
    <d v="2014-05-17T00:00:00"/>
    <s v="Second Class"/>
    <s v="ZC-21910"/>
    <s v="Zuschuss Carroll"/>
    <x v="1"/>
    <s v="United States"/>
    <s v="New York City"/>
    <x v="15"/>
    <n v="10024"/>
    <x v="3"/>
    <s v="OFF-AR-10004456"/>
    <x v="1"/>
    <x v="6"/>
    <s v="Panasonic KP-4ABK Battery-Operated Pencil Sharpener"/>
    <x v="2911"/>
    <n v="3"/>
    <n v="0"/>
    <n v="12.736799999999999"/>
  </r>
  <r>
    <n v="7317"/>
    <x v="3639"/>
    <x v="0"/>
    <x v="1159"/>
    <d v="2013-10-21T00:00:00"/>
    <s v="Standard Class"/>
    <s v="NB-18655"/>
    <s v="Nona Balk"/>
    <x v="2"/>
    <s v="United States"/>
    <s v="New York City"/>
    <x v="15"/>
    <n v="10011"/>
    <x v="3"/>
    <s v="FUR-TA-10001539"/>
    <x v="0"/>
    <x v="3"/>
    <s v="Chromcraft Rectangular Conference Tables"/>
    <x v="4907"/>
    <n v="1"/>
    <n v="0.4"/>
    <n v="-37.915200000000027"/>
  </r>
  <r>
    <n v="7318"/>
    <x v="3640"/>
    <x v="3"/>
    <x v="701"/>
    <d v="2014-11-22T00:00:00"/>
    <s v="Standard Class"/>
    <s v="KH-16330"/>
    <s v="Katharine Harms"/>
    <x v="2"/>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2"/>
    <s v="United States"/>
    <s v="Hillsboro"/>
    <x v="21"/>
    <n v="97123"/>
    <x v="1"/>
    <s v="OFF-BI-10002813"/>
    <x v="1"/>
    <x v="8"/>
    <s v="Avery Reinforcements for Hole-Punch Pages"/>
    <x v="4909"/>
    <n v="7"/>
    <n v="0.7"/>
    <n v="-3.4649999999999999"/>
  </r>
  <r>
    <n v="7320"/>
    <x v="3641"/>
    <x v="3"/>
    <x v="200"/>
    <d v="2014-11-30T00:00:00"/>
    <s v="Second Class"/>
    <s v="MN-17935"/>
    <s v="Michael Nguyen"/>
    <x v="1"/>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1"/>
    <s v="United States"/>
    <s v="New York City"/>
    <x v="15"/>
    <n v="10009"/>
    <x v="3"/>
    <s v="FUR-FU-10003623"/>
    <x v="0"/>
    <x v="5"/>
    <s v="DataProducts Ampli Magnifier Task Lamp, Black,"/>
    <x v="4817"/>
    <n v="5"/>
    <n v="0"/>
    <n v="37.883999999999993"/>
  </r>
  <r>
    <n v="7322"/>
    <x v="3642"/>
    <x v="3"/>
    <x v="213"/>
    <d v="2014-09-08T00:00:00"/>
    <s v="Standard Class"/>
    <s v="MY-18295"/>
    <s v="Muhammed Yedwab"/>
    <x v="2"/>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2"/>
    <s v="United States"/>
    <s v="Chicago"/>
    <x v="10"/>
    <n v="60623"/>
    <x v="2"/>
    <s v="TEC-AC-10004353"/>
    <x v="2"/>
    <x v="11"/>
    <s v="Hypercom P1300 Pinpad"/>
    <x v="4649"/>
    <n v="2"/>
    <n v="0.2"/>
    <n v="21.42"/>
  </r>
  <r>
    <n v="7324"/>
    <x v="3643"/>
    <x v="3"/>
    <x v="256"/>
    <d v="2014-12-09T00:00:00"/>
    <s v="First Class"/>
    <s v="CS-11950"/>
    <s v="Carlos Soltero"/>
    <x v="1"/>
    <s v="United States"/>
    <s v="New York City"/>
    <x v="15"/>
    <n v="10024"/>
    <x v="3"/>
    <s v="FUR-FU-10001934"/>
    <x v="0"/>
    <x v="5"/>
    <s v="Magnifier Swing Arm Lamp"/>
    <x v="108"/>
    <n v="2"/>
    <n v="0"/>
    <n v="10.909600000000001"/>
  </r>
  <r>
    <n v="7325"/>
    <x v="3643"/>
    <x v="3"/>
    <x v="256"/>
    <d v="2014-12-09T00:00:00"/>
    <s v="First Class"/>
    <s v="CS-11950"/>
    <s v="Carlos Soltero"/>
    <x v="1"/>
    <s v="United States"/>
    <s v="New York City"/>
    <x v="15"/>
    <n v="10024"/>
    <x v="3"/>
    <s v="OFF-LA-10003766"/>
    <x v="1"/>
    <x v="2"/>
    <s v="Self-Adhesive Removable Labels"/>
    <x v="1242"/>
    <n v="3"/>
    <n v="0"/>
    <n v="4.5359999999999996"/>
  </r>
  <r>
    <n v="7326"/>
    <x v="3644"/>
    <x v="3"/>
    <x v="468"/>
    <d v="2014-11-18T00:00:00"/>
    <s v="Standard Class"/>
    <s v="MC-17845"/>
    <s v="Michael Chen"/>
    <x v="1"/>
    <s v="United States"/>
    <s v="Pasco"/>
    <x v="4"/>
    <n v="99301"/>
    <x v="1"/>
    <s v="OFF-AP-10004540"/>
    <x v="1"/>
    <x v="9"/>
    <s v="Eureka The Boss Lite 10-Amp Upright Vacuum, Blue"/>
    <x v="4910"/>
    <n v="5"/>
    <n v="0"/>
    <n v="112.224"/>
  </r>
  <r>
    <n v="7327"/>
    <x v="3644"/>
    <x v="3"/>
    <x v="468"/>
    <d v="2014-11-18T00:00:00"/>
    <s v="Standard Class"/>
    <s v="MC-17845"/>
    <s v="Michael Chen"/>
    <x v="1"/>
    <s v="United States"/>
    <s v="Pasco"/>
    <x v="4"/>
    <n v="99301"/>
    <x v="1"/>
    <s v="OFF-BI-10001543"/>
    <x v="1"/>
    <x v="8"/>
    <s v="GBC VeloBinder Manual Binding System"/>
    <x v="4911"/>
    <n v="1"/>
    <n v="0.2"/>
    <n v="10.077200000000001"/>
  </r>
  <r>
    <n v="7328"/>
    <x v="3645"/>
    <x v="2"/>
    <x v="772"/>
    <d v="2011-03-24T00:00:00"/>
    <s v="Standard Class"/>
    <s v="SC-20050"/>
    <s v="Sample Company A"/>
    <x v="3"/>
    <s v="United States"/>
    <s v="Burbank"/>
    <x v="1"/>
    <n v="91505"/>
    <x v="1"/>
    <s v="FUR-FU-10004597"/>
    <x v="0"/>
    <x v="5"/>
    <s v="Eldon Cleatmat Chair Mats for Medium Pile Carpets"/>
    <x v="4912"/>
    <n v="2"/>
    <n v="0"/>
    <n v="14.430000000000007"/>
  </r>
  <r>
    <n v="7329"/>
    <x v="3645"/>
    <x v="2"/>
    <x v="772"/>
    <d v="2011-03-24T00:00:00"/>
    <s v="Standard Class"/>
    <s v="SC-20050"/>
    <s v="Sample Company A"/>
    <x v="3"/>
    <s v="United States"/>
    <s v="Burbank"/>
    <x v="1"/>
    <n v="91505"/>
    <x v="1"/>
    <s v="TEC-MA-10001148"/>
    <x v="2"/>
    <x v="15"/>
    <s v="Swingline SM12-08 MicroCut Jam Free Shredder"/>
    <x v="4913"/>
    <n v="4"/>
    <n v="0.2"/>
    <n v="415.98959999999994"/>
  </r>
  <r>
    <n v="7330"/>
    <x v="3645"/>
    <x v="2"/>
    <x v="772"/>
    <d v="2011-03-24T00:00:00"/>
    <s v="Standard Class"/>
    <s v="SC-20050"/>
    <s v="Sample Company A"/>
    <x v="3"/>
    <s v="United States"/>
    <s v="Burbank"/>
    <x v="1"/>
    <n v="91505"/>
    <x v="1"/>
    <s v="OFF-ST-10000078"/>
    <x v="1"/>
    <x v="4"/>
    <s v="Tennsco 6- and 18-Compartment Lockers"/>
    <x v="4914"/>
    <n v="7"/>
    <n v="0"/>
    <n v="334.11419999999987"/>
  </r>
  <r>
    <n v="7331"/>
    <x v="3646"/>
    <x v="0"/>
    <x v="396"/>
    <d v="2013-11-14T00:00:00"/>
    <s v="First Class"/>
    <s v="SP-20650"/>
    <s v="Stephanie Phelps"/>
    <x v="2"/>
    <s v="United States"/>
    <s v="Chicago"/>
    <x v="10"/>
    <n v="60623"/>
    <x v="2"/>
    <s v="FUR-FU-10001037"/>
    <x v="0"/>
    <x v="5"/>
    <s v="DAX Charcoal/Nickel-Tone Document Frame, 5 x 7"/>
    <x v="4915"/>
    <n v="6"/>
    <n v="0.6"/>
    <n v="-8.532"/>
  </r>
  <r>
    <n v="7332"/>
    <x v="3647"/>
    <x v="3"/>
    <x v="40"/>
    <d v="2014-10-31T00:00:00"/>
    <s v="Standard Class"/>
    <s v="SC-20440"/>
    <s v="Shaun Chance"/>
    <x v="2"/>
    <s v="United States"/>
    <s v="Lancaster"/>
    <x v="9"/>
    <n v="17602"/>
    <x v="3"/>
    <s v="TEC-PH-10001433"/>
    <x v="2"/>
    <x v="7"/>
    <s v="Cisco Small Business SPA 502G VoIP phone"/>
    <x v="4916"/>
    <n v="1"/>
    <n v="0.4"/>
    <n v="-13.334099999999999"/>
  </r>
  <r>
    <n v="7333"/>
    <x v="3647"/>
    <x v="3"/>
    <x v="40"/>
    <d v="2014-10-31T00:00:00"/>
    <s v="Standard Class"/>
    <s v="SC-20440"/>
    <s v="Shaun Chance"/>
    <x v="2"/>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1"/>
    <s v="United States"/>
    <s v="Tampa"/>
    <x v="2"/>
    <n v="33614"/>
    <x v="0"/>
    <s v="FUR-FU-10001290"/>
    <x v="0"/>
    <x v="5"/>
    <s v="Executive Impressions Supervisor Wall Clock"/>
    <x v="4918"/>
    <n v="2"/>
    <n v="0.2"/>
    <n v="10.103999999999996"/>
  </r>
  <r>
    <n v="7335"/>
    <x v="3648"/>
    <x v="1"/>
    <x v="347"/>
    <d v="2012-04-17T00:00:00"/>
    <s v="Standard Class"/>
    <s v="PR-18880"/>
    <s v="Patrick Ryan"/>
    <x v="1"/>
    <s v="United States"/>
    <s v="Tampa"/>
    <x v="2"/>
    <n v="33614"/>
    <x v="0"/>
    <s v="FUR-FU-10000087"/>
    <x v="0"/>
    <x v="5"/>
    <s v="Executive Impressions 14&quot; Two-Color Numerals Wall Clock"/>
    <x v="4919"/>
    <n v="3"/>
    <n v="0.2"/>
    <n v="14.313600000000005"/>
  </r>
  <r>
    <n v="7336"/>
    <x v="3649"/>
    <x v="1"/>
    <x v="707"/>
    <d v="2012-12-30T00:00:00"/>
    <s v="Standard Class"/>
    <s v="JK-15625"/>
    <s v="Jim Karlsson"/>
    <x v="1"/>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1"/>
    <s v="United States"/>
    <s v="New York City"/>
    <x v="15"/>
    <n v="10024"/>
    <x v="3"/>
    <s v="FUR-BO-10002613"/>
    <x v="0"/>
    <x v="0"/>
    <s v="Atlantic Metals Mobile 4-Shelf Bookcases, Custom Colors"/>
    <x v="4920"/>
    <n v="2"/>
    <n v="0.2"/>
    <n v="56.195999999999955"/>
  </r>
  <r>
    <n v="7338"/>
    <x v="3650"/>
    <x v="3"/>
    <x v="296"/>
    <d v="2014-09-24T00:00:00"/>
    <s v="First Class"/>
    <s v="BM-11575"/>
    <s v="Brendan Murry"/>
    <x v="2"/>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2"/>
    <s v="United States"/>
    <s v="New York City"/>
    <x v="15"/>
    <n v="10035"/>
    <x v="3"/>
    <s v="FUR-CH-10004875"/>
    <x v="0"/>
    <x v="1"/>
    <s v="Harbour Creations 67200 Series Stacking Chairs"/>
    <x v="4921"/>
    <n v="3"/>
    <n v="0.1"/>
    <n v="36.3018"/>
  </r>
  <r>
    <n v="7340"/>
    <x v="3652"/>
    <x v="1"/>
    <x v="1074"/>
    <d v="2012-07-21T00:00:00"/>
    <s v="First Class"/>
    <s v="KC-16255"/>
    <s v="Karen Carlisle"/>
    <x v="2"/>
    <s v="United States"/>
    <s v="New York City"/>
    <x v="15"/>
    <n v="10009"/>
    <x v="3"/>
    <s v="OFF-AR-10003190"/>
    <x v="1"/>
    <x v="6"/>
    <s v="Newell 32"/>
    <x v="1784"/>
    <n v="2"/>
    <n v="0"/>
    <n v="1.6128"/>
  </r>
  <r>
    <n v="7341"/>
    <x v="3653"/>
    <x v="2"/>
    <x v="711"/>
    <d v="2011-08-01T00:00:00"/>
    <s v="Standard Class"/>
    <s v="SG-20470"/>
    <s v="Sheri Gordon"/>
    <x v="1"/>
    <s v="United States"/>
    <s v="Atlanta"/>
    <x v="32"/>
    <n v="30318"/>
    <x v="0"/>
    <s v="FUR-CH-10000553"/>
    <x v="0"/>
    <x v="1"/>
    <s v="Metal Folding Chairs, Beige, 4/Carton"/>
    <x v="4922"/>
    <n v="2"/>
    <n v="0"/>
    <n v="18.327599999999997"/>
  </r>
  <r>
    <n v="7342"/>
    <x v="3653"/>
    <x v="2"/>
    <x v="711"/>
    <d v="2011-08-01T00:00:00"/>
    <s v="Standard Class"/>
    <s v="SG-20470"/>
    <s v="Sheri Gordon"/>
    <x v="1"/>
    <s v="United States"/>
    <s v="Atlanta"/>
    <x v="32"/>
    <n v="30318"/>
    <x v="0"/>
    <s v="OFF-LA-10002762"/>
    <x v="1"/>
    <x v="2"/>
    <s v="Avery 485"/>
    <x v="4923"/>
    <n v="13"/>
    <n v="0"/>
    <n v="76.558299999999988"/>
  </r>
  <r>
    <n v="7343"/>
    <x v="3653"/>
    <x v="2"/>
    <x v="711"/>
    <d v="2011-08-01T00:00:00"/>
    <s v="Standard Class"/>
    <s v="SG-20470"/>
    <s v="Sheri Gordon"/>
    <x v="1"/>
    <s v="United States"/>
    <s v="Atlanta"/>
    <x v="32"/>
    <n v="30318"/>
    <x v="0"/>
    <s v="FUR-FU-10000719"/>
    <x v="0"/>
    <x v="5"/>
    <s v="DAX Cubicle Frames, 8-1/2 x 11"/>
    <x v="3567"/>
    <n v="3"/>
    <n v="0"/>
    <n v="9.2556000000000012"/>
  </r>
  <r>
    <n v="7344"/>
    <x v="3654"/>
    <x v="2"/>
    <x v="58"/>
    <d v="2012-01-01T00:00:00"/>
    <s v="Standard Class"/>
    <s v="TB-21520"/>
    <s v="Tracy Blumstein"/>
    <x v="1"/>
    <s v="United States"/>
    <s v="New York City"/>
    <x v="15"/>
    <n v="10009"/>
    <x v="3"/>
    <s v="OFF-ST-10000563"/>
    <x v="1"/>
    <x v="4"/>
    <s v="Fellowes Bankers Box Stor/Drawer Steel Plus"/>
    <x v="1643"/>
    <n v="6"/>
    <n v="0"/>
    <n v="19.188000000000002"/>
  </r>
  <r>
    <n v="7345"/>
    <x v="3655"/>
    <x v="3"/>
    <x v="157"/>
    <d v="2014-12-18T00:00:00"/>
    <s v="Standard Class"/>
    <s v="DV-13045"/>
    <s v="Darrin Van Huff"/>
    <x v="2"/>
    <s v="United States"/>
    <s v="Jacksonville"/>
    <x v="2"/>
    <n v="32216"/>
    <x v="0"/>
    <s v="FUR-TA-10004289"/>
    <x v="0"/>
    <x v="3"/>
    <s v="BoxOffice By Design Rectangular and Half-Moon Meeting Room Tables"/>
    <x v="4924"/>
    <n v="6"/>
    <n v="0.45"/>
    <n v="-420"/>
  </r>
  <r>
    <n v="7346"/>
    <x v="3655"/>
    <x v="3"/>
    <x v="157"/>
    <d v="2014-12-18T00:00:00"/>
    <s v="Standard Class"/>
    <s v="DV-13045"/>
    <s v="Darrin Van Huff"/>
    <x v="2"/>
    <s v="United States"/>
    <s v="Jacksonville"/>
    <x v="2"/>
    <n v="32216"/>
    <x v="0"/>
    <s v="TEC-PH-10003555"/>
    <x v="2"/>
    <x v="7"/>
    <s v="Motorola HK250 Universal Bluetooth Headset"/>
    <x v="4925"/>
    <n v="4"/>
    <n v="0.2"/>
    <n v="-16.552799999999994"/>
  </r>
  <r>
    <n v="7347"/>
    <x v="3655"/>
    <x v="3"/>
    <x v="157"/>
    <d v="2014-12-18T00:00:00"/>
    <s v="Standard Class"/>
    <s v="DV-13045"/>
    <s v="Darrin Van Huff"/>
    <x v="2"/>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2"/>
    <s v="United States"/>
    <s v="Jacksonville"/>
    <x v="2"/>
    <n v="32216"/>
    <x v="0"/>
    <s v="FUR-CH-10000225"/>
    <x v="0"/>
    <x v="1"/>
    <s v="Global Geo Office Task Chair, Gray"/>
    <x v="1466"/>
    <n v="1"/>
    <n v="0.2"/>
    <n v="-12.147000000000009"/>
  </r>
  <r>
    <n v="7349"/>
    <x v="3656"/>
    <x v="2"/>
    <x v="223"/>
    <d v="2011-03-07T00:00:00"/>
    <s v="Standard Class"/>
    <s v="SC-20020"/>
    <s v="Sam Craven"/>
    <x v="1"/>
    <s v="United States"/>
    <s v="Houston"/>
    <x v="5"/>
    <n v="77095"/>
    <x v="2"/>
    <s v="OFF-AP-10002534"/>
    <x v="1"/>
    <x v="9"/>
    <s v="3.6 Cubic Foot Counter Height Office Refrigerator"/>
    <x v="4927"/>
    <n v="3"/>
    <n v="0.8"/>
    <n v="-459.60720000000003"/>
  </r>
  <r>
    <n v="7350"/>
    <x v="3657"/>
    <x v="3"/>
    <x v="208"/>
    <d v="2014-10-28T00:00:00"/>
    <s v="Standard Class"/>
    <s v="JB-15400"/>
    <s v="Jennifer Braxton"/>
    <x v="2"/>
    <s v="United States"/>
    <s v="Milwaukee"/>
    <x v="6"/>
    <n v="53209"/>
    <x v="2"/>
    <s v="OFF-BI-10000301"/>
    <x v="1"/>
    <x v="8"/>
    <s v="GBC Instant Report Kit"/>
    <x v="1120"/>
    <n v="6"/>
    <n v="0"/>
    <n v="19.41"/>
  </r>
  <r>
    <n v="7351"/>
    <x v="3657"/>
    <x v="3"/>
    <x v="208"/>
    <d v="2014-10-28T00:00:00"/>
    <s v="Standard Class"/>
    <s v="JB-15400"/>
    <s v="Jennifer Braxton"/>
    <x v="2"/>
    <s v="United States"/>
    <s v="Milwaukee"/>
    <x v="6"/>
    <n v="53209"/>
    <x v="2"/>
    <s v="OFF-BI-10003460"/>
    <x v="1"/>
    <x v="8"/>
    <s v="Acco 3-Hole Punch"/>
    <x v="4928"/>
    <n v="5"/>
    <n v="0"/>
    <n v="10.511999999999999"/>
  </r>
  <r>
    <n v="7352"/>
    <x v="3658"/>
    <x v="3"/>
    <x v="468"/>
    <d v="2014-11-17T00:00:00"/>
    <s v="Standard Class"/>
    <s v="GH-14425"/>
    <s v="Gary Hwang"/>
    <x v="1"/>
    <s v="United States"/>
    <s v="Modesto"/>
    <x v="1"/>
    <n v="95351"/>
    <x v="1"/>
    <s v="TEC-AC-10001772"/>
    <x v="2"/>
    <x v="11"/>
    <s v="Memorex Mini Travel Drive 16 GB USB 2.0 Flash Drive"/>
    <x v="1829"/>
    <n v="7"/>
    <n v="0"/>
    <n v="43.598100000000002"/>
  </r>
  <r>
    <n v="7353"/>
    <x v="3659"/>
    <x v="3"/>
    <x v="633"/>
    <d v="2014-03-19T00:00:00"/>
    <s v="Second Class"/>
    <s v="MG-17650"/>
    <s v="Matthew Grinstein"/>
    <x v="3"/>
    <s v="United States"/>
    <s v="Lakewood"/>
    <x v="24"/>
    <n v="44107"/>
    <x v="3"/>
    <s v="TEC-PH-10003505"/>
    <x v="2"/>
    <x v="7"/>
    <s v="Geemarc AmpliPOWER60"/>
    <x v="4929"/>
    <n v="8"/>
    <n v="0.4"/>
    <n v="-81.664000000000044"/>
  </r>
  <r>
    <n v="7354"/>
    <x v="3660"/>
    <x v="0"/>
    <x v="897"/>
    <d v="2013-09-30T00:00:00"/>
    <s v="Standard Class"/>
    <s v="RD-19660"/>
    <s v="Robert Dilbeck"/>
    <x v="3"/>
    <s v="United States"/>
    <s v="Philadelphia"/>
    <x v="9"/>
    <n v="19134"/>
    <x v="3"/>
    <s v="OFF-LA-10004484"/>
    <x v="1"/>
    <x v="2"/>
    <s v="Avery 476"/>
    <x v="1053"/>
    <n v="5"/>
    <n v="0.2"/>
    <n v="5.368999999999998"/>
  </r>
  <r>
    <n v="7355"/>
    <x v="3661"/>
    <x v="3"/>
    <x v="695"/>
    <d v="2014-02-14T00:00:00"/>
    <s v="Standard Class"/>
    <s v="SN-20560"/>
    <s v="Skye Norling"/>
    <x v="3"/>
    <s v="United States"/>
    <s v="San Francisco"/>
    <x v="1"/>
    <n v="94109"/>
    <x v="1"/>
    <s v="OFF-PA-10001593"/>
    <x v="1"/>
    <x v="10"/>
    <s v="Xerox 1947"/>
    <x v="2744"/>
    <n v="5"/>
    <n v="0"/>
    <n v="13.454999999999998"/>
  </r>
  <r>
    <n v="7356"/>
    <x v="3662"/>
    <x v="1"/>
    <x v="620"/>
    <d v="2013-01-02T00:00:00"/>
    <s v="Second Class"/>
    <s v="AH-10690"/>
    <s v="Anna Häberlin"/>
    <x v="2"/>
    <s v="United States"/>
    <s v="Detroit"/>
    <x v="12"/>
    <n v="48205"/>
    <x v="2"/>
    <s v="OFF-BI-10004139"/>
    <x v="1"/>
    <x v="8"/>
    <s v="Fellowes Presentation Covers for Comb Binding Machines"/>
    <x v="4930"/>
    <n v="8"/>
    <n v="0"/>
    <n v="52.379999999999995"/>
  </r>
  <r>
    <n v="7357"/>
    <x v="3663"/>
    <x v="0"/>
    <x v="790"/>
    <d v="2013-10-15T00:00:00"/>
    <s v="Standard Class"/>
    <s v="MZ-17335"/>
    <s v="Maria Zettner"/>
    <x v="3"/>
    <s v="United States"/>
    <s v="Phoenix"/>
    <x v="16"/>
    <n v="85023"/>
    <x v="1"/>
    <s v="OFF-AR-10001315"/>
    <x v="1"/>
    <x v="6"/>
    <s v="Newell 310"/>
    <x v="4931"/>
    <n v="1"/>
    <n v="0.2"/>
    <n v="0.15839999999999993"/>
  </r>
  <r>
    <n v="7358"/>
    <x v="3663"/>
    <x v="0"/>
    <x v="790"/>
    <d v="2013-10-15T00:00:00"/>
    <s v="Standard Class"/>
    <s v="MZ-17335"/>
    <s v="Maria Zettner"/>
    <x v="3"/>
    <s v="United States"/>
    <s v="Phoenix"/>
    <x v="16"/>
    <n v="85023"/>
    <x v="1"/>
    <s v="FUR-FU-10001488"/>
    <x v="0"/>
    <x v="5"/>
    <s v="Tenex 46&quot; x 60&quot; Computer Anti-Static Chairmat, Rectangular Shaped"/>
    <x v="4932"/>
    <n v="2"/>
    <n v="0.2"/>
    <n v="0"/>
  </r>
  <r>
    <n v="7359"/>
    <x v="3664"/>
    <x v="2"/>
    <x v="125"/>
    <d v="2012-01-03T00:00:00"/>
    <s v="Second Class"/>
    <s v="AR-10345"/>
    <s v="Alex Russell"/>
    <x v="2"/>
    <s v="United States"/>
    <s v="Philadelphia"/>
    <x v="9"/>
    <n v="19143"/>
    <x v="3"/>
    <s v="TEC-PH-10002170"/>
    <x v="2"/>
    <x v="7"/>
    <s v="ClearSounds CSC500 Amplified Spirit Phone Corded phone"/>
    <x v="4933"/>
    <n v="6"/>
    <n v="0.4"/>
    <n v="-50.392799999999994"/>
  </r>
  <r>
    <n v="7360"/>
    <x v="3664"/>
    <x v="2"/>
    <x v="125"/>
    <d v="2012-01-03T00:00:00"/>
    <s v="Second Class"/>
    <s v="AR-10345"/>
    <s v="Alex Russell"/>
    <x v="2"/>
    <s v="United States"/>
    <s v="Philadelphia"/>
    <x v="9"/>
    <n v="19143"/>
    <x v="3"/>
    <s v="FUR-TA-10004575"/>
    <x v="0"/>
    <x v="3"/>
    <s v="Hon 5100 Series Wood Tables"/>
    <x v="2979"/>
    <n v="3"/>
    <n v="0.4"/>
    <n v="-192.04680000000008"/>
  </r>
  <r>
    <n v="7361"/>
    <x v="3665"/>
    <x v="0"/>
    <x v="408"/>
    <d v="2013-04-15T00:00:00"/>
    <s v="First Class"/>
    <s v="JF-15295"/>
    <s v="Jason Fortune-"/>
    <x v="1"/>
    <s v="United States"/>
    <s v="Los Angeles"/>
    <x v="1"/>
    <n v="90036"/>
    <x v="1"/>
    <s v="OFF-PA-10000809"/>
    <x v="1"/>
    <x v="10"/>
    <s v="Xerox 206"/>
    <x v="541"/>
    <n v="3"/>
    <n v="0"/>
    <n v="9.3312000000000008"/>
  </r>
  <r>
    <n v="7362"/>
    <x v="3665"/>
    <x v="0"/>
    <x v="408"/>
    <d v="2013-04-15T00:00:00"/>
    <s v="First Class"/>
    <s v="JF-15295"/>
    <s v="Jason Fortune-"/>
    <x v="1"/>
    <s v="United States"/>
    <s v="Los Angeles"/>
    <x v="1"/>
    <n v="90036"/>
    <x v="1"/>
    <s v="FUR-CH-10000225"/>
    <x v="0"/>
    <x v="1"/>
    <s v="Global Geo Office Task Chair, Gray"/>
    <x v="4934"/>
    <n v="3"/>
    <n v="0.2"/>
    <n v="-36.441000000000031"/>
  </r>
  <r>
    <n v="7363"/>
    <x v="3665"/>
    <x v="0"/>
    <x v="408"/>
    <d v="2013-04-15T00:00:00"/>
    <s v="First Class"/>
    <s v="JF-15295"/>
    <s v="Jason Fortune-"/>
    <x v="1"/>
    <s v="United States"/>
    <s v="Los Angeles"/>
    <x v="1"/>
    <n v="90036"/>
    <x v="1"/>
    <s v="OFF-BI-10003707"/>
    <x v="1"/>
    <x v="8"/>
    <s v="Aluminum Screw Posts"/>
    <x v="941"/>
    <n v="3"/>
    <n v="0.2"/>
    <n v="13.734"/>
  </r>
  <r>
    <n v="7364"/>
    <x v="3666"/>
    <x v="0"/>
    <x v="85"/>
    <d v="2013-12-05T00:00:00"/>
    <s v="Standard Class"/>
    <s v="DS-13180"/>
    <s v="David Smith"/>
    <x v="2"/>
    <s v="United States"/>
    <s v="Philadelphia"/>
    <x v="9"/>
    <n v="19140"/>
    <x v="3"/>
    <s v="TEC-PH-10004539"/>
    <x v="2"/>
    <x v="7"/>
    <s v="Wireless Extenders zBoost YX545 SOHO Signal Booster"/>
    <x v="4935"/>
    <n v="3"/>
    <n v="0.4"/>
    <n v="-73.706100000000021"/>
  </r>
  <r>
    <n v="7365"/>
    <x v="3666"/>
    <x v="0"/>
    <x v="85"/>
    <d v="2013-12-05T00:00:00"/>
    <s v="Standard Class"/>
    <s v="DS-13180"/>
    <s v="David Smith"/>
    <x v="2"/>
    <s v="United States"/>
    <s v="Philadelphia"/>
    <x v="9"/>
    <n v="19140"/>
    <x v="3"/>
    <s v="OFF-FA-10004076"/>
    <x v="1"/>
    <x v="13"/>
    <s v="Translucent Push Pins by OIC"/>
    <x v="2538"/>
    <n v="8"/>
    <n v="0.2"/>
    <n v="2.6927999999999992"/>
  </r>
  <r>
    <n v="7366"/>
    <x v="3666"/>
    <x v="0"/>
    <x v="85"/>
    <d v="2013-12-05T00:00:00"/>
    <s v="Standard Class"/>
    <s v="DS-13180"/>
    <s v="David Smith"/>
    <x v="2"/>
    <s v="United States"/>
    <s v="Philadelphia"/>
    <x v="9"/>
    <n v="19140"/>
    <x v="3"/>
    <s v="OFF-BI-10003166"/>
    <x v="1"/>
    <x v="8"/>
    <s v="GBC Plasticlear Binding Covers"/>
    <x v="4936"/>
    <n v="2"/>
    <n v="0.7"/>
    <n v="-5.0511999999999997"/>
  </r>
  <r>
    <n v="7367"/>
    <x v="3666"/>
    <x v="0"/>
    <x v="85"/>
    <d v="2013-12-05T00:00:00"/>
    <s v="Standard Class"/>
    <s v="DS-13180"/>
    <s v="David Smith"/>
    <x v="2"/>
    <s v="United States"/>
    <s v="Philadelphia"/>
    <x v="9"/>
    <n v="19140"/>
    <x v="3"/>
    <s v="OFF-ST-10002301"/>
    <x v="1"/>
    <x v="4"/>
    <s v="Tennsco Commercial Shelving"/>
    <x v="2604"/>
    <n v="2"/>
    <n v="0.2"/>
    <n v="-7.7292000000000041"/>
  </r>
  <r>
    <n v="7368"/>
    <x v="3666"/>
    <x v="0"/>
    <x v="85"/>
    <d v="2013-12-05T00:00:00"/>
    <s v="Standard Class"/>
    <s v="DS-13180"/>
    <s v="David Smith"/>
    <x v="2"/>
    <s v="United States"/>
    <s v="Philadelphia"/>
    <x v="9"/>
    <n v="19140"/>
    <x v="3"/>
    <s v="FUR-CH-10002647"/>
    <x v="0"/>
    <x v="1"/>
    <s v="Situations Contoured Folding Chairs, 4/Set"/>
    <x v="2548"/>
    <n v="7"/>
    <n v="0.3"/>
    <n v="-24.842999999999961"/>
  </r>
  <r>
    <n v="7369"/>
    <x v="3667"/>
    <x v="3"/>
    <x v="4"/>
    <d v="2014-04-18T00:00:00"/>
    <s v="First Class"/>
    <s v="BP-11095"/>
    <s v="Bart Pistole"/>
    <x v="2"/>
    <s v="United States"/>
    <s v="Miami"/>
    <x v="2"/>
    <n v="33180"/>
    <x v="0"/>
    <s v="OFF-BI-10004654"/>
    <x v="1"/>
    <x v="8"/>
    <s v="VariCap6 Expandable Binder"/>
    <x v="4937"/>
    <n v="3"/>
    <n v="0.7"/>
    <n v="-11.936999999999998"/>
  </r>
  <r>
    <n v="7370"/>
    <x v="3668"/>
    <x v="1"/>
    <x v="1000"/>
    <d v="2012-03-11T00:00:00"/>
    <s v="Second Class"/>
    <s v="TG-21310"/>
    <s v="Toby Gnade"/>
    <x v="1"/>
    <s v="United States"/>
    <s v="Raleigh"/>
    <x v="3"/>
    <n v="27604"/>
    <x v="0"/>
    <s v="OFF-LA-10001175"/>
    <x v="1"/>
    <x v="2"/>
    <s v="Avery 514"/>
    <x v="877"/>
    <n v="2"/>
    <n v="0.2"/>
    <n v="1.6704000000000001"/>
  </r>
  <r>
    <n v="7371"/>
    <x v="3669"/>
    <x v="2"/>
    <x v="919"/>
    <d v="2011-11-01T00:00:00"/>
    <s v="Standard Class"/>
    <s v="BT-11395"/>
    <s v="Bill Tyler"/>
    <x v="2"/>
    <s v="United States"/>
    <s v="Garden City"/>
    <x v="41"/>
    <n v="67846"/>
    <x v="2"/>
    <s v="TEC-PH-10001336"/>
    <x v="2"/>
    <x v="7"/>
    <s v="Digium D40 VoIP phone"/>
    <x v="2052"/>
    <n v="2"/>
    <n v="0"/>
    <n v="74.8142"/>
  </r>
  <r>
    <n v="7372"/>
    <x v="3670"/>
    <x v="3"/>
    <x v="363"/>
    <d v="2014-01-10T00:00:00"/>
    <s v="Second Class"/>
    <s v="JF-15190"/>
    <s v="Jamie Frazer"/>
    <x v="1"/>
    <s v="United States"/>
    <s v="Long Beach"/>
    <x v="1"/>
    <n v="90805"/>
    <x v="1"/>
    <s v="OFF-ST-10000760"/>
    <x v="1"/>
    <x v="4"/>
    <s v="Eldon Fold 'N Roll Cart System"/>
    <x v="4938"/>
    <n v="11"/>
    <n v="0"/>
    <n v="44.596199999999996"/>
  </r>
  <r>
    <n v="7373"/>
    <x v="3670"/>
    <x v="3"/>
    <x v="363"/>
    <d v="2014-01-10T00:00:00"/>
    <s v="Second Class"/>
    <s v="JF-15190"/>
    <s v="Jamie Frazer"/>
    <x v="1"/>
    <s v="United States"/>
    <s v="Long Beach"/>
    <x v="1"/>
    <n v="90805"/>
    <x v="1"/>
    <s v="OFF-ST-10002301"/>
    <x v="1"/>
    <x v="4"/>
    <s v="Tennsco Commercial Shelving"/>
    <x v="4939"/>
    <n v="3"/>
    <n v="0"/>
    <n v="0.61019999999999541"/>
  </r>
  <r>
    <n v="7374"/>
    <x v="3670"/>
    <x v="3"/>
    <x v="363"/>
    <d v="2014-01-10T00:00:00"/>
    <s v="Second Class"/>
    <s v="JF-15190"/>
    <s v="Jamie Frazer"/>
    <x v="1"/>
    <s v="United States"/>
    <s v="Long Beach"/>
    <x v="1"/>
    <n v="90805"/>
    <x v="1"/>
    <s v="OFF-SU-10004884"/>
    <x v="1"/>
    <x v="14"/>
    <s v="Acme Galleria Hot Forged Steel Scissors with Colored Handles"/>
    <x v="4940"/>
    <n v="7"/>
    <n v="0"/>
    <n v="31.931899999999988"/>
  </r>
  <r>
    <n v="7375"/>
    <x v="3670"/>
    <x v="3"/>
    <x v="363"/>
    <d v="2014-01-10T00:00:00"/>
    <s v="Second Class"/>
    <s v="JF-15190"/>
    <s v="Jamie Frazer"/>
    <x v="1"/>
    <s v="United States"/>
    <s v="Long Beach"/>
    <x v="1"/>
    <n v="90805"/>
    <x v="1"/>
    <s v="OFF-FA-10003112"/>
    <x v="1"/>
    <x v="13"/>
    <s v="Staples"/>
    <x v="2837"/>
    <n v="1"/>
    <n v="0"/>
    <n v="3.5504999999999995"/>
  </r>
  <r>
    <n v="7376"/>
    <x v="3671"/>
    <x v="3"/>
    <x v="802"/>
    <d v="2014-08-21T00:00:00"/>
    <s v="Standard Class"/>
    <s v="MK-17905"/>
    <s v="Michael Kennedy"/>
    <x v="2"/>
    <s v="United States"/>
    <s v="San Diego"/>
    <x v="1"/>
    <n v="92037"/>
    <x v="1"/>
    <s v="OFF-BI-10000069"/>
    <x v="1"/>
    <x v="8"/>
    <s v="GBC Prepunched Paper, 19-Hole, for Binding Systems, 24-lb"/>
    <x v="4941"/>
    <n v="3"/>
    <n v="0.2"/>
    <n v="11.707799999999995"/>
  </r>
  <r>
    <n v="7377"/>
    <x v="3672"/>
    <x v="3"/>
    <x v="808"/>
    <d v="2014-11-06T00:00:00"/>
    <s v="First Class"/>
    <s v="GG-14650"/>
    <s v="Greg Guthrie"/>
    <x v="2"/>
    <s v="United States"/>
    <s v="Bloomington"/>
    <x v="10"/>
    <n v="61701"/>
    <x v="2"/>
    <s v="OFF-AR-10001958"/>
    <x v="1"/>
    <x v="6"/>
    <s v="Stanley Bostitch Contemporary Electric Pencil Sharpeners"/>
    <x v="4942"/>
    <n v="4"/>
    <n v="0.2"/>
    <n v="5.4336000000000002"/>
  </r>
  <r>
    <n v="7378"/>
    <x v="3673"/>
    <x v="2"/>
    <x v="111"/>
    <d v="2011-09-23T00:00:00"/>
    <s v="Standard Class"/>
    <s v="MC-18130"/>
    <s v="Mike Caudle"/>
    <x v="2"/>
    <s v="United States"/>
    <s v="Seattle"/>
    <x v="4"/>
    <n v="98115"/>
    <x v="1"/>
    <s v="OFF-ST-10001321"/>
    <x v="1"/>
    <x v="4"/>
    <s v="Decoflex Hanging Personal Folder File, Blue"/>
    <x v="451"/>
    <n v="6"/>
    <n v="0"/>
    <n v="24.980400000000007"/>
  </r>
  <r>
    <n v="7379"/>
    <x v="3674"/>
    <x v="1"/>
    <x v="70"/>
    <d v="2012-05-31T00:00:00"/>
    <s v="Same Day"/>
    <s v="ML-18265"/>
    <s v="Muhammed Lee"/>
    <x v="1"/>
    <s v="United States"/>
    <s v="Fayetteville"/>
    <x v="3"/>
    <n v="28314"/>
    <x v="0"/>
    <s v="OFF-AR-10003504"/>
    <x v="1"/>
    <x v="6"/>
    <s v="Newell 347"/>
    <x v="1518"/>
    <n v="3"/>
    <n v="0.2"/>
    <n v="1.1555999999999984"/>
  </r>
  <r>
    <n v="7380"/>
    <x v="3675"/>
    <x v="0"/>
    <x v="1160"/>
    <d v="2013-09-19T00:00:00"/>
    <s v="Standard Class"/>
    <s v="AG-10270"/>
    <s v="Alejandro Grove"/>
    <x v="1"/>
    <s v="United States"/>
    <s v="Omaha"/>
    <x v="8"/>
    <n v="68104"/>
    <x v="2"/>
    <s v="OFF-ST-10000419"/>
    <x v="1"/>
    <x v="4"/>
    <s v="Rogers Jumbo File, Granite"/>
    <x v="1360"/>
    <n v="3"/>
    <n v="0"/>
    <n v="0.4073999999999991"/>
  </r>
  <r>
    <n v="7381"/>
    <x v="3675"/>
    <x v="0"/>
    <x v="1160"/>
    <d v="2013-09-19T00:00:00"/>
    <s v="Standard Class"/>
    <s v="AG-10270"/>
    <s v="Alejandro Grove"/>
    <x v="1"/>
    <s v="United States"/>
    <s v="Omaha"/>
    <x v="8"/>
    <n v="68104"/>
    <x v="2"/>
    <s v="OFF-LA-10004559"/>
    <x v="1"/>
    <x v="2"/>
    <s v="Avery 49"/>
    <x v="936"/>
    <n v="5"/>
    <n v="0"/>
    <n v="7.056"/>
  </r>
  <r>
    <n v="7382"/>
    <x v="3675"/>
    <x v="0"/>
    <x v="1160"/>
    <d v="2013-09-19T00:00:00"/>
    <s v="Standard Class"/>
    <s v="AG-10270"/>
    <s v="Alejandro Grove"/>
    <x v="1"/>
    <s v="United States"/>
    <s v="Omaha"/>
    <x v="8"/>
    <n v="68104"/>
    <x v="2"/>
    <s v="TEC-PH-10001644"/>
    <x v="2"/>
    <x v="7"/>
    <s v="BlueLounge Milo Smartphone Stand, White/Metallic"/>
    <x v="179"/>
    <n v="5"/>
    <n v="0"/>
    <n v="41.986000000000004"/>
  </r>
  <r>
    <n v="7383"/>
    <x v="3675"/>
    <x v="0"/>
    <x v="1160"/>
    <d v="2013-09-19T00:00:00"/>
    <s v="Standard Class"/>
    <s v="AG-10270"/>
    <s v="Alejandro Grove"/>
    <x v="1"/>
    <s v="United States"/>
    <s v="Omaha"/>
    <x v="8"/>
    <n v="68104"/>
    <x v="2"/>
    <s v="OFF-SU-10004782"/>
    <x v="1"/>
    <x v="14"/>
    <s v="Elite 5&quot; Scissors"/>
    <x v="2952"/>
    <n v="2"/>
    <n v="0"/>
    <n v="5.0699999999999985"/>
  </r>
  <r>
    <n v="7384"/>
    <x v="3675"/>
    <x v="0"/>
    <x v="1160"/>
    <d v="2013-09-19T00:00:00"/>
    <s v="Standard Class"/>
    <s v="AG-10270"/>
    <s v="Alejandro Grove"/>
    <x v="1"/>
    <s v="United States"/>
    <s v="Omaha"/>
    <x v="8"/>
    <n v="68104"/>
    <x v="2"/>
    <s v="OFF-PA-10002250"/>
    <x v="1"/>
    <x v="10"/>
    <s v="Things To Do Today Pad"/>
    <x v="1215"/>
    <n v="3"/>
    <n v="0"/>
    <n v="8.4527999999999999"/>
  </r>
  <r>
    <n v="7385"/>
    <x v="3675"/>
    <x v="0"/>
    <x v="1160"/>
    <d v="2013-09-19T00:00:00"/>
    <s v="Standard Class"/>
    <s v="AG-10270"/>
    <s v="Alejandro Grove"/>
    <x v="1"/>
    <s v="United States"/>
    <s v="Omaha"/>
    <x v="8"/>
    <n v="68104"/>
    <x v="2"/>
    <s v="OFF-AP-10001394"/>
    <x v="1"/>
    <x v="9"/>
    <s v="Harmony Air Purifier"/>
    <x v="4943"/>
    <n v="2"/>
    <n v="0"/>
    <n v="136.07999999999998"/>
  </r>
  <r>
    <n v="7386"/>
    <x v="3675"/>
    <x v="0"/>
    <x v="1160"/>
    <d v="2013-09-19T00:00:00"/>
    <s v="Standard Class"/>
    <s v="AG-10270"/>
    <s v="Alejandro Grove"/>
    <x v="1"/>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1"/>
    <s v="United States"/>
    <s v="Omaha"/>
    <x v="8"/>
    <n v="68104"/>
    <x v="2"/>
    <s v="OFF-ST-10004340"/>
    <x v="1"/>
    <x v="4"/>
    <s v="Fellowes Mobile File Cart, Black"/>
    <x v="3106"/>
    <n v="6"/>
    <n v="0"/>
    <n v="100.73160000000001"/>
  </r>
  <r>
    <n v="7388"/>
    <x v="3675"/>
    <x v="0"/>
    <x v="1160"/>
    <d v="2013-09-19T00:00:00"/>
    <s v="Standard Class"/>
    <s v="AG-10270"/>
    <s v="Alejandro Grove"/>
    <x v="1"/>
    <s v="United States"/>
    <s v="Omaha"/>
    <x v="8"/>
    <n v="68104"/>
    <x v="2"/>
    <s v="FUR-FU-10003664"/>
    <x v="0"/>
    <x v="5"/>
    <s v="Electrix Architect's Clamp-On Swing Arm Lamp, Black"/>
    <x v="4944"/>
    <n v="14"/>
    <n v="0"/>
    <n v="387.56759999999986"/>
  </r>
  <r>
    <n v="7389"/>
    <x v="3675"/>
    <x v="0"/>
    <x v="1160"/>
    <d v="2013-09-19T00:00:00"/>
    <s v="Standard Class"/>
    <s v="AG-10270"/>
    <s v="Alejandro Grove"/>
    <x v="1"/>
    <s v="United States"/>
    <s v="Omaha"/>
    <x v="8"/>
    <n v="68104"/>
    <x v="2"/>
    <s v="TEC-PH-10004897"/>
    <x v="2"/>
    <x v="7"/>
    <s v="Mediabridge Sport Armband iPhone 5s"/>
    <x v="2065"/>
    <n v="3"/>
    <n v="0"/>
    <n v="0.29969999999999963"/>
  </r>
  <r>
    <n v="7390"/>
    <x v="3676"/>
    <x v="3"/>
    <x v="1161"/>
    <d v="2014-12-04T00:00:00"/>
    <s v="Standard Class"/>
    <s v="TT-21070"/>
    <s v="Ted Trevino"/>
    <x v="1"/>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1"/>
    <s v="United States"/>
    <s v="Chattanooga"/>
    <x v="18"/>
    <n v="37421"/>
    <x v="0"/>
    <s v="FUR-FU-10004017"/>
    <x v="0"/>
    <x v="5"/>
    <s v="Executive Impressions 13&quot; Chairman Wall Clock"/>
    <x v="4946"/>
    <n v="5"/>
    <n v="0.2"/>
    <n v="19.034999999999989"/>
  </r>
  <r>
    <n v="7392"/>
    <x v="3677"/>
    <x v="3"/>
    <x v="769"/>
    <d v="2014-12-08T00:00:00"/>
    <s v="Second Class"/>
    <s v="LT-16765"/>
    <s v="Larry Tron"/>
    <x v="1"/>
    <s v="United States"/>
    <s v="Fairfield"/>
    <x v="24"/>
    <n v="45014"/>
    <x v="3"/>
    <s v="OFF-PA-10000241"/>
    <x v="1"/>
    <x v="10"/>
    <s v="IBM Multi-Purpose Copy Paper, 8 1/2 x 11&quot;, Case"/>
    <x v="1355"/>
    <n v="3"/>
    <n v="0.2"/>
    <n v="23.234999999999992"/>
  </r>
  <r>
    <n v="7393"/>
    <x v="3678"/>
    <x v="3"/>
    <x v="743"/>
    <d v="2014-05-07T00:00:00"/>
    <s v="Standard Class"/>
    <s v="DD-13570"/>
    <s v="Dorothy Dickinson"/>
    <x v="1"/>
    <s v="United States"/>
    <s v="Los Angeles"/>
    <x v="1"/>
    <n v="90049"/>
    <x v="1"/>
    <s v="OFF-PA-10003016"/>
    <x v="1"/>
    <x v="10"/>
    <s v="Adams &quot;While You Were Out&quot; Message Pads"/>
    <x v="2236"/>
    <n v="5"/>
    <n v="0"/>
    <n v="7.0649999999999995"/>
  </r>
  <r>
    <n v="7394"/>
    <x v="3678"/>
    <x v="3"/>
    <x v="743"/>
    <d v="2014-05-07T00:00:00"/>
    <s v="Standard Class"/>
    <s v="DD-13570"/>
    <s v="Dorothy Dickinson"/>
    <x v="1"/>
    <s v="United States"/>
    <s v="Los Angeles"/>
    <x v="1"/>
    <n v="90049"/>
    <x v="1"/>
    <s v="OFF-AR-10001615"/>
    <x v="1"/>
    <x v="6"/>
    <s v="Newell 34"/>
    <x v="426"/>
    <n v="3"/>
    <n v="0"/>
    <n v="15.475200000000001"/>
  </r>
  <r>
    <n v="7395"/>
    <x v="3678"/>
    <x v="3"/>
    <x v="743"/>
    <d v="2014-05-07T00:00:00"/>
    <s v="Standard Class"/>
    <s v="DD-13570"/>
    <s v="Dorothy Dickinson"/>
    <x v="1"/>
    <s v="United States"/>
    <s v="Los Angeles"/>
    <x v="1"/>
    <n v="90049"/>
    <x v="1"/>
    <s v="OFF-PA-10002713"/>
    <x v="1"/>
    <x v="10"/>
    <s v="Adams Phone Message Book, 200 Message Capacity, 8 1/16” x 11”"/>
    <x v="343"/>
    <n v="5"/>
    <n v="0"/>
    <n v="15.823999999999998"/>
  </r>
  <r>
    <n v="7396"/>
    <x v="3679"/>
    <x v="0"/>
    <x v="591"/>
    <d v="2013-12-31T00:00:00"/>
    <s v="Standard Class"/>
    <s v="DB-12970"/>
    <s v="Darren Budd"/>
    <x v="2"/>
    <s v="United States"/>
    <s v="New York City"/>
    <x v="15"/>
    <n v="10024"/>
    <x v="3"/>
    <s v="FUR-TA-10002958"/>
    <x v="0"/>
    <x v="3"/>
    <s v="Bevis Oval Conference Table, Walnut"/>
    <x v="4203"/>
    <n v="2"/>
    <n v="0.4"/>
    <n v="-120.05080000000007"/>
  </r>
  <r>
    <n v="7397"/>
    <x v="3679"/>
    <x v="0"/>
    <x v="591"/>
    <d v="2013-12-31T00:00:00"/>
    <s v="Standard Class"/>
    <s v="DB-12970"/>
    <s v="Darren Budd"/>
    <x v="2"/>
    <s v="United States"/>
    <s v="New York City"/>
    <x v="15"/>
    <n v="10024"/>
    <x v="3"/>
    <s v="FUR-CH-10003746"/>
    <x v="0"/>
    <x v="1"/>
    <s v="Hon 4070 Series Pagoda Round Back Stacking Chairs"/>
    <x v="4947"/>
    <n v="3"/>
    <n v="0.1"/>
    <n v="173.32919999999999"/>
  </r>
  <r>
    <n v="7398"/>
    <x v="3680"/>
    <x v="2"/>
    <x v="587"/>
    <d v="2011-09-30T00:00:00"/>
    <s v="Same Day"/>
    <s v="DM-12955"/>
    <s v="Dario Medina"/>
    <x v="2"/>
    <s v="United States"/>
    <s v="Fairfield"/>
    <x v="24"/>
    <n v="45014"/>
    <x v="3"/>
    <s v="OFF-AP-10003217"/>
    <x v="1"/>
    <x v="9"/>
    <s v="Eureka Sanitaire  Commercial Upright"/>
    <x v="4948"/>
    <n v="6"/>
    <n v="0.2"/>
    <n v="59.655599999999993"/>
  </r>
  <r>
    <n v="7399"/>
    <x v="3681"/>
    <x v="2"/>
    <x v="136"/>
    <d v="2011-07-15T00:00:00"/>
    <s v="Second Class"/>
    <s v="ME-17725"/>
    <s v="Max Engle"/>
    <x v="1"/>
    <s v="United States"/>
    <s v="Chicago"/>
    <x v="10"/>
    <n v="60610"/>
    <x v="2"/>
    <s v="OFF-PA-10001526"/>
    <x v="1"/>
    <x v="10"/>
    <s v="Xerox 1949"/>
    <x v="4949"/>
    <n v="9"/>
    <n v="0.2"/>
    <n v="12.997800000000003"/>
  </r>
  <r>
    <n v="7400"/>
    <x v="3681"/>
    <x v="2"/>
    <x v="136"/>
    <d v="2011-07-15T00:00:00"/>
    <s v="Second Class"/>
    <s v="ME-17725"/>
    <s v="Max Engle"/>
    <x v="1"/>
    <s v="United States"/>
    <s v="Chicago"/>
    <x v="10"/>
    <n v="60610"/>
    <x v="2"/>
    <s v="TEC-AC-10002857"/>
    <x v="2"/>
    <x v="11"/>
    <s v="Verbatim 25 GB 6x Blu-ray Single Layer Recordable Disc, 1/Pack"/>
    <x v="4950"/>
    <n v="4"/>
    <n v="0.2"/>
    <n v="3.2779999999999987"/>
  </r>
  <r>
    <n v="7401"/>
    <x v="3682"/>
    <x v="0"/>
    <x v="162"/>
    <d v="2013-09-14T00:00:00"/>
    <s v="Standard Class"/>
    <s v="TR-21325"/>
    <s v="Toby Ritter"/>
    <x v="1"/>
    <s v="United States"/>
    <s v="Seattle"/>
    <x v="4"/>
    <n v="98103"/>
    <x v="1"/>
    <s v="FUR-FU-10003039"/>
    <x v="0"/>
    <x v="5"/>
    <s v="Howard Miller 11-1/2&quot; Diameter Grantwood Wall Clock"/>
    <x v="3579"/>
    <n v="1"/>
    <n v="0"/>
    <n v="14.664200000000001"/>
  </r>
  <r>
    <n v="7402"/>
    <x v="3682"/>
    <x v="0"/>
    <x v="162"/>
    <d v="2013-09-14T00:00:00"/>
    <s v="Standard Class"/>
    <s v="TR-21325"/>
    <s v="Toby Ritter"/>
    <x v="1"/>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1"/>
    <s v="United States"/>
    <s v="New York City"/>
    <x v="15"/>
    <n v="10011"/>
    <x v="3"/>
    <s v="OFF-SU-10002573"/>
    <x v="1"/>
    <x v="14"/>
    <s v="Acme 10&quot; Easy Grip Assistive Scissors"/>
    <x v="378"/>
    <n v="4"/>
    <n v="0"/>
    <n v="21.035999999999994"/>
  </r>
  <r>
    <n v="7404"/>
    <x v="3684"/>
    <x v="1"/>
    <x v="263"/>
    <d v="2012-05-19T00:00:00"/>
    <s v="Standard Class"/>
    <s v="CB-12535"/>
    <s v="Claudia Bergmann"/>
    <x v="2"/>
    <s v="United States"/>
    <s v="Camarillo"/>
    <x v="1"/>
    <n v="93010"/>
    <x v="1"/>
    <s v="FUR-BO-10004015"/>
    <x v="0"/>
    <x v="0"/>
    <s v="Bush Andora Bookcase, Maple/Graphite Gray Finish"/>
    <x v="4952"/>
    <n v="5"/>
    <n v="0.15"/>
    <n v="41.996499999999941"/>
  </r>
  <r>
    <n v="7405"/>
    <x v="3684"/>
    <x v="1"/>
    <x v="263"/>
    <d v="2012-05-19T00:00:00"/>
    <s v="Standard Class"/>
    <s v="CB-12535"/>
    <s v="Claudia Bergmann"/>
    <x v="2"/>
    <s v="United States"/>
    <s v="Camarillo"/>
    <x v="1"/>
    <n v="93010"/>
    <x v="1"/>
    <s v="FUR-FU-10001979"/>
    <x v="0"/>
    <x v="5"/>
    <s v="Dana Halogen Swing-Arm Architect Lamp"/>
    <x v="4953"/>
    <n v="3"/>
    <n v="0"/>
    <n v="34.414800000000007"/>
  </r>
  <r>
    <n v="7406"/>
    <x v="3684"/>
    <x v="1"/>
    <x v="263"/>
    <d v="2012-05-19T00:00:00"/>
    <s v="Standard Class"/>
    <s v="CB-12535"/>
    <s v="Claudia Bergmann"/>
    <x v="2"/>
    <s v="United States"/>
    <s v="Camarillo"/>
    <x v="1"/>
    <n v="93010"/>
    <x v="1"/>
    <s v="FUR-CH-10003833"/>
    <x v="0"/>
    <x v="1"/>
    <s v="Novimex Fabric Task Chair"/>
    <x v="1923"/>
    <n v="2"/>
    <n v="0.2"/>
    <n v="-6.0980000000000025"/>
  </r>
  <r>
    <n v="7407"/>
    <x v="3684"/>
    <x v="1"/>
    <x v="263"/>
    <d v="2012-05-19T00:00:00"/>
    <s v="Standard Class"/>
    <s v="CB-12535"/>
    <s v="Claudia Bergmann"/>
    <x v="2"/>
    <s v="United States"/>
    <s v="Camarillo"/>
    <x v="1"/>
    <n v="93010"/>
    <x v="1"/>
    <s v="FUR-CH-10004495"/>
    <x v="0"/>
    <x v="1"/>
    <s v="Global Leather and Oak Executive Chair, Black"/>
    <x v="946"/>
    <n v="3"/>
    <n v="0.2"/>
    <n v="81.264599999999916"/>
  </r>
  <r>
    <n v="7408"/>
    <x v="3685"/>
    <x v="3"/>
    <x v="176"/>
    <d v="2014-01-22T00:00:00"/>
    <s v="First Class"/>
    <s v="ML-17410"/>
    <s v="Maris LaWare"/>
    <x v="1"/>
    <s v="United States"/>
    <s v="Chicago"/>
    <x v="10"/>
    <n v="60653"/>
    <x v="2"/>
    <s v="OFF-LA-10001613"/>
    <x v="1"/>
    <x v="2"/>
    <s v="Avery File Folder Labels"/>
    <x v="132"/>
    <n v="5"/>
    <n v="0.2"/>
    <n v="4.1760000000000002"/>
  </r>
  <r>
    <n v="7409"/>
    <x v="3686"/>
    <x v="0"/>
    <x v="198"/>
    <d v="2013-06-07T00:00:00"/>
    <s v="Standard Class"/>
    <s v="JG-15310"/>
    <s v="Jason Gross"/>
    <x v="2"/>
    <s v="United States"/>
    <s v="Los Angeles"/>
    <x v="1"/>
    <n v="90032"/>
    <x v="1"/>
    <s v="FUR-FU-10003247"/>
    <x v="0"/>
    <x v="5"/>
    <s v="36X48 HARDFLOOR CHAIRMAT"/>
    <x v="4954"/>
    <n v="8"/>
    <n v="0"/>
    <n v="11.748799999999989"/>
  </r>
  <r>
    <n v="7410"/>
    <x v="3687"/>
    <x v="2"/>
    <x v="918"/>
    <d v="2011-04-12T00:00:00"/>
    <s v="Standard Class"/>
    <s v="JS-15880"/>
    <s v="John Stevenson"/>
    <x v="1"/>
    <s v="United States"/>
    <s v="Toledo"/>
    <x v="24"/>
    <n v="43615"/>
    <x v="3"/>
    <s v="FUR-TA-10004442"/>
    <x v="0"/>
    <x v="3"/>
    <s v="Riverside Furniture Stanwyck Manor Table Series"/>
    <x v="4955"/>
    <n v="1"/>
    <n v="0.4"/>
    <n v="-94.660500000000013"/>
  </r>
  <r>
    <n v="7411"/>
    <x v="3688"/>
    <x v="2"/>
    <x v="149"/>
    <d v="2011-07-24T00:00:00"/>
    <s v="First Class"/>
    <s v="AG-10270"/>
    <s v="Alejandro Grove"/>
    <x v="1"/>
    <s v="United States"/>
    <s v="New York City"/>
    <x v="15"/>
    <n v="10011"/>
    <x v="3"/>
    <s v="TEC-AC-10001314"/>
    <x v="2"/>
    <x v="11"/>
    <s v="Case Logic 2.4GHz Wireless Keyboard"/>
    <x v="2622"/>
    <n v="2"/>
    <n v="0"/>
    <n v="7.9983999999999895"/>
  </r>
  <r>
    <n v="7412"/>
    <x v="3689"/>
    <x v="3"/>
    <x v="1109"/>
    <d v="2014-06-04T00:00:00"/>
    <s v="Standard Class"/>
    <s v="MG-17890"/>
    <s v="Michael Granlund"/>
    <x v="3"/>
    <s v="United States"/>
    <s v="Tigard"/>
    <x v="21"/>
    <n v="97224"/>
    <x v="1"/>
    <s v="TEC-PH-10001619"/>
    <x v="2"/>
    <x v="7"/>
    <s v="LG G3"/>
    <x v="2403"/>
    <n v="1"/>
    <n v="0.2"/>
    <n v="17.639099999999985"/>
  </r>
  <r>
    <n v="7413"/>
    <x v="3689"/>
    <x v="3"/>
    <x v="1109"/>
    <d v="2014-06-04T00:00:00"/>
    <s v="Standard Class"/>
    <s v="MG-17890"/>
    <s v="Michael Granlund"/>
    <x v="3"/>
    <s v="United States"/>
    <s v="Tigard"/>
    <x v="21"/>
    <n v="97224"/>
    <x v="1"/>
    <s v="TEC-AC-10002323"/>
    <x v="2"/>
    <x v="11"/>
    <s v="SanDisk Ultra 32 GB MicroSDHC Class 10 Memory Card"/>
    <x v="1442"/>
    <n v="2"/>
    <n v="0.2"/>
    <n v="-3.0939999999999994"/>
  </r>
  <r>
    <n v="7414"/>
    <x v="3689"/>
    <x v="3"/>
    <x v="1109"/>
    <d v="2014-06-04T00:00:00"/>
    <s v="Standard Class"/>
    <s v="MG-17890"/>
    <s v="Michael Granlund"/>
    <x v="3"/>
    <s v="United States"/>
    <s v="Tigard"/>
    <x v="21"/>
    <n v="97224"/>
    <x v="1"/>
    <s v="FUR-FU-10000820"/>
    <x v="0"/>
    <x v="5"/>
    <s v="Tensor Brushed Steel Torchiere Floor Lamp"/>
    <x v="4956"/>
    <n v="1"/>
    <n v="0.2"/>
    <n v="-0.33980000000000032"/>
  </r>
  <r>
    <n v="7415"/>
    <x v="3690"/>
    <x v="0"/>
    <x v="69"/>
    <d v="2013-03-16T00:00:00"/>
    <s v="Second Class"/>
    <s v="SC-20770"/>
    <s v="Stewart Carmichael"/>
    <x v="2"/>
    <s v="United States"/>
    <s v="Philadelphia"/>
    <x v="9"/>
    <n v="19134"/>
    <x v="3"/>
    <s v="FUR-CH-10004287"/>
    <x v="0"/>
    <x v="1"/>
    <s v="SAFCO Arco Folding Chair"/>
    <x v="4957"/>
    <n v="2"/>
    <n v="0.3"/>
    <n v="-5.5240000000000293"/>
  </r>
  <r>
    <n v="7416"/>
    <x v="3690"/>
    <x v="0"/>
    <x v="69"/>
    <d v="2013-03-16T00:00:00"/>
    <s v="Second Class"/>
    <s v="SC-20770"/>
    <s v="Stewart Carmichael"/>
    <x v="2"/>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2"/>
    <s v="United States"/>
    <s v="Philadelphia"/>
    <x v="9"/>
    <n v="19134"/>
    <x v="3"/>
    <s v="TEC-PH-10001494"/>
    <x v="2"/>
    <x v="7"/>
    <s v="Polycom CX600 IP Phone VoIP phone"/>
    <x v="4959"/>
    <n v="3"/>
    <n v="0.4"/>
    <n v="-116.98049999999998"/>
  </r>
  <r>
    <n v="7418"/>
    <x v="3690"/>
    <x v="0"/>
    <x v="69"/>
    <d v="2013-03-16T00:00:00"/>
    <s v="Second Class"/>
    <s v="SC-20770"/>
    <s v="Stewart Carmichael"/>
    <x v="2"/>
    <s v="United States"/>
    <s v="Philadelphia"/>
    <x v="9"/>
    <n v="19134"/>
    <x v="3"/>
    <s v="OFF-PA-10004996"/>
    <x v="1"/>
    <x v="10"/>
    <s v="Speediset Carbonless Redi-Letter 7&quot; x 8 1/2&quot;"/>
    <x v="4960"/>
    <n v="5"/>
    <n v="0.2"/>
    <n v="13.918499999999998"/>
  </r>
  <r>
    <n v="7419"/>
    <x v="3690"/>
    <x v="0"/>
    <x v="69"/>
    <d v="2013-03-16T00:00:00"/>
    <s v="Second Class"/>
    <s v="SC-20770"/>
    <s v="Stewart Carmichael"/>
    <x v="2"/>
    <s v="United States"/>
    <s v="Philadelphia"/>
    <x v="9"/>
    <n v="19134"/>
    <x v="3"/>
    <s v="OFF-BI-10004318"/>
    <x v="1"/>
    <x v="8"/>
    <s v="Ibico EB-19 Dual Function Manual Binding System"/>
    <x v="4961"/>
    <n v="1"/>
    <n v="0.7"/>
    <n v="-41.517600000000002"/>
  </r>
  <r>
    <n v="7420"/>
    <x v="3690"/>
    <x v="0"/>
    <x v="69"/>
    <d v="2013-03-16T00:00:00"/>
    <s v="Second Class"/>
    <s v="SC-20770"/>
    <s v="Stewart Carmichael"/>
    <x v="2"/>
    <s v="United States"/>
    <s v="Philadelphia"/>
    <x v="9"/>
    <n v="19134"/>
    <x v="3"/>
    <s v="OFF-ST-10002574"/>
    <x v="1"/>
    <x v="4"/>
    <s v="SAFCO Commercial Wire Shelving, Black"/>
    <x v="1197"/>
    <n v="5"/>
    <n v="0.2"/>
    <n v="-138.13999999999999"/>
  </r>
  <r>
    <n v="7421"/>
    <x v="3690"/>
    <x v="0"/>
    <x v="69"/>
    <d v="2013-03-16T00:00:00"/>
    <s v="Second Class"/>
    <s v="SC-20770"/>
    <s v="Stewart Carmichael"/>
    <x v="2"/>
    <s v="United States"/>
    <s v="Philadelphia"/>
    <x v="9"/>
    <n v="19134"/>
    <x v="3"/>
    <s v="OFF-BI-10002353"/>
    <x v="1"/>
    <x v="8"/>
    <s v="GBC VeloBind Cover Sets"/>
    <x v="4962"/>
    <n v="5"/>
    <n v="0.7"/>
    <n v="-15.439999999999998"/>
  </r>
  <r>
    <n v="7422"/>
    <x v="3690"/>
    <x v="0"/>
    <x v="69"/>
    <d v="2013-03-16T00:00:00"/>
    <s v="Second Class"/>
    <s v="SC-20770"/>
    <s v="Stewart Carmichael"/>
    <x v="2"/>
    <s v="United States"/>
    <s v="Philadelphia"/>
    <x v="9"/>
    <n v="19134"/>
    <x v="3"/>
    <s v="OFF-ST-10003641"/>
    <x v="1"/>
    <x v="4"/>
    <s v="Space Solutions Industrial Galvanized Steel Shelving."/>
    <x v="4963"/>
    <n v="2"/>
    <n v="0.2"/>
    <n v="-28.367999999999984"/>
  </r>
  <r>
    <n v="7423"/>
    <x v="3690"/>
    <x v="0"/>
    <x v="69"/>
    <d v="2013-03-16T00:00:00"/>
    <s v="Second Class"/>
    <s v="SC-20770"/>
    <s v="Stewart Carmichael"/>
    <x v="2"/>
    <s v="United States"/>
    <s v="Philadelphia"/>
    <x v="9"/>
    <n v="19134"/>
    <x v="3"/>
    <s v="TEC-MA-10001148"/>
    <x v="2"/>
    <x v="15"/>
    <s v="Okidata MB491 Multifunction Printer"/>
    <x v="4964"/>
    <n v="3"/>
    <n v="0.7"/>
    <n v="-643.70999999999981"/>
  </r>
  <r>
    <n v="7424"/>
    <x v="3691"/>
    <x v="3"/>
    <x v="318"/>
    <d v="2014-04-15T00:00:00"/>
    <s v="Standard Class"/>
    <s v="BS-11755"/>
    <s v="Bruce Stewart"/>
    <x v="1"/>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1"/>
    <s v="United States"/>
    <s v="Philadelphia"/>
    <x v="9"/>
    <n v="19143"/>
    <x v="3"/>
    <s v="FUR-FU-10003878"/>
    <x v="0"/>
    <x v="5"/>
    <s v="Linden 10&quot; Round Wall Clock, Black"/>
    <x v="4966"/>
    <n v="3"/>
    <n v="0.2"/>
    <n v="6.4176000000000002"/>
  </r>
  <r>
    <n v="7426"/>
    <x v="3692"/>
    <x v="0"/>
    <x v="674"/>
    <d v="2013-06-28T00:00:00"/>
    <s v="Second Class"/>
    <s v="LC-17140"/>
    <s v="Logan Currie"/>
    <x v="1"/>
    <s v="United States"/>
    <s v="Houston"/>
    <x v="5"/>
    <n v="77070"/>
    <x v="2"/>
    <s v="FUR-CH-10001146"/>
    <x v="0"/>
    <x v="1"/>
    <s v="Global Value Mid-Back Manager's Chair, Gray"/>
    <x v="4967"/>
    <n v="2"/>
    <n v="0.3"/>
    <n v="-6.0890000000000057"/>
  </r>
  <r>
    <n v="7427"/>
    <x v="3692"/>
    <x v="0"/>
    <x v="674"/>
    <d v="2013-06-28T00:00:00"/>
    <s v="Second Class"/>
    <s v="LC-17140"/>
    <s v="Logan Currie"/>
    <x v="1"/>
    <s v="United States"/>
    <s v="Houston"/>
    <x v="5"/>
    <n v="77070"/>
    <x v="2"/>
    <s v="FUR-FU-10003919"/>
    <x v="0"/>
    <x v="5"/>
    <s v="Eldon Executive Woodline II Cherry Finish Desk Accessories"/>
    <x v="4968"/>
    <n v="2"/>
    <n v="0.6"/>
    <n v="-26.169599999999996"/>
  </r>
  <r>
    <n v="7428"/>
    <x v="3693"/>
    <x v="2"/>
    <x v="461"/>
    <d v="2011-03-21T00:00:00"/>
    <s v="Standard Class"/>
    <s v="MH-17440"/>
    <s v="Mark Haberlin"/>
    <x v="2"/>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2"/>
    <s v="United States"/>
    <s v="Jackson"/>
    <x v="35"/>
    <n v="39212"/>
    <x v="0"/>
    <s v="OFF-BI-10000309"/>
    <x v="1"/>
    <x v="8"/>
    <s v="GBC Twin Loop Wire Binding Elements, 9/16&quot; Spine, Black"/>
    <x v="2690"/>
    <n v="2"/>
    <n v="0"/>
    <n v="14.9156"/>
  </r>
  <r>
    <n v="7430"/>
    <x v="3693"/>
    <x v="2"/>
    <x v="461"/>
    <d v="2011-03-21T00:00:00"/>
    <s v="Standard Class"/>
    <s v="MH-17440"/>
    <s v="Mark Haberlin"/>
    <x v="2"/>
    <s v="United States"/>
    <s v="Jackson"/>
    <x v="35"/>
    <n v="39212"/>
    <x v="0"/>
    <s v="OFF-PA-10003349"/>
    <x v="1"/>
    <x v="10"/>
    <s v="Xerox 1957"/>
    <x v="91"/>
    <n v="2"/>
    <n v="0"/>
    <n v="6.3504000000000005"/>
  </r>
  <r>
    <n v="7431"/>
    <x v="3693"/>
    <x v="2"/>
    <x v="461"/>
    <d v="2011-03-21T00:00:00"/>
    <s v="Standard Class"/>
    <s v="MH-17440"/>
    <s v="Mark Haberlin"/>
    <x v="2"/>
    <s v="United States"/>
    <s v="Jackson"/>
    <x v="35"/>
    <n v="39212"/>
    <x v="0"/>
    <s v="OFF-PA-10003063"/>
    <x v="1"/>
    <x v="10"/>
    <s v="EcoTones Memo Sheets"/>
    <x v="4698"/>
    <n v="4"/>
    <n v="0"/>
    <n v="7.68"/>
  </r>
  <r>
    <n v="7432"/>
    <x v="3693"/>
    <x v="2"/>
    <x v="461"/>
    <d v="2011-03-21T00:00:00"/>
    <s v="Standard Class"/>
    <s v="MH-17440"/>
    <s v="Mark Haberlin"/>
    <x v="2"/>
    <s v="United States"/>
    <s v="Jackson"/>
    <x v="35"/>
    <n v="39212"/>
    <x v="0"/>
    <s v="OFF-AP-10003971"/>
    <x v="1"/>
    <x v="9"/>
    <s v="Belkin 6 Outlet Metallic Surge Strip"/>
    <x v="4779"/>
    <n v="3"/>
    <n v="0"/>
    <n v="8.4942000000000011"/>
  </r>
  <r>
    <n v="7433"/>
    <x v="3694"/>
    <x v="2"/>
    <x v="128"/>
    <d v="2011-08-13T00:00:00"/>
    <s v="Standard Class"/>
    <s v="RD-19720"/>
    <s v="Roger Demir"/>
    <x v="1"/>
    <s v="United States"/>
    <s v="Phoenix"/>
    <x v="16"/>
    <n v="85023"/>
    <x v="1"/>
    <s v="OFF-FA-10004838"/>
    <x v="1"/>
    <x v="13"/>
    <s v="Super Bands, 12/Pack"/>
    <x v="3870"/>
    <n v="3"/>
    <n v="0.2"/>
    <n v="-0.94859999999999989"/>
  </r>
  <r>
    <n v="7434"/>
    <x v="3694"/>
    <x v="2"/>
    <x v="128"/>
    <d v="2011-08-13T00:00:00"/>
    <s v="Standard Class"/>
    <s v="RD-19720"/>
    <s v="Roger Demir"/>
    <x v="1"/>
    <s v="United States"/>
    <s v="Phoenix"/>
    <x v="16"/>
    <n v="85023"/>
    <x v="1"/>
    <s v="OFF-BI-10001097"/>
    <x v="1"/>
    <x v="8"/>
    <s v="Avery Hole Reinforcements"/>
    <x v="4970"/>
    <n v="5"/>
    <n v="0.7"/>
    <n v="-6.5414999999999992"/>
  </r>
  <r>
    <n v="7435"/>
    <x v="3695"/>
    <x v="1"/>
    <x v="353"/>
    <d v="2012-07-31T00:00:00"/>
    <s v="Standard Class"/>
    <s v="BP-11095"/>
    <s v="Bart Pistole"/>
    <x v="2"/>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2"/>
    <s v="United States"/>
    <s v="Oxnard"/>
    <x v="1"/>
    <n v="93030"/>
    <x v="1"/>
    <s v="OFF-BI-10003314"/>
    <x v="1"/>
    <x v="8"/>
    <s v="Tuff Stuff Recycled Round Ring Binders"/>
    <x v="4971"/>
    <n v="6"/>
    <n v="0.2"/>
    <n v="8.3867999999999991"/>
  </r>
  <r>
    <n v="7437"/>
    <x v="3695"/>
    <x v="1"/>
    <x v="353"/>
    <d v="2012-07-31T00:00:00"/>
    <s v="Standard Class"/>
    <s v="BP-11095"/>
    <s v="Bart Pistole"/>
    <x v="2"/>
    <s v="United States"/>
    <s v="Oxnard"/>
    <x v="1"/>
    <n v="93030"/>
    <x v="1"/>
    <s v="OFF-AR-10002067"/>
    <x v="1"/>
    <x v="6"/>
    <s v="Newell 334"/>
    <x v="1618"/>
    <n v="5"/>
    <n v="0"/>
    <n v="25.792000000000002"/>
  </r>
  <r>
    <n v="7438"/>
    <x v="3696"/>
    <x v="2"/>
    <x v="1162"/>
    <d v="2011-02-20T00:00:00"/>
    <s v="Standard Class"/>
    <s v="BF-11020"/>
    <s v="Barry Französisch"/>
    <x v="2"/>
    <s v="United States"/>
    <s v="Seattle"/>
    <x v="4"/>
    <n v="98105"/>
    <x v="1"/>
    <s v="OFF-BI-10001031"/>
    <x v="1"/>
    <x v="8"/>
    <s v="Pressboard Data Binders by Wilson Jones"/>
    <x v="794"/>
    <n v="5"/>
    <n v="0.2"/>
    <n v="7.2089999999999996"/>
  </r>
  <r>
    <n v="7439"/>
    <x v="3697"/>
    <x v="1"/>
    <x v="539"/>
    <d v="2012-03-27T00:00:00"/>
    <s v="Second Class"/>
    <s v="CP-12085"/>
    <s v="Cathy Prescott"/>
    <x v="2"/>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1"/>
    <s v="United States"/>
    <s v="Los Angeles"/>
    <x v="1"/>
    <n v="90049"/>
    <x v="1"/>
    <s v="OFF-BI-10000138"/>
    <x v="1"/>
    <x v="8"/>
    <s v="Acco Translucent Poly Ring Binders"/>
    <x v="694"/>
    <n v="5"/>
    <n v="0.2"/>
    <n v="6.5519999999999996"/>
  </r>
  <r>
    <n v="7441"/>
    <x v="3698"/>
    <x v="3"/>
    <x v="264"/>
    <d v="2014-09-07T00:00:00"/>
    <s v="Standard Class"/>
    <s v="JL-15235"/>
    <s v="Janet Lee"/>
    <x v="1"/>
    <s v="United States"/>
    <s v="Los Angeles"/>
    <x v="1"/>
    <n v="90049"/>
    <x v="1"/>
    <s v="FUR-TA-10004607"/>
    <x v="0"/>
    <x v="3"/>
    <s v="Hon 2111 Invitation Series Straight Table"/>
    <x v="4973"/>
    <n v="2"/>
    <n v="0.2"/>
    <n v="-2.9566000000000088"/>
  </r>
  <r>
    <n v="7442"/>
    <x v="3699"/>
    <x v="1"/>
    <x v="547"/>
    <d v="2012-11-18T00:00:00"/>
    <s v="First Class"/>
    <s v="JG-15805"/>
    <s v="John Grady"/>
    <x v="2"/>
    <s v="United States"/>
    <s v="San Diego"/>
    <x v="1"/>
    <n v="92105"/>
    <x v="1"/>
    <s v="OFF-LA-10003148"/>
    <x v="1"/>
    <x v="2"/>
    <s v="Avery 51"/>
    <x v="1381"/>
    <n v="3"/>
    <n v="0"/>
    <n v="8.6939999999999991"/>
  </r>
  <r>
    <n v="7443"/>
    <x v="3700"/>
    <x v="2"/>
    <x v="337"/>
    <d v="2011-12-11T00:00:00"/>
    <s v="First Class"/>
    <s v="VP-21760"/>
    <s v="Victoria Pisteka"/>
    <x v="2"/>
    <s v="United States"/>
    <s v="Brownsville"/>
    <x v="5"/>
    <n v="78521"/>
    <x v="2"/>
    <s v="OFF-PA-10001804"/>
    <x v="1"/>
    <x v="10"/>
    <s v="Xerox 195"/>
    <x v="1432"/>
    <n v="2"/>
    <n v="0.2"/>
    <n v="3.7407999999999997"/>
  </r>
  <r>
    <n v="7444"/>
    <x v="3700"/>
    <x v="2"/>
    <x v="337"/>
    <d v="2011-12-11T00:00:00"/>
    <s v="First Class"/>
    <s v="VP-21760"/>
    <s v="Victoria Pisteka"/>
    <x v="2"/>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3"/>
    <s v="United States"/>
    <s v="Chicago"/>
    <x v="10"/>
    <n v="60610"/>
    <x v="2"/>
    <s v="OFF-PA-10001166"/>
    <x v="1"/>
    <x v="10"/>
    <s v="Xerox 2"/>
    <x v="1182"/>
    <n v="1"/>
    <n v="0.2"/>
    <n v="1.8144"/>
  </r>
  <r>
    <n v="7446"/>
    <x v="3701"/>
    <x v="3"/>
    <x v="447"/>
    <d v="2014-02-08T00:00:00"/>
    <s v="Second Class"/>
    <s v="RD-19810"/>
    <s v="Ross DeVincentis"/>
    <x v="3"/>
    <s v="United States"/>
    <s v="Chicago"/>
    <x v="10"/>
    <n v="60610"/>
    <x v="2"/>
    <s v="OFF-PA-10001033"/>
    <x v="1"/>
    <x v="10"/>
    <s v="Xerox 1893"/>
    <x v="4975"/>
    <n v="2"/>
    <n v="0.2"/>
    <n v="23.7742"/>
  </r>
  <r>
    <n v="7447"/>
    <x v="3701"/>
    <x v="3"/>
    <x v="447"/>
    <d v="2014-02-08T00:00:00"/>
    <s v="Second Class"/>
    <s v="RD-19810"/>
    <s v="Ross DeVincentis"/>
    <x v="3"/>
    <s v="United States"/>
    <s v="Chicago"/>
    <x v="10"/>
    <n v="60610"/>
    <x v="2"/>
    <s v="FUR-FU-10004597"/>
    <x v="0"/>
    <x v="5"/>
    <s v="Eldon Cleatmat Chair Mats for Medium Pile Carpets"/>
    <x v="500"/>
    <n v="1"/>
    <n v="0.6"/>
    <n v="-26.084999999999994"/>
  </r>
  <r>
    <n v="7448"/>
    <x v="3701"/>
    <x v="3"/>
    <x v="447"/>
    <d v="2014-02-08T00:00:00"/>
    <s v="Second Class"/>
    <s v="RD-19810"/>
    <s v="Ross DeVincentis"/>
    <x v="3"/>
    <s v="United States"/>
    <s v="Chicago"/>
    <x v="10"/>
    <n v="60610"/>
    <x v="2"/>
    <s v="OFF-PA-10000418"/>
    <x v="1"/>
    <x v="10"/>
    <s v="Xerox 189"/>
    <x v="1257"/>
    <n v="5"/>
    <n v="0.2"/>
    <n v="146.79"/>
  </r>
  <r>
    <n v="7449"/>
    <x v="3702"/>
    <x v="3"/>
    <x v="343"/>
    <d v="2014-11-15T00:00:00"/>
    <s v="First Class"/>
    <s v="MH-18025"/>
    <s v="Michelle Huthwaite"/>
    <x v="1"/>
    <s v="United States"/>
    <s v="Knoxville"/>
    <x v="18"/>
    <n v="37918"/>
    <x v="0"/>
    <s v="FUR-FU-10004090"/>
    <x v="0"/>
    <x v="5"/>
    <s v="Executive Impressions 14&quot; Contract Wall Clock"/>
    <x v="4976"/>
    <n v="5"/>
    <n v="0.2"/>
    <n v="14.449499999999986"/>
  </r>
  <r>
    <n v="7450"/>
    <x v="3703"/>
    <x v="3"/>
    <x v="697"/>
    <d v="2014-09-23T00:00:00"/>
    <s v="Second Class"/>
    <s v="SJ-20125"/>
    <s v="Sanjit Jacobs"/>
    <x v="3"/>
    <s v="United States"/>
    <s v="Houston"/>
    <x v="5"/>
    <n v="77036"/>
    <x v="2"/>
    <s v="OFF-AR-10000390"/>
    <x v="1"/>
    <x v="6"/>
    <s v="Newell Chalk Holder"/>
    <x v="4541"/>
    <n v="3"/>
    <n v="0.2"/>
    <n v="3.2213999999999996"/>
  </r>
  <r>
    <n v="7451"/>
    <x v="3703"/>
    <x v="3"/>
    <x v="697"/>
    <d v="2014-09-23T00:00:00"/>
    <s v="Second Class"/>
    <s v="SJ-20125"/>
    <s v="Sanjit Jacobs"/>
    <x v="3"/>
    <s v="United States"/>
    <s v="Houston"/>
    <x v="5"/>
    <n v="77036"/>
    <x v="2"/>
    <s v="FUR-CH-10003774"/>
    <x v="0"/>
    <x v="1"/>
    <s v="Global Wood Trimmed Manager's Task Chair, Khaki"/>
    <x v="2608"/>
    <n v="5"/>
    <n v="0.3"/>
    <n v="-77.333000000000013"/>
  </r>
  <r>
    <n v="7452"/>
    <x v="3703"/>
    <x v="3"/>
    <x v="697"/>
    <d v="2014-09-23T00:00:00"/>
    <s v="Second Class"/>
    <s v="SJ-20125"/>
    <s v="Sanjit Jacobs"/>
    <x v="3"/>
    <s v="United States"/>
    <s v="Houston"/>
    <x v="5"/>
    <n v="77036"/>
    <x v="2"/>
    <s v="OFF-BI-10002412"/>
    <x v="1"/>
    <x v="8"/>
    <s v="Wilson Jones “Snap” Scratch Pad Binder Tool for Ring Binders"/>
    <x v="4977"/>
    <n v="5"/>
    <n v="0.8"/>
    <n v="-10.15"/>
  </r>
  <r>
    <n v="7453"/>
    <x v="3703"/>
    <x v="3"/>
    <x v="697"/>
    <d v="2014-09-23T00:00:00"/>
    <s v="Second Class"/>
    <s v="SJ-20125"/>
    <s v="Sanjit Jacobs"/>
    <x v="3"/>
    <s v="United States"/>
    <s v="Houston"/>
    <x v="5"/>
    <n v="77036"/>
    <x v="2"/>
    <s v="TEC-PH-10002415"/>
    <x v="2"/>
    <x v="7"/>
    <s v="Polycom VoiceStation 500 Conference phone"/>
    <x v="4978"/>
    <n v="6"/>
    <n v="0.2"/>
    <n v="88.48500000000007"/>
  </r>
  <r>
    <n v="7454"/>
    <x v="3704"/>
    <x v="3"/>
    <x v="643"/>
    <d v="2014-07-02T00:00:00"/>
    <s v="Standard Class"/>
    <s v="FM-14380"/>
    <s v="Fred McMath"/>
    <x v="1"/>
    <s v="United States"/>
    <s v="Bolingbrook"/>
    <x v="10"/>
    <n v="60440"/>
    <x v="2"/>
    <s v="TEC-PH-10003505"/>
    <x v="2"/>
    <x v="7"/>
    <s v="Geemarc AmpliPOWER60"/>
    <x v="1490"/>
    <n v="2"/>
    <n v="0.2"/>
    <n v="16.703999999999986"/>
  </r>
  <r>
    <n v="7455"/>
    <x v="3705"/>
    <x v="0"/>
    <x v="679"/>
    <d v="2013-08-05T00:00:00"/>
    <s v="Standard Class"/>
    <s v="KH-16360"/>
    <s v="Katherine Hughes"/>
    <x v="1"/>
    <s v="United States"/>
    <s v="Chicago"/>
    <x v="10"/>
    <n v="60623"/>
    <x v="2"/>
    <s v="OFF-LA-10003663"/>
    <x v="1"/>
    <x v="2"/>
    <s v="Avery 498"/>
    <x v="4766"/>
    <n v="4"/>
    <n v="0.2"/>
    <n v="3.1212"/>
  </r>
  <r>
    <n v="7456"/>
    <x v="3705"/>
    <x v="0"/>
    <x v="679"/>
    <d v="2013-08-05T00:00:00"/>
    <s v="Standard Class"/>
    <s v="KH-16360"/>
    <s v="Katherine Hughes"/>
    <x v="1"/>
    <s v="United States"/>
    <s v="Chicago"/>
    <x v="10"/>
    <n v="60623"/>
    <x v="2"/>
    <s v="OFF-ST-10001780"/>
    <x v="1"/>
    <x v="4"/>
    <s v="Tennsco 16-Compartment Lockers with Coat Rack"/>
    <x v="2532"/>
    <n v="2"/>
    <n v="0.2"/>
    <n v="51.831200000000024"/>
  </r>
  <r>
    <n v="7457"/>
    <x v="3706"/>
    <x v="1"/>
    <x v="392"/>
    <d v="2012-04-18T00:00:00"/>
    <s v="First Class"/>
    <s v="LL-16840"/>
    <s v="Lauren Leatherbury"/>
    <x v="1"/>
    <s v="United States"/>
    <s v="Waynesboro"/>
    <x v="17"/>
    <n v="22980"/>
    <x v="0"/>
    <s v="TEC-PH-10002033"/>
    <x v="2"/>
    <x v="7"/>
    <s v="Konftel 250 Conference phone - Charcoal black"/>
    <x v="4979"/>
    <n v="2"/>
    <n v="0"/>
    <n v="148.10640000000001"/>
  </r>
  <r>
    <n v="7458"/>
    <x v="3706"/>
    <x v="1"/>
    <x v="392"/>
    <d v="2012-04-18T00:00:00"/>
    <s v="First Class"/>
    <s v="LL-16840"/>
    <s v="Lauren Leatherbury"/>
    <x v="1"/>
    <s v="United States"/>
    <s v="Waynesboro"/>
    <x v="17"/>
    <n v="22980"/>
    <x v="0"/>
    <s v="OFF-BI-10001036"/>
    <x v="1"/>
    <x v="8"/>
    <s v="Cardinal EasyOpen D-Ring Binders"/>
    <x v="4980"/>
    <n v="1"/>
    <n v="0"/>
    <n v="4.57"/>
  </r>
  <r>
    <n v="7459"/>
    <x v="3706"/>
    <x v="1"/>
    <x v="392"/>
    <d v="2012-04-18T00:00:00"/>
    <s v="First Class"/>
    <s v="LL-16840"/>
    <s v="Lauren Leatherbury"/>
    <x v="1"/>
    <s v="United States"/>
    <s v="Waynesboro"/>
    <x v="17"/>
    <n v="22980"/>
    <x v="0"/>
    <s v="FUR-FU-10001468"/>
    <x v="0"/>
    <x v="5"/>
    <s v="Tenex Antistatic Computer Chair Mats"/>
    <x v="4981"/>
    <n v="7"/>
    <n v="0"/>
    <n v="119.68599999999989"/>
  </r>
  <r>
    <n v="7460"/>
    <x v="3706"/>
    <x v="1"/>
    <x v="392"/>
    <d v="2012-04-18T00:00:00"/>
    <s v="First Class"/>
    <s v="LL-16840"/>
    <s v="Lauren Leatherbury"/>
    <x v="1"/>
    <s v="United States"/>
    <s v="Waynesboro"/>
    <x v="17"/>
    <n v="22980"/>
    <x v="0"/>
    <s v="FUR-BO-10001519"/>
    <x v="0"/>
    <x v="0"/>
    <s v="O'Sullivan 3-Shelf Heavy-Duty Bookcases"/>
    <x v="4982"/>
    <n v="9"/>
    <n v="0"/>
    <n v="125.58240000000001"/>
  </r>
  <r>
    <n v="7461"/>
    <x v="3707"/>
    <x v="1"/>
    <x v="347"/>
    <d v="2012-04-14T00:00:00"/>
    <s v="Second Class"/>
    <s v="AR-10540"/>
    <s v="Andy Reiter"/>
    <x v="1"/>
    <s v="United States"/>
    <s v="Los Angeles"/>
    <x v="1"/>
    <n v="90004"/>
    <x v="1"/>
    <s v="TEC-CO-10001943"/>
    <x v="2"/>
    <x v="16"/>
    <s v="Canon PC-428 Personal Copier"/>
    <x v="4983"/>
    <n v="4"/>
    <n v="0.2"/>
    <n v="215.98919999999998"/>
  </r>
  <r>
    <n v="7462"/>
    <x v="3707"/>
    <x v="1"/>
    <x v="347"/>
    <d v="2012-04-14T00:00:00"/>
    <s v="Second Class"/>
    <s v="AR-10540"/>
    <s v="Andy Reiter"/>
    <x v="1"/>
    <s v="United States"/>
    <s v="Los Angeles"/>
    <x v="1"/>
    <n v="90004"/>
    <x v="1"/>
    <s v="OFF-PA-10003127"/>
    <x v="1"/>
    <x v="10"/>
    <s v="Staples"/>
    <x v="4984"/>
    <n v="2"/>
    <n v="0"/>
    <n v="24.269599999999997"/>
  </r>
  <r>
    <n v="7463"/>
    <x v="3708"/>
    <x v="1"/>
    <x v="914"/>
    <d v="2012-03-01T00:00:00"/>
    <s v="Second Class"/>
    <s v="NP-18670"/>
    <s v="Nora Paige"/>
    <x v="1"/>
    <s v="United States"/>
    <s v="Seattle"/>
    <x v="4"/>
    <n v="98105"/>
    <x v="1"/>
    <s v="TEC-AC-10002076"/>
    <x v="2"/>
    <x v="11"/>
    <s v="Microsoft Natural Keyboard Elite"/>
    <x v="4985"/>
    <n v="9"/>
    <n v="0"/>
    <n v="80.837999999999994"/>
  </r>
  <r>
    <n v="7464"/>
    <x v="3709"/>
    <x v="0"/>
    <x v="162"/>
    <d v="2013-09-16T00:00:00"/>
    <s v="Standard Class"/>
    <s v="LP-17095"/>
    <s v="Liz Preis"/>
    <x v="1"/>
    <s v="United States"/>
    <s v="Visalia"/>
    <x v="1"/>
    <n v="93277"/>
    <x v="1"/>
    <s v="OFF-AR-10003338"/>
    <x v="1"/>
    <x v="6"/>
    <s v="Eberhard Faber 3 1/2&quot; Golf Pencils"/>
    <x v="3659"/>
    <n v="2"/>
    <n v="0"/>
    <n v="3.7200000000000006"/>
  </r>
  <r>
    <n v="7465"/>
    <x v="3709"/>
    <x v="0"/>
    <x v="162"/>
    <d v="2013-09-16T00:00:00"/>
    <s v="Standard Class"/>
    <s v="LP-17095"/>
    <s v="Liz Preis"/>
    <x v="1"/>
    <s v="United States"/>
    <s v="Visalia"/>
    <x v="1"/>
    <n v="93277"/>
    <x v="1"/>
    <s v="OFF-PA-10004610"/>
    <x v="1"/>
    <x v="10"/>
    <s v="Xerox 1900"/>
    <x v="1369"/>
    <n v="8"/>
    <n v="0"/>
    <n v="15.407999999999998"/>
  </r>
  <r>
    <n v="7466"/>
    <x v="3709"/>
    <x v="0"/>
    <x v="162"/>
    <d v="2013-09-16T00:00:00"/>
    <s v="Standard Class"/>
    <s v="LP-17095"/>
    <s v="Liz Preis"/>
    <x v="1"/>
    <s v="United States"/>
    <s v="Visalia"/>
    <x v="1"/>
    <n v="93277"/>
    <x v="1"/>
    <s v="OFF-ST-10001272"/>
    <x v="1"/>
    <x v="4"/>
    <s v="Mini 13-1/2 Capacity Data Binder Rack, Pearl"/>
    <x v="2213"/>
    <n v="2"/>
    <n v="0"/>
    <n v="65.435000000000002"/>
  </r>
  <r>
    <n v="7467"/>
    <x v="3710"/>
    <x v="0"/>
    <x v="288"/>
    <d v="2013-05-24T00:00:00"/>
    <s v="Standard Class"/>
    <s v="AH-10690"/>
    <s v="Anna Häberlin"/>
    <x v="2"/>
    <s v="United States"/>
    <s v="Los Angeles"/>
    <x v="1"/>
    <n v="90008"/>
    <x v="1"/>
    <s v="OFF-AP-10001366"/>
    <x v="1"/>
    <x v="9"/>
    <s v="Staples"/>
    <x v="4986"/>
    <n v="8"/>
    <n v="0"/>
    <n v="23.716800000000006"/>
  </r>
  <r>
    <n v="7468"/>
    <x v="3711"/>
    <x v="3"/>
    <x v="343"/>
    <d v="2014-11-16T00:00:00"/>
    <s v="Second Class"/>
    <s v="TB-21190"/>
    <s v="Thomas Brumley"/>
    <x v="3"/>
    <s v="United States"/>
    <s v="Los Angeles"/>
    <x v="1"/>
    <n v="90045"/>
    <x v="1"/>
    <s v="FUR-FU-10001424"/>
    <x v="0"/>
    <x v="5"/>
    <s v="Dax Clear Box Frame"/>
    <x v="4987"/>
    <n v="4"/>
    <n v="0"/>
    <n v="11.872799999999998"/>
  </r>
  <r>
    <n v="7469"/>
    <x v="3712"/>
    <x v="2"/>
    <x v="1114"/>
    <d v="2011-09-20T00:00:00"/>
    <s v="Standard Class"/>
    <s v="AA-10315"/>
    <s v="Alex Avila"/>
    <x v="1"/>
    <s v="United States"/>
    <s v="New York City"/>
    <x v="15"/>
    <n v="10011"/>
    <x v="3"/>
    <s v="OFF-PA-10000349"/>
    <x v="1"/>
    <x v="10"/>
    <s v="Staples"/>
    <x v="1830"/>
    <n v="3"/>
    <n v="0"/>
    <n v="7.0218000000000007"/>
  </r>
  <r>
    <n v="7470"/>
    <x v="3712"/>
    <x v="2"/>
    <x v="1114"/>
    <d v="2011-09-20T00:00:00"/>
    <s v="Standard Class"/>
    <s v="AA-10315"/>
    <s v="Alex Avila"/>
    <x v="1"/>
    <s v="United States"/>
    <s v="New York City"/>
    <x v="15"/>
    <n v="10011"/>
    <x v="3"/>
    <s v="FUR-FU-10002456"/>
    <x v="0"/>
    <x v="5"/>
    <s v="Master Caster Door Stop, Large Neon Orange"/>
    <x v="58"/>
    <n v="2"/>
    <n v="0"/>
    <n v="6.2608000000000015"/>
  </r>
  <r>
    <n v="7471"/>
    <x v="3713"/>
    <x v="1"/>
    <x v="426"/>
    <d v="2012-09-20T00:00:00"/>
    <s v="Standard Class"/>
    <s v="AC-10615"/>
    <s v="Ann Chong"/>
    <x v="2"/>
    <s v="United States"/>
    <s v="Philadelphia"/>
    <x v="9"/>
    <n v="19143"/>
    <x v="3"/>
    <s v="OFF-BI-10002609"/>
    <x v="1"/>
    <x v="8"/>
    <s v="Avery Hidden Tab Dividers for Binding Systems"/>
    <x v="4988"/>
    <n v="4"/>
    <n v="0.7"/>
    <n v="-2.8608000000000002"/>
  </r>
  <r>
    <n v="7472"/>
    <x v="3713"/>
    <x v="1"/>
    <x v="426"/>
    <d v="2012-09-20T00:00:00"/>
    <s v="Standard Class"/>
    <s v="AC-10615"/>
    <s v="Ann Chong"/>
    <x v="2"/>
    <s v="United States"/>
    <s v="Philadelphia"/>
    <x v="9"/>
    <n v="19143"/>
    <x v="3"/>
    <s v="OFF-ST-10001522"/>
    <x v="1"/>
    <x v="4"/>
    <s v="Gould Plastics 18-Pocket Panel Bin, 34w x 5-1/4d x 20-1/2h"/>
    <x v="2772"/>
    <n v="2"/>
    <n v="0.2"/>
    <n v="-29.436800000000012"/>
  </r>
  <r>
    <n v="7473"/>
    <x v="3714"/>
    <x v="0"/>
    <x v="949"/>
    <d v="2013-07-04T00:00:00"/>
    <s v="First Class"/>
    <s v="EM-14140"/>
    <s v="Eugene Moren"/>
    <x v="3"/>
    <s v="United States"/>
    <s v="Lehi"/>
    <x v="7"/>
    <n v="84043"/>
    <x v="1"/>
    <s v="TEC-CO-10000971"/>
    <x v="2"/>
    <x v="16"/>
    <s v="Hewlett Packard 310 Color Digital Copier"/>
    <x v="4989"/>
    <n v="5"/>
    <n v="0"/>
    <n v="449.9849999999999"/>
  </r>
  <r>
    <n v="7474"/>
    <x v="3715"/>
    <x v="0"/>
    <x v="342"/>
    <d v="2013-04-16T00:00:00"/>
    <s v="Standard Class"/>
    <s v="QJ-19255"/>
    <s v="Quincy Jones"/>
    <x v="2"/>
    <s v="United States"/>
    <s v="Chicago"/>
    <x v="10"/>
    <n v="60653"/>
    <x v="2"/>
    <s v="OFF-AR-10000034"/>
    <x v="1"/>
    <x v="6"/>
    <s v="BIC Brite Liner Grip Highlighters, Assorted, 5/Pack"/>
    <x v="4990"/>
    <n v="4"/>
    <n v="0.2"/>
    <n v="3.2223999999999995"/>
  </r>
  <r>
    <n v="7475"/>
    <x v="3716"/>
    <x v="2"/>
    <x v="1037"/>
    <d v="2011-01-11T00:00:00"/>
    <s v="Standard Class"/>
    <s v="ME-17320"/>
    <s v="Maria Etezadi"/>
    <x v="3"/>
    <s v="United States"/>
    <s v="Henderson"/>
    <x v="0"/>
    <n v="42420"/>
    <x v="0"/>
    <s v="FUR-CH-10004063"/>
    <x v="0"/>
    <x v="1"/>
    <s v="Global Deluxe High-Back Manager's Chair"/>
    <x v="4991"/>
    <n v="9"/>
    <n v="0"/>
    <n v="746.40779999999972"/>
  </r>
  <r>
    <n v="7476"/>
    <x v="3716"/>
    <x v="2"/>
    <x v="1037"/>
    <d v="2011-01-11T00:00:00"/>
    <s v="Standard Class"/>
    <s v="ME-17320"/>
    <s v="Maria Etezadi"/>
    <x v="3"/>
    <s v="United States"/>
    <s v="Henderson"/>
    <x v="0"/>
    <n v="42420"/>
    <x v="0"/>
    <s v="OFF-BI-10004632"/>
    <x v="1"/>
    <x v="8"/>
    <s v="Ibico Hi-Tech Manual Binding System"/>
    <x v="4992"/>
    <n v="2"/>
    <n v="0"/>
    <n v="274.49099999999999"/>
  </r>
  <r>
    <n v="7477"/>
    <x v="3716"/>
    <x v="2"/>
    <x v="1037"/>
    <d v="2011-01-11T00:00:00"/>
    <s v="Standard Class"/>
    <s v="ME-17320"/>
    <s v="Maria Etezadi"/>
    <x v="3"/>
    <s v="United States"/>
    <s v="Henderson"/>
    <x v="0"/>
    <n v="42420"/>
    <x v="0"/>
    <s v="OFF-AR-10001662"/>
    <x v="1"/>
    <x v="6"/>
    <s v="Rogers Handheld Barrel Pencil Sharpener"/>
    <x v="4993"/>
    <n v="2"/>
    <n v="0"/>
    <n v="1.4796000000000005"/>
  </r>
  <r>
    <n v="7478"/>
    <x v="3716"/>
    <x v="2"/>
    <x v="1037"/>
    <d v="2011-01-11T00:00:00"/>
    <s v="Standard Class"/>
    <s v="ME-17320"/>
    <s v="Maria Etezadi"/>
    <x v="3"/>
    <s v="United States"/>
    <s v="Henderson"/>
    <x v="0"/>
    <n v="42420"/>
    <x v="0"/>
    <s v="TEC-PH-10004977"/>
    <x v="2"/>
    <x v="7"/>
    <s v="GE 30524EE4"/>
    <x v="3743"/>
    <n v="2"/>
    <n v="0"/>
    <n v="113.67419999999998"/>
  </r>
  <r>
    <n v="7479"/>
    <x v="3716"/>
    <x v="2"/>
    <x v="1037"/>
    <d v="2011-01-11T00:00:00"/>
    <s v="Standard Class"/>
    <s v="ME-17320"/>
    <s v="Maria Etezadi"/>
    <x v="3"/>
    <s v="United States"/>
    <s v="Henderson"/>
    <x v="0"/>
    <n v="42420"/>
    <x v="0"/>
    <s v="TEC-PH-10004539"/>
    <x v="2"/>
    <x v="7"/>
    <s v="Wireless Extenders zBoost YX545 SOHO Signal Booster"/>
    <x v="4994"/>
    <n v="4"/>
    <n v="0"/>
    <n v="204.10919999999999"/>
  </r>
  <r>
    <n v="7480"/>
    <x v="3716"/>
    <x v="2"/>
    <x v="1037"/>
    <d v="2011-01-11T00:00:00"/>
    <s v="Standard Class"/>
    <s v="ME-17320"/>
    <s v="Maria Etezadi"/>
    <x v="3"/>
    <s v="United States"/>
    <s v="Henderson"/>
    <x v="0"/>
    <n v="42420"/>
    <x v="0"/>
    <s v="OFF-FA-10001883"/>
    <x v="1"/>
    <x v="13"/>
    <s v="Alliance Super-Size Bands, Assorted Sizes"/>
    <x v="4995"/>
    <n v="4"/>
    <n v="0"/>
    <n v="0.31119999999999948"/>
  </r>
  <r>
    <n v="7481"/>
    <x v="3716"/>
    <x v="2"/>
    <x v="1037"/>
    <d v="2011-01-11T00:00:00"/>
    <s v="Standard Class"/>
    <s v="ME-17320"/>
    <s v="Maria Etezadi"/>
    <x v="3"/>
    <s v="United States"/>
    <s v="Henderson"/>
    <x v="0"/>
    <n v="42420"/>
    <x v="0"/>
    <s v="OFF-PA-10000955"/>
    <x v="1"/>
    <x v="10"/>
    <s v="Southworth 25% Cotton Granite Paper &amp; Envelopes"/>
    <x v="4996"/>
    <n v="1"/>
    <n v="0"/>
    <n v="3.0084"/>
  </r>
  <r>
    <n v="7482"/>
    <x v="3717"/>
    <x v="0"/>
    <x v="142"/>
    <d v="2013-09-04T00:00:00"/>
    <s v="Second Class"/>
    <s v="LB-16795"/>
    <s v="Laurel Beltran"/>
    <x v="3"/>
    <s v="United States"/>
    <s v="Huntington Beach"/>
    <x v="1"/>
    <n v="92646"/>
    <x v="1"/>
    <s v="OFF-EN-10002500"/>
    <x v="1"/>
    <x v="12"/>
    <s v="Globe Weis Peel &amp; Seel First Class Envelopes"/>
    <x v="4835"/>
    <n v="1"/>
    <n v="0"/>
    <n v="5.7509999999999994"/>
  </r>
  <r>
    <n v="7483"/>
    <x v="3718"/>
    <x v="2"/>
    <x v="865"/>
    <d v="2011-09-30T00:00:00"/>
    <s v="Standard Class"/>
    <s v="JP-16135"/>
    <s v="Julie Prescott"/>
    <x v="3"/>
    <s v="United States"/>
    <s v="New York City"/>
    <x v="15"/>
    <n v="10011"/>
    <x v="3"/>
    <s v="OFF-BI-10004654"/>
    <x v="1"/>
    <x v="8"/>
    <s v="Avery Binding System Hidden Tab Executive Style Index Sets"/>
    <x v="4997"/>
    <n v="4"/>
    <n v="0.2"/>
    <n v="6.9239999999999995"/>
  </r>
  <r>
    <n v="7484"/>
    <x v="3719"/>
    <x v="2"/>
    <x v="534"/>
    <d v="2011-12-17T00:00:00"/>
    <s v="Second Class"/>
    <s v="EB-13705"/>
    <s v="Ed Braxton"/>
    <x v="2"/>
    <s v="United States"/>
    <s v="Philadelphia"/>
    <x v="9"/>
    <n v="19140"/>
    <x v="3"/>
    <s v="FUR-CH-10003774"/>
    <x v="0"/>
    <x v="1"/>
    <s v="Global Wood Trimmed Manager's Task Chair, Khaki"/>
    <x v="4998"/>
    <n v="7"/>
    <n v="0.3"/>
    <n v="-108.26620000000001"/>
  </r>
  <r>
    <n v="7485"/>
    <x v="3720"/>
    <x v="3"/>
    <x v="116"/>
    <d v="2015-01-03T00:00:00"/>
    <s v="Standard Class"/>
    <s v="CS-12400"/>
    <s v="Christopher Schild"/>
    <x v="3"/>
    <s v="United States"/>
    <s v="Fargo"/>
    <x v="46"/>
    <n v="58103"/>
    <x v="2"/>
    <s v="OFF-AR-10004707"/>
    <x v="1"/>
    <x v="6"/>
    <s v="Staples"/>
    <x v="4724"/>
    <n v="1"/>
    <n v="0"/>
    <n v="0.86799999999999988"/>
  </r>
  <r>
    <n v="7486"/>
    <x v="3720"/>
    <x v="3"/>
    <x v="116"/>
    <d v="2015-01-03T00:00:00"/>
    <s v="Standard Class"/>
    <s v="CS-12400"/>
    <s v="Christopher Schild"/>
    <x v="3"/>
    <s v="United States"/>
    <s v="Fargo"/>
    <x v="46"/>
    <n v="58103"/>
    <x v="2"/>
    <s v="OFF-BI-10004040"/>
    <x v="1"/>
    <x v="8"/>
    <s v="Wilson Jones Impact Binders"/>
    <x v="4213"/>
    <n v="5"/>
    <n v="0"/>
    <n v="12.690999999999999"/>
  </r>
  <r>
    <n v="7487"/>
    <x v="3721"/>
    <x v="1"/>
    <x v="546"/>
    <d v="2012-12-24T00:00:00"/>
    <s v="Second Class"/>
    <s v="PM-19135"/>
    <s v="Peter McVee"/>
    <x v="3"/>
    <s v="United States"/>
    <s v="Dover"/>
    <x v="38"/>
    <n v="3820"/>
    <x v="3"/>
    <s v="OFF-PA-10001184"/>
    <x v="1"/>
    <x v="10"/>
    <s v="Xerox 1903"/>
    <x v="2744"/>
    <n v="5"/>
    <n v="0"/>
    <n v="14.651"/>
  </r>
  <r>
    <n v="7488"/>
    <x v="3721"/>
    <x v="1"/>
    <x v="546"/>
    <d v="2012-12-24T00:00:00"/>
    <s v="Second Class"/>
    <s v="PM-19135"/>
    <s v="Peter McVee"/>
    <x v="3"/>
    <s v="United States"/>
    <s v="Dover"/>
    <x v="38"/>
    <n v="3820"/>
    <x v="3"/>
    <s v="TEC-AC-10004145"/>
    <x v="2"/>
    <x v="11"/>
    <s v="Logitech diNovo Edge Keyboard"/>
    <x v="3633"/>
    <n v="9"/>
    <n v="0"/>
    <n v="517.47930000000008"/>
  </r>
  <r>
    <n v="7489"/>
    <x v="3721"/>
    <x v="1"/>
    <x v="546"/>
    <d v="2012-12-24T00:00:00"/>
    <s v="Second Class"/>
    <s v="PM-19135"/>
    <s v="Peter McVee"/>
    <x v="3"/>
    <s v="United States"/>
    <s v="Dover"/>
    <x v="38"/>
    <n v="3820"/>
    <x v="3"/>
    <s v="FUR-TA-10003473"/>
    <x v="0"/>
    <x v="3"/>
    <s v="Bretford Rectangular Conference Table Tops"/>
    <x v="4999"/>
    <n v="4"/>
    <n v="0.3"/>
    <n v="-105.31639999999993"/>
  </r>
  <r>
    <n v="7490"/>
    <x v="3722"/>
    <x v="3"/>
    <x v="60"/>
    <d v="2014-11-10T00:00:00"/>
    <s v="Standard Class"/>
    <s v="AA-10645"/>
    <s v="Anna Andreadi"/>
    <x v="1"/>
    <s v="United States"/>
    <s v="San Diego"/>
    <x v="1"/>
    <n v="92105"/>
    <x v="1"/>
    <s v="OFF-PA-10003172"/>
    <x v="1"/>
    <x v="10"/>
    <s v="Xerox 1996"/>
    <x v="91"/>
    <n v="2"/>
    <n v="0"/>
    <n v="6.2208000000000006"/>
  </r>
  <r>
    <n v="7491"/>
    <x v="3723"/>
    <x v="1"/>
    <x v="229"/>
    <d v="2012-09-16T00:00:00"/>
    <s v="Standard Class"/>
    <s v="FA-14230"/>
    <s v="Frank Atkinson"/>
    <x v="2"/>
    <s v="United States"/>
    <s v="Los Angeles"/>
    <x v="1"/>
    <n v="90032"/>
    <x v="1"/>
    <s v="FUR-FU-10003799"/>
    <x v="0"/>
    <x v="5"/>
    <s v="Seth Thomas 13 1/2&quot; Wall Clock"/>
    <x v="5000"/>
    <n v="6"/>
    <n v="0"/>
    <n v="33.070799999999991"/>
  </r>
  <r>
    <n v="7492"/>
    <x v="3724"/>
    <x v="3"/>
    <x v="673"/>
    <d v="2014-11-17T00:00:00"/>
    <s v="Same Day"/>
    <s v="CM-12190"/>
    <s v="Charlotte Melton"/>
    <x v="1"/>
    <s v="United States"/>
    <s v="Utica"/>
    <x v="15"/>
    <n v="13501"/>
    <x v="3"/>
    <s v="TEC-PH-10002583"/>
    <x v="2"/>
    <x v="7"/>
    <s v="iOttie HLCRIO102 Car Mount"/>
    <x v="5001"/>
    <n v="6"/>
    <n v="0"/>
    <n v="5.9969999999999857"/>
  </r>
  <r>
    <n v="7493"/>
    <x v="3725"/>
    <x v="3"/>
    <x v="220"/>
    <d v="2014-09-17T00:00:00"/>
    <s v="Standard Class"/>
    <s v="CC-12475"/>
    <s v="Cindy Chapman"/>
    <x v="1"/>
    <s v="United States"/>
    <s v="Houston"/>
    <x v="5"/>
    <n v="77070"/>
    <x v="2"/>
    <s v="OFF-PA-10004239"/>
    <x v="1"/>
    <x v="10"/>
    <s v="Xerox 1953"/>
    <x v="1518"/>
    <n v="3"/>
    <n v="0.2"/>
    <n v="3.2099999999999982"/>
  </r>
  <r>
    <n v="7494"/>
    <x v="3725"/>
    <x v="3"/>
    <x v="220"/>
    <d v="2014-09-17T00:00:00"/>
    <s v="Standard Class"/>
    <s v="CC-12475"/>
    <s v="Cindy Chapman"/>
    <x v="1"/>
    <s v="United States"/>
    <s v="Houston"/>
    <x v="5"/>
    <n v="77070"/>
    <x v="2"/>
    <s v="FUR-TA-10002855"/>
    <x v="0"/>
    <x v="3"/>
    <s v="Bevis Round Conference Table Top &amp; Single Column Base"/>
    <x v="5002"/>
    <n v="5"/>
    <n v="0.3"/>
    <n v="-65.853000000000009"/>
  </r>
  <r>
    <n v="7495"/>
    <x v="3725"/>
    <x v="3"/>
    <x v="220"/>
    <d v="2014-09-17T00:00:00"/>
    <s v="Standard Class"/>
    <s v="CC-12475"/>
    <s v="Cindy Chapman"/>
    <x v="1"/>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1"/>
    <s v="United States"/>
    <s v="Westminster"/>
    <x v="1"/>
    <n v="92683"/>
    <x v="1"/>
    <s v="OFF-BI-10004022"/>
    <x v="1"/>
    <x v="8"/>
    <s v="Acco Suede Grain Vinyl Round Ring Binder"/>
    <x v="3079"/>
    <n v="2"/>
    <n v="0.2"/>
    <n v="1.4455999999999996"/>
  </r>
  <r>
    <n v="7497"/>
    <x v="3726"/>
    <x v="3"/>
    <x v="1163"/>
    <d v="2014-07-19T00:00:00"/>
    <s v="Standard Class"/>
    <s v="TC-21295"/>
    <s v="Toby Carlisle"/>
    <x v="1"/>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1"/>
    <s v="United States"/>
    <s v="Westminster"/>
    <x v="1"/>
    <n v="92683"/>
    <x v="1"/>
    <s v="OFF-FA-10000490"/>
    <x v="1"/>
    <x v="13"/>
    <s v="OIC Binder Clips, Mini, 1/4&quot; Capacity, Black"/>
    <x v="328"/>
    <n v="4"/>
    <n v="0"/>
    <n v="2.3311999999999999"/>
  </r>
  <r>
    <n v="7499"/>
    <x v="3726"/>
    <x v="3"/>
    <x v="1163"/>
    <d v="2014-07-19T00:00:00"/>
    <s v="Standard Class"/>
    <s v="TC-21295"/>
    <s v="Toby Carlisle"/>
    <x v="1"/>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1"/>
    <s v="United States"/>
    <s v="Westminster"/>
    <x v="1"/>
    <n v="92683"/>
    <x v="1"/>
    <s v="FUR-FU-10002960"/>
    <x v="0"/>
    <x v="5"/>
    <s v="Eldon 200 Class Desk Accessories, Burgundy"/>
    <x v="609"/>
    <n v="3"/>
    <n v="0"/>
    <n v="7.9128000000000007"/>
  </r>
  <r>
    <n v="7501"/>
    <x v="3726"/>
    <x v="3"/>
    <x v="1163"/>
    <d v="2014-07-19T00:00:00"/>
    <s v="Standard Class"/>
    <s v="TC-21295"/>
    <s v="Toby Carlisle"/>
    <x v="1"/>
    <s v="United States"/>
    <s v="Westminster"/>
    <x v="1"/>
    <n v="92683"/>
    <x v="1"/>
    <s v="TEC-AC-10000991"/>
    <x v="2"/>
    <x v="11"/>
    <s v="Sony Micro Vault Click 8 GB USB 2.0 Flash Drive"/>
    <x v="5005"/>
    <n v="3"/>
    <n v="0"/>
    <n v="19.735800000000005"/>
  </r>
  <r>
    <n v="7502"/>
    <x v="3726"/>
    <x v="3"/>
    <x v="1163"/>
    <d v="2014-07-19T00:00:00"/>
    <s v="Standard Class"/>
    <s v="TC-21295"/>
    <s v="Toby Carlisle"/>
    <x v="1"/>
    <s v="United States"/>
    <s v="Westminster"/>
    <x v="1"/>
    <n v="92683"/>
    <x v="1"/>
    <s v="TEC-PH-10004977"/>
    <x v="2"/>
    <x v="7"/>
    <s v="GE 30524EE4"/>
    <x v="553"/>
    <n v="3"/>
    <n v="0.2"/>
    <n v="52.917299999999955"/>
  </r>
  <r>
    <n v="7503"/>
    <x v="3727"/>
    <x v="3"/>
    <x v="983"/>
    <d v="2014-03-31T00:00:00"/>
    <s v="Same Day"/>
    <s v="TB-21400"/>
    <s v="Tom Boeckenhauer"/>
    <x v="1"/>
    <s v="United States"/>
    <s v="Los Angeles"/>
    <x v="1"/>
    <n v="90036"/>
    <x v="1"/>
    <s v="OFF-AR-10000817"/>
    <x v="1"/>
    <x v="6"/>
    <s v="Manco Dry-Lighter Erasable Highlighter"/>
    <x v="2398"/>
    <n v="2"/>
    <n v="0"/>
    <n v="2.0671999999999997"/>
  </r>
  <r>
    <n v="7504"/>
    <x v="3727"/>
    <x v="3"/>
    <x v="983"/>
    <d v="2014-03-31T00:00:00"/>
    <s v="Same Day"/>
    <s v="TB-21400"/>
    <s v="Tom Boeckenhauer"/>
    <x v="1"/>
    <s v="United States"/>
    <s v="Los Angeles"/>
    <x v="1"/>
    <n v="90036"/>
    <x v="1"/>
    <s v="TEC-PH-10002447"/>
    <x v="2"/>
    <x v="7"/>
    <s v="AT&amp;T CL83451 4-Handset Telephone"/>
    <x v="5006"/>
    <n v="1"/>
    <n v="0.2"/>
    <n v="18.539099999999991"/>
  </r>
  <r>
    <n v="7505"/>
    <x v="3728"/>
    <x v="0"/>
    <x v="1011"/>
    <d v="2013-02-04T00:00:00"/>
    <s v="Second Class"/>
    <s v="JK-15325"/>
    <s v="Jason Klamczynski"/>
    <x v="2"/>
    <s v="United States"/>
    <s v="Atlantic City"/>
    <x v="30"/>
    <n v="8401"/>
    <x v="3"/>
    <s v="OFF-EN-10003134"/>
    <x v="1"/>
    <x v="12"/>
    <s v="Staples"/>
    <x v="371"/>
    <n v="2"/>
    <n v="0"/>
    <n v="11.68"/>
  </r>
  <r>
    <n v="7506"/>
    <x v="3729"/>
    <x v="3"/>
    <x v="110"/>
    <d v="2014-06-14T00:00:00"/>
    <s v="Standard Class"/>
    <s v="BW-11200"/>
    <s v="Ben Wallace"/>
    <x v="1"/>
    <s v="United States"/>
    <s v="Skokie"/>
    <x v="10"/>
    <n v="60076"/>
    <x v="2"/>
    <s v="OFF-BI-10000309"/>
    <x v="1"/>
    <x v="8"/>
    <s v="GBC Twin Loop Wire Binding Elements, 9/16&quot; Spine, Black"/>
    <x v="362"/>
    <n v="4"/>
    <n v="0.8"/>
    <n v="-18.872800000000009"/>
  </r>
  <r>
    <n v="7507"/>
    <x v="3730"/>
    <x v="2"/>
    <x v="981"/>
    <d v="2011-11-06T00:00:00"/>
    <s v="Standard Class"/>
    <s v="SH-20395"/>
    <s v="Shahid Hopkins"/>
    <x v="1"/>
    <s v="United States"/>
    <s v="San Francisco"/>
    <x v="1"/>
    <n v="94122"/>
    <x v="1"/>
    <s v="TEC-PH-10001615"/>
    <x v="2"/>
    <x v="7"/>
    <s v="AT&amp;T CL82213"/>
    <x v="1956"/>
    <n v="2"/>
    <n v="0.2"/>
    <n v="5.2181999999999924"/>
  </r>
  <r>
    <n v="7508"/>
    <x v="3730"/>
    <x v="2"/>
    <x v="981"/>
    <d v="2011-11-06T00:00:00"/>
    <s v="Standard Class"/>
    <s v="SH-20395"/>
    <s v="Shahid Hopkins"/>
    <x v="1"/>
    <s v="United States"/>
    <s v="San Francisco"/>
    <x v="1"/>
    <n v="94122"/>
    <x v="1"/>
    <s v="OFF-ST-10003208"/>
    <x v="1"/>
    <x v="4"/>
    <s v="Adjustable Depth Letter/Legal Cart"/>
    <x v="979"/>
    <n v="2"/>
    <n v="0"/>
    <n v="105.24679999999995"/>
  </r>
  <r>
    <n v="7509"/>
    <x v="3731"/>
    <x v="3"/>
    <x v="1163"/>
    <d v="2014-07-19T00:00:00"/>
    <s v="Standard Class"/>
    <s v="JL-15835"/>
    <s v="John Lee"/>
    <x v="1"/>
    <s v="United States"/>
    <s v="Columbus"/>
    <x v="24"/>
    <n v="43229"/>
    <x v="3"/>
    <s v="OFF-PA-10000605"/>
    <x v="1"/>
    <x v="10"/>
    <s v="Xerox 1950"/>
    <x v="4766"/>
    <n v="2"/>
    <n v="0.2"/>
    <n v="3.3524000000000003"/>
  </r>
  <r>
    <n v="7510"/>
    <x v="3731"/>
    <x v="3"/>
    <x v="1163"/>
    <d v="2014-07-19T00:00:00"/>
    <s v="Standard Class"/>
    <s v="JL-15835"/>
    <s v="John Lee"/>
    <x v="1"/>
    <s v="United States"/>
    <s v="Columbus"/>
    <x v="24"/>
    <n v="43229"/>
    <x v="3"/>
    <s v="TEC-PH-10000560"/>
    <x v="2"/>
    <x v="7"/>
    <s v="Samsung Galaxy S III - 16GB - pebble blue (T-Mobile)"/>
    <x v="5007"/>
    <n v="9"/>
    <n v="0.4"/>
    <n v="-377.98919999999998"/>
  </r>
  <r>
    <n v="7511"/>
    <x v="3731"/>
    <x v="3"/>
    <x v="1163"/>
    <d v="2014-07-19T00:00:00"/>
    <s v="Standard Class"/>
    <s v="JL-15835"/>
    <s v="John Lee"/>
    <x v="1"/>
    <s v="United States"/>
    <s v="Columbus"/>
    <x v="24"/>
    <n v="43229"/>
    <x v="3"/>
    <s v="OFF-ST-10003455"/>
    <x v="1"/>
    <x v="4"/>
    <s v="Tenex File Box, Personal Filing Tote with Lid, Black"/>
    <x v="5008"/>
    <n v="5"/>
    <n v="0.2"/>
    <n v="4.6530000000000022"/>
  </r>
  <r>
    <n v="7512"/>
    <x v="3731"/>
    <x v="3"/>
    <x v="1163"/>
    <d v="2014-07-19T00:00:00"/>
    <s v="Standard Class"/>
    <s v="JL-15835"/>
    <s v="John Lee"/>
    <x v="1"/>
    <s v="United States"/>
    <s v="Columbus"/>
    <x v="24"/>
    <n v="43229"/>
    <x v="3"/>
    <s v="FUR-FU-10002937"/>
    <x v="0"/>
    <x v="5"/>
    <s v="GE 48&quot; Fluorescent Tube, Cool White Energy Saver, 34 Watts, 30/Box"/>
    <x v="5009"/>
    <n v="5"/>
    <n v="0.2"/>
    <n v="148.845"/>
  </r>
  <r>
    <n v="7513"/>
    <x v="3731"/>
    <x v="3"/>
    <x v="1163"/>
    <d v="2014-07-19T00:00:00"/>
    <s v="Standard Class"/>
    <s v="JL-15835"/>
    <s v="John Lee"/>
    <x v="1"/>
    <s v="United States"/>
    <s v="Columbus"/>
    <x v="24"/>
    <n v="43229"/>
    <x v="3"/>
    <s v="OFF-ST-10001837"/>
    <x v="1"/>
    <x v="4"/>
    <s v="SAFCO Mobile Desk Side File, Wire Frame"/>
    <x v="5010"/>
    <n v="7"/>
    <n v="0.2"/>
    <n v="17.959200000000003"/>
  </r>
  <r>
    <n v="7514"/>
    <x v="3731"/>
    <x v="3"/>
    <x v="1163"/>
    <d v="2014-07-19T00:00:00"/>
    <s v="Standard Class"/>
    <s v="JL-15835"/>
    <s v="John Lee"/>
    <x v="1"/>
    <s v="United States"/>
    <s v="Columbus"/>
    <x v="24"/>
    <n v="43229"/>
    <x v="3"/>
    <s v="OFF-AR-10004757"/>
    <x v="1"/>
    <x v="6"/>
    <s v="Crayola Colored Pencils"/>
    <x v="1332"/>
    <n v="5"/>
    <n v="0.2"/>
    <n v="2.1319999999999988"/>
  </r>
  <r>
    <n v="7515"/>
    <x v="3732"/>
    <x v="3"/>
    <x v="34"/>
    <d v="2014-12-13T00:00:00"/>
    <s v="Second Class"/>
    <s v="JL-15835"/>
    <s v="John Lee"/>
    <x v="1"/>
    <s v="United States"/>
    <s v="Richmond"/>
    <x v="0"/>
    <n v="40475"/>
    <x v="0"/>
    <s v="OFF-BI-10004236"/>
    <x v="1"/>
    <x v="8"/>
    <s v="XtraLife ClearVue Slant-D Ring Binder, White, 3&quot;"/>
    <x v="5011"/>
    <n v="2"/>
    <n v="0"/>
    <n v="13.505599999999999"/>
  </r>
  <r>
    <n v="7516"/>
    <x v="3732"/>
    <x v="3"/>
    <x v="34"/>
    <d v="2014-12-13T00:00:00"/>
    <s v="Second Class"/>
    <s v="JL-15835"/>
    <s v="John Lee"/>
    <x v="1"/>
    <s v="United States"/>
    <s v="Richmond"/>
    <x v="0"/>
    <n v="40475"/>
    <x v="0"/>
    <s v="OFF-AP-10000159"/>
    <x v="1"/>
    <x v="9"/>
    <s v="Belkin F9M820V08 8 Outlet Surge"/>
    <x v="5012"/>
    <n v="5"/>
    <n v="0"/>
    <n v="62.32099999999997"/>
  </r>
  <r>
    <n v="7517"/>
    <x v="3732"/>
    <x v="3"/>
    <x v="34"/>
    <d v="2014-12-13T00:00:00"/>
    <s v="Second Class"/>
    <s v="JL-15835"/>
    <s v="John Lee"/>
    <x v="1"/>
    <s v="United States"/>
    <s v="Richmond"/>
    <x v="0"/>
    <n v="40475"/>
    <x v="0"/>
    <s v="OFF-BI-10003274"/>
    <x v="1"/>
    <x v="8"/>
    <s v="Avery Durable Slant Ring Binders, No Labels"/>
    <x v="204"/>
    <n v="4"/>
    <n v="0"/>
    <n v="7.4824000000000002"/>
  </r>
  <r>
    <n v="7518"/>
    <x v="3732"/>
    <x v="3"/>
    <x v="34"/>
    <d v="2014-12-13T00:00:00"/>
    <s v="Second Class"/>
    <s v="JL-15835"/>
    <s v="John Lee"/>
    <x v="1"/>
    <s v="United States"/>
    <s v="Richmond"/>
    <x v="0"/>
    <n v="40475"/>
    <x v="0"/>
    <s v="TEC-AC-10001013"/>
    <x v="2"/>
    <x v="11"/>
    <s v="Logitech ClearChat Comfort/USB Headset H390"/>
    <x v="5013"/>
    <n v="5"/>
    <n v="0"/>
    <n v="48.328499999999991"/>
  </r>
  <r>
    <n v="7519"/>
    <x v="3732"/>
    <x v="3"/>
    <x v="34"/>
    <d v="2014-12-13T00:00:00"/>
    <s v="Second Class"/>
    <s v="JL-15835"/>
    <s v="John Lee"/>
    <x v="1"/>
    <s v="United States"/>
    <s v="Richmond"/>
    <x v="0"/>
    <n v="40475"/>
    <x v="0"/>
    <s v="OFF-ST-10004963"/>
    <x v="1"/>
    <x v="4"/>
    <s v="Eldon Gobal File Keepers"/>
    <x v="5014"/>
    <n v="1"/>
    <n v="0"/>
    <n v="0.60559999999999903"/>
  </r>
  <r>
    <n v="7520"/>
    <x v="3732"/>
    <x v="3"/>
    <x v="34"/>
    <d v="2014-12-13T00:00:00"/>
    <s v="Second Class"/>
    <s v="JL-15835"/>
    <s v="John Lee"/>
    <x v="1"/>
    <s v="United States"/>
    <s v="Richmond"/>
    <x v="0"/>
    <n v="40475"/>
    <x v="0"/>
    <s v="OFF-LA-10004409"/>
    <x v="1"/>
    <x v="2"/>
    <s v="Avery 492"/>
    <x v="1784"/>
    <n v="2"/>
    <n v="0"/>
    <n v="2.6495999999999995"/>
  </r>
  <r>
    <n v="7521"/>
    <x v="3732"/>
    <x v="3"/>
    <x v="34"/>
    <d v="2014-12-13T00:00:00"/>
    <s v="Second Class"/>
    <s v="JL-15835"/>
    <s v="John Lee"/>
    <x v="1"/>
    <s v="United States"/>
    <s v="Richmond"/>
    <x v="0"/>
    <n v="40475"/>
    <x v="0"/>
    <s v="TEC-CO-10001046"/>
    <x v="2"/>
    <x v="16"/>
    <s v="Canon Imageclass D680 Copier / Fax"/>
    <x v="5015"/>
    <n v="2"/>
    <n v="0"/>
    <n v="629.99099999999999"/>
  </r>
  <r>
    <n v="7522"/>
    <x v="3733"/>
    <x v="0"/>
    <x v="64"/>
    <d v="2013-09-12T00:00:00"/>
    <s v="Standard Class"/>
    <s v="MD-17350"/>
    <s v="Maribeth Dona"/>
    <x v="1"/>
    <s v="United States"/>
    <s v="Lancaster"/>
    <x v="24"/>
    <n v="43130"/>
    <x v="3"/>
    <s v="OFF-BI-10002824"/>
    <x v="1"/>
    <x v="8"/>
    <s v="Recycled Easel Ring Binders"/>
    <x v="5016"/>
    <n v="2"/>
    <n v="0.7"/>
    <n v="-7.4600000000000009"/>
  </r>
  <r>
    <n v="7523"/>
    <x v="3733"/>
    <x v="0"/>
    <x v="64"/>
    <d v="2013-09-12T00:00:00"/>
    <s v="Standard Class"/>
    <s v="MD-17350"/>
    <s v="Maribeth Dona"/>
    <x v="1"/>
    <s v="United States"/>
    <s v="Lancaster"/>
    <x v="24"/>
    <n v="43130"/>
    <x v="3"/>
    <s v="OFF-BI-10001757"/>
    <x v="1"/>
    <x v="8"/>
    <s v="Pressboard Hanging Data Binders for Unburst Sheets"/>
    <x v="5017"/>
    <n v="6"/>
    <n v="0.7"/>
    <n v="-6.4944000000000024"/>
  </r>
  <r>
    <n v="7524"/>
    <x v="3733"/>
    <x v="0"/>
    <x v="64"/>
    <d v="2013-09-12T00:00:00"/>
    <s v="Standard Class"/>
    <s v="MD-17350"/>
    <s v="Maribeth Dona"/>
    <x v="1"/>
    <s v="United States"/>
    <s v="Lancaster"/>
    <x v="24"/>
    <n v="43130"/>
    <x v="3"/>
    <s v="FUR-CH-10004477"/>
    <x v="0"/>
    <x v="1"/>
    <s v="Global Push Button Manager's Chair, Indigo"/>
    <x v="4967"/>
    <n v="2"/>
    <n v="0.3"/>
    <n v="-1.217800000000004"/>
  </r>
  <r>
    <n v="7525"/>
    <x v="3734"/>
    <x v="2"/>
    <x v="1076"/>
    <d v="2011-09-16T00:00:00"/>
    <s v="Standard Class"/>
    <s v="CL-12565"/>
    <s v="Clay Ludtke"/>
    <x v="1"/>
    <s v="United States"/>
    <s v="Gresham"/>
    <x v="21"/>
    <n v="97030"/>
    <x v="1"/>
    <s v="OFF-EN-10003072"/>
    <x v="1"/>
    <x v="12"/>
    <s v="Peel &amp; Seel Envelopes"/>
    <x v="5018"/>
    <n v="7"/>
    <n v="0.2"/>
    <n v="7.6047999999999991"/>
  </r>
  <r>
    <n v="7526"/>
    <x v="3734"/>
    <x v="2"/>
    <x v="1076"/>
    <d v="2011-09-16T00:00:00"/>
    <s v="Standard Class"/>
    <s v="CL-12565"/>
    <s v="Clay Ludtke"/>
    <x v="1"/>
    <s v="United States"/>
    <s v="Gresham"/>
    <x v="21"/>
    <n v="97030"/>
    <x v="1"/>
    <s v="FUR-CH-10003973"/>
    <x v="0"/>
    <x v="1"/>
    <s v="GuestStacker Chair with Chrome Finish Legs"/>
    <x v="3336"/>
    <n v="5"/>
    <n v="0.2"/>
    <n v="148.70400000000006"/>
  </r>
  <r>
    <n v="7527"/>
    <x v="3735"/>
    <x v="3"/>
    <x v="986"/>
    <d v="2014-09-27T00:00:00"/>
    <s v="Same Day"/>
    <s v="RA-19885"/>
    <s v="Ruben Ausman"/>
    <x v="2"/>
    <s v="United States"/>
    <s v="San Francisco"/>
    <x v="1"/>
    <n v="94109"/>
    <x v="1"/>
    <s v="OFF-EN-10001028"/>
    <x v="1"/>
    <x v="12"/>
    <s v="Staples"/>
    <x v="3337"/>
    <n v="6"/>
    <n v="0"/>
    <n v="33.064799999999998"/>
  </r>
  <r>
    <n v="7528"/>
    <x v="3735"/>
    <x v="3"/>
    <x v="986"/>
    <d v="2014-09-27T00:00:00"/>
    <s v="Same Day"/>
    <s v="RA-19885"/>
    <s v="Ruben Ausman"/>
    <x v="2"/>
    <s v="United States"/>
    <s v="San Francisco"/>
    <x v="1"/>
    <n v="94109"/>
    <x v="1"/>
    <s v="FUR-FU-10003829"/>
    <x v="0"/>
    <x v="5"/>
    <s v="Stackable Trays"/>
    <x v="357"/>
    <n v="3"/>
    <n v="0"/>
    <n v="2.9567999999999994"/>
  </r>
  <r>
    <n v="7529"/>
    <x v="3735"/>
    <x v="3"/>
    <x v="986"/>
    <d v="2014-09-27T00:00:00"/>
    <s v="Same Day"/>
    <s v="RA-19885"/>
    <s v="Ruben Ausman"/>
    <x v="2"/>
    <s v="United States"/>
    <s v="San Francisco"/>
    <x v="1"/>
    <n v="94109"/>
    <x v="1"/>
    <s v="OFF-PA-10002245"/>
    <x v="1"/>
    <x v="10"/>
    <s v="Xerox 1895"/>
    <x v="1211"/>
    <n v="6"/>
    <n v="0"/>
    <n v="16.146000000000001"/>
  </r>
  <r>
    <n v="7530"/>
    <x v="3735"/>
    <x v="3"/>
    <x v="986"/>
    <d v="2014-09-27T00:00:00"/>
    <s v="Same Day"/>
    <s v="RA-19885"/>
    <s v="Ruben Ausman"/>
    <x v="2"/>
    <s v="United States"/>
    <s v="San Francisco"/>
    <x v="1"/>
    <n v="94109"/>
    <x v="1"/>
    <s v="OFF-BI-10002215"/>
    <x v="1"/>
    <x v="8"/>
    <s v="Wilson Jones Hanging View Binder, White, 1&quot;"/>
    <x v="342"/>
    <n v="3"/>
    <n v="0.2"/>
    <n v="5.5379999999999985"/>
  </r>
  <r>
    <n v="7531"/>
    <x v="3735"/>
    <x v="3"/>
    <x v="986"/>
    <d v="2014-09-27T00:00:00"/>
    <s v="Same Day"/>
    <s v="RA-19885"/>
    <s v="Ruben Ausman"/>
    <x v="2"/>
    <s v="United States"/>
    <s v="San Francisco"/>
    <x v="1"/>
    <n v="94109"/>
    <x v="1"/>
    <s v="OFF-BI-10003925"/>
    <x v="1"/>
    <x v="8"/>
    <s v="Fellowes PB300 Plastic Comb Binding Machine"/>
    <x v="2594"/>
    <n v="3"/>
    <n v="0.2"/>
    <n v="314.27190000000002"/>
  </r>
  <r>
    <n v="7532"/>
    <x v="3736"/>
    <x v="0"/>
    <x v="26"/>
    <d v="2013-06-20T00:00:00"/>
    <s v="First Class"/>
    <s v="LC-16885"/>
    <s v="Lena Creighton"/>
    <x v="1"/>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1"/>
    <s v="United States"/>
    <s v="Longmont"/>
    <x v="22"/>
    <n v="80501"/>
    <x v="1"/>
    <s v="FUR-CH-10004853"/>
    <x v="0"/>
    <x v="1"/>
    <s v="Global Manager's Adjustable Task Chair, Storm"/>
    <x v="5019"/>
    <n v="4"/>
    <n v="0.2"/>
    <n v="54.352799999999945"/>
  </r>
  <r>
    <n v="7534"/>
    <x v="3737"/>
    <x v="3"/>
    <x v="906"/>
    <d v="2014-03-02T00:00:00"/>
    <s v="Standard Class"/>
    <s v="SW-20245"/>
    <s v="Scot Wooten"/>
    <x v="1"/>
    <s v="United States"/>
    <s v="Greenville"/>
    <x v="3"/>
    <n v="27834"/>
    <x v="0"/>
    <s v="FUR-CH-10002880"/>
    <x v="0"/>
    <x v="1"/>
    <s v="Global High-Back Leather Tilter, Burgundy"/>
    <x v="3263"/>
    <n v="2"/>
    <n v="0.2"/>
    <n v="-22.138200000000012"/>
  </r>
  <r>
    <n v="7535"/>
    <x v="3737"/>
    <x v="3"/>
    <x v="906"/>
    <d v="2014-03-02T00:00:00"/>
    <s v="Standard Class"/>
    <s v="SW-20245"/>
    <s v="Scot Wooten"/>
    <x v="1"/>
    <s v="United States"/>
    <s v="Greenville"/>
    <x v="3"/>
    <n v="27834"/>
    <x v="0"/>
    <s v="FUR-BO-10004709"/>
    <x v="0"/>
    <x v="0"/>
    <s v="Bush Westfield Collection Bookcases, Medium Cherry Finish"/>
    <x v="3107"/>
    <n v="5"/>
    <n v="0.2"/>
    <n v="5.7980000000000018"/>
  </r>
  <r>
    <n v="7536"/>
    <x v="3738"/>
    <x v="3"/>
    <x v="185"/>
    <d v="2014-04-08T00:00:00"/>
    <s v="Standard Class"/>
    <s v="HG-14965"/>
    <s v="Henry Goldwyn"/>
    <x v="2"/>
    <s v="United States"/>
    <s v="Los Angeles"/>
    <x v="1"/>
    <n v="90004"/>
    <x v="1"/>
    <s v="OFF-SU-10004231"/>
    <x v="1"/>
    <x v="14"/>
    <s v="Acme Tagit Stainless Steel Antibacterial Scissors"/>
    <x v="1286"/>
    <n v="3"/>
    <n v="0"/>
    <n v="8.0190000000000001"/>
  </r>
  <r>
    <n v="7537"/>
    <x v="3739"/>
    <x v="3"/>
    <x v="734"/>
    <d v="2014-12-09T00:00:00"/>
    <s v="Standard Class"/>
    <s v="MV-17485"/>
    <s v="Mark Van Huff"/>
    <x v="1"/>
    <s v="United States"/>
    <s v="Houston"/>
    <x v="5"/>
    <n v="77041"/>
    <x v="2"/>
    <s v="FUR-FU-10000820"/>
    <x v="0"/>
    <x v="5"/>
    <s v="Tensor Brushed Steel Torchiere Floor Lamp"/>
    <x v="4956"/>
    <n v="2"/>
    <n v="0.6"/>
    <n v="-14.271599999999999"/>
  </r>
  <r>
    <n v="7538"/>
    <x v="3740"/>
    <x v="0"/>
    <x v="317"/>
    <d v="2013-02-22T00:00:00"/>
    <s v="Second Class"/>
    <s v="GT-14710"/>
    <s v="Greg Tran"/>
    <x v="1"/>
    <s v="United States"/>
    <s v="San Francisco"/>
    <x v="1"/>
    <n v="94109"/>
    <x v="1"/>
    <s v="OFF-PA-10001736"/>
    <x v="1"/>
    <x v="10"/>
    <s v="Xerox 1880"/>
    <x v="2745"/>
    <n v="2"/>
    <n v="0"/>
    <n v="33.313599999999994"/>
  </r>
  <r>
    <n v="7539"/>
    <x v="3741"/>
    <x v="3"/>
    <x v="574"/>
    <d v="2014-12-07T00:00:00"/>
    <s v="Standard Class"/>
    <s v="BS-11380"/>
    <s v="Bill Stewart"/>
    <x v="2"/>
    <s v="United States"/>
    <s v="Denver"/>
    <x v="22"/>
    <n v="80219"/>
    <x v="1"/>
    <s v="OFF-ST-10003306"/>
    <x v="1"/>
    <x v="4"/>
    <s v="Letter Size Cart"/>
    <x v="5020"/>
    <n v="1"/>
    <n v="0.2"/>
    <n v="12.857399999999984"/>
  </r>
  <r>
    <n v="7540"/>
    <x v="3741"/>
    <x v="3"/>
    <x v="574"/>
    <d v="2014-12-07T00:00:00"/>
    <s v="Standard Class"/>
    <s v="BS-11380"/>
    <s v="Bill Stewart"/>
    <x v="2"/>
    <s v="United States"/>
    <s v="Denver"/>
    <x v="22"/>
    <n v="80219"/>
    <x v="1"/>
    <s v="OFF-BI-10003707"/>
    <x v="1"/>
    <x v="8"/>
    <s v="Aluminum Screw Posts"/>
    <x v="941"/>
    <n v="8"/>
    <n v="0.7"/>
    <n v="-24.41599999999999"/>
  </r>
  <r>
    <n v="7541"/>
    <x v="3741"/>
    <x v="3"/>
    <x v="574"/>
    <d v="2014-12-07T00:00:00"/>
    <s v="Standard Class"/>
    <s v="BS-11380"/>
    <s v="Bill Stewart"/>
    <x v="2"/>
    <s v="United States"/>
    <s v="Denver"/>
    <x v="22"/>
    <n v="80219"/>
    <x v="1"/>
    <s v="FUR-BO-10003546"/>
    <x v="0"/>
    <x v="0"/>
    <s v="Hon 4-Shelf Metal Bookcases"/>
    <x v="2516"/>
    <n v="8"/>
    <n v="0.7"/>
    <n v="-363.52799999999991"/>
  </r>
  <r>
    <n v="7542"/>
    <x v="3741"/>
    <x v="3"/>
    <x v="574"/>
    <d v="2014-12-07T00:00:00"/>
    <s v="Standard Class"/>
    <s v="BS-11380"/>
    <s v="Bill Stewart"/>
    <x v="2"/>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2"/>
    <s v="United States"/>
    <s v="Denver"/>
    <x v="22"/>
    <n v="80219"/>
    <x v="1"/>
    <s v="FUR-FU-10001488"/>
    <x v="0"/>
    <x v="5"/>
    <s v="Tenex 46&quot; x 60&quot; Computer Anti-Static Chairmat, Rectangular Shaped"/>
    <x v="5022"/>
    <n v="6"/>
    <n v="0.2"/>
    <n v="0"/>
  </r>
  <r>
    <n v="7544"/>
    <x v="3741"/>
    <x v="3"/>
    <x v="574"/>
    <d v="2014-12-07T00:00:00"/>
    <s v="Standard Class"/>
    <s v="BS-11380"/>
    <s v="Bill Stewart"/>
    <x v="2"/>
    <s v="United States"/>
    <s v="Denver"/>
    <x v="22"/>
    <n v="80219"/>
    <x v="1"/>
    <s v="TEC-PH-10004833"/>
    <x v="2"/>
    <x v="7"/>
    <s v="Macally Suction Cup Mount"/>
    <x v="5023"/>
    <n v="6"/>
    <n v="0.2"/>
    <n v="-14.34"/>
  </r>
  <r>
    <n v="7545"/>
    <x v="3741"/>
    <x v="3"/>
    <x v="574"/>
    <d v="2014-12-07T00:00:00"/>
    <s v="Standard Class"/>
    <s v="BS-11380"/>
    <s v="Bill Stewart"/>
    <x v="2"/>
    <s v="United States"/>
    <s v="Denver"/>
    <x v="22"/>
    <n v="80219"/>
    <x v="1"/>
    <s v="FUR-CH-10002335"/>
    <x v="0"/>
    <x v="1"/>
    <s v="Hon GuestStacker Chair"/>
    <x v="5024"/>
    <n v="5"/>
    <n v="0.2"/>
    <n v="68.001000000000033"/>
  </r>
  <r>
    <n v="7546"/>
    <x v="3742"/>
    <x v="2"/>
    <x v="982"/>
    <d v="2011-10-15T00:00:00"/>
    <s v="Standard Class"/>
    <s v="CM-12715"/>
    <s v="Craig Molinari"/>
    <x v="2"/>
    <s v="United States"/>
    <s v="Huntsville"/>
    <x v="5"/>
    <n v="77340"/>
    <x v="2"/>
    <s v="TEC-PH-10001128"/>
    <x v="2"/>
    <x v="7"/>
    <s v="Motorola Droid Maxx"/>
    <x v="5025"/>
    <n v="6"/>
    <n v="0.2"/>
    <n v="71.995200000000011"/>
  </r>
  <r>
    <n v="7547"/>
    <x v="3742"/>
    <x v="2"/>
    <x v="982"/>
    <d v="2011-10-15T00:00:00"/>
    <s v="Standard Class"/>
    <s v="CM-12715"/>
    <s v="Craig Molinari"/>
    <x v="2"/>
    <s v="United States"/>
    <s v="Huntsville"/>
    <x v="5"/>
    <n v="77340"/>
    <x v="2"/>
    <s v="TEC-PH-10004667"/>
    <x v="2"/>
    <x v="7"/>
    <s v="Cisco 8x8 Inc. 6753i IP Business Phone System"/>
    <x v="5026"/>
    <n v="7"/>
    <n v="0.2"/>
    <n v="66.145099999999957"/>
  </r>
  <r>
    <n v="7548"/>
    <x v="3742"/>
    <x v="2"/>
    <x v="982"/>
    <d v="2011-10-15T00:00:00"/>
    <s v="Standard Class"/>
    <s v="CM-12715"/>
    <s v="Craig Molinari"/>
    <x v="2"/>
    <s v="United States"/>
    <s v="Huntsville"/>
    <x v="5"/>
    <n v="77340"/>
    <x v="2"/>
    <s v="OFF-BI-10004817"/>
    <x v="1"/>
    <x v="8"/>
    <s v="GBC Personal VeloBind Strips"/>
    <x v="5027"/>
    <n v="5"/>
    <n v="0.8"/>
    <n v="-19.16800000000001"/>
  </r>
  <r>
    <n v="7549"/>
    <x v="3742"/>
    <x v="2"/>
    <x v="982"/>
    <d v="2011-10-15T00:00:00"/>
    <s v="Standard Class"/>
    <s v="CM-12715"/>
    <s v="Craig Molinari"/>
    <x v="2"/>
    <s v="United States"/>
    <s v="Huntsville"/>
    <x v="5"/>
    <n v="77340"/>
    <x v="2"/>
    <s v="OFF-BI-10004140"/>
    <x v="1"/>
    <x v="8"/>
    <s v="Avery Non-Stick Binders"/>
    <x v="5028"/>
    <n v="1"/>
    <n v="0.8"/>
    <n v="-1.5715000000000008"/>
  </r>
  <r>
    <n v="7550"/>
    <x v="3743"/>
    <x v="0"/>
    <x v="64"/>
    <d v="2013-09-08T00:00:00"/>
    <s v="First Class"/>
    <s v="EM-13825"/>
    <s v="Elizabeth Moffitt"/>
    <x v="2"/>
    <s v="United States"/>
    <s v="Houston"/>
    <x v="5"/>
    <n v="77036"/>
    <x v="2"/>
    <s v="FUR-FU-10004671"/>
    <x v="0"/>
    <x v="5"/>
    <s v="Executive Impressions 12&quot; Wall Clock"/>
    <x v="5029"/>
    <n v="3"/>
    <n v="0.6"/>
    <n v="-11.662199999999999"/>
  </r>
  <r>
    <n v="7551"/>
    <x v="3744"/>
    <x v="2"/>
    <x v="1164"/>
    <d v="2011-11-25T00:00:00"/>
    <s v="Standard Class"/>
    <s v="KH-16330"/>
    <s v="Katharine Harms"/>
    <x v="2"/>
    <s v="United States"/>
    <s v="New York City"/>
    <x v="15"/>
    <n v="10024"/>
    <x v="3"/>
    <s v="OFF-EN-10002592"/>
    <x v="1"/>
    <x v="12"/>
    <s v="Peel &amp; Seel Recycled Catalog Envelopes, Brown"/>
    <x v="5030"/>
    <n v="3"/>
    <n v="0"/>
    <n v="17.37"/>
  </r>
  <r>
    <n v="7552"/>
    <x v="3744"/>
    <x v="2"/>
    <x v="1164"/>
    <d v="2011-11-25T00:00:00"/>
    <s v="Standard Class"/>
    <s v="KH-16330"/>
    <s v="Katharine Harms"/>
    <x v="2"/>
    <s v="United States"/>
    <s v="New York City"/>
    <x v="15"/>
    <n v="10024"/>
    <x v="3"/>
    <s v="TEC-PH-10004447"/>
    <x v="2"/>
    <x v="7"/>
    <s v="Toshiba IPT2010-SD IP Telephone"/>
    <x v="5031"/>
    <n v="6"/>
    <n v="0"/>
    <n v="216.8244"/>
  </r>
  <r>
    <n v="7553"/>
    <x v="3744"/>
    <x v="2"/>
    <x v="1164"/>
    <d v="2011-11-25T00:00:00"/>
    <s v="Standard Class"/>
    <s v="KH-16330"/>
    <s v="Katharine Harms"/>
    <x v="2"/>
    <s v="United States"/>
    <s v="New York City"/>
    <x v="15"/>
    <n v="10024"/>
    <x v="3"/>
    <s v="OFF-BI-10003669"/>
    <x v="1"/>
    <x v="8"/>
    <s v="3M Organizer Strips"/>
    <x v="91"/>
    <n v="3"/>
    <n v="0.2"/>
    <n v="4.5359999999999996"/>
  </r>
  <r>
    <n v="7554"/>
    <x v="3744"/>
    <x v="2"/>
    <x v="1164"/>
    <d v="2011-11-25T00:00:00"/>
    <s v="Standard Class"/>
    <s v="KH-16330"/>
    <s v="Katharine Harms"/>
    <x v="2"/>
    <s v="United States"/>
    <s v="New York City"/>
    <x v="15"/>
    <n v="10024"/>
    <x v="3"/>
    <s v="OFF-PA-10000223"/>
    <x v="1"/>
    <x v="10"/>
    <s v="Xerox 2000"/>
    <x v="243"/>
    <n v="4"/>
    <n v="0"/>
    <n v="12.441600000000001"/>
  </r>
  <r>
    <n v="7555"/>
    <x v="3745"/>
    <x v="2"/>
    <x v="1025"/>
    <d v="2011-05-14T00:00:00"/>
    <s v="Second Class"/>
    <s v="AF-10885"/>
    <s v="Art Foster"/>
    <x v="1"/>
    <s v="United States"/>
    <s v="Philadelphia"/>
    <x v="9"/>
    <n v="19134"/>
    <x v="3"/>
    <s v="FUR-BO-10004467"/>
    <x v="0"/>
    <x v="0"/>
    <s v="Bestar Classic Bookcase"/>
    <x v="5032"/>
    <n v="7"/>
    <n v="0.5"/>
    <n v="-216.97830000000002"/>
  </r>
  <r>
    <n v="7556"/>
    <x v="3745"/>
    <x v="2"/>
    <x v="1025"/>
    <d v="2011-05-14T00:00:00"/>
    <s v="Second Class"/>
    <s v="AF-10885"/>
    <s v="Art Foster"/>
    <x v="1"/>
    <s v="United States"/>
    <s v="Philadelphia"/>
    <x v="9"/>
    <n v="19134"/>
    <x v="3"/>
    <s v="OFF-AR-10000716"/>
    <x v="1"/>
    <x v="6"/>
    <s v="DIXON Ticonderoga Erasable Checking Pencils"/>
    <x v="4732"/>
    <n v="5"/>
    <n v="0.2"/>
    <n v="5.3010000000000002"/>
  </r>
  <r>
    <n v="7557"/>
    <x v="3746"/>
    <x v="3"/>
    <x v="344"/>
    <d v="2014-12-03T00:00:00"/>
    <s v="Standard Class"/>
    <s v="JR-16210"/>
    <s v="Justin Ritter"/>
    <x v="2"/>
    <s v="United States"/>
    <s v="Columbus"/>
    <x v="14"/>
    <n v="47201"/>
    <x v="2"/>
    <s v="OFF-PA-10003641"/>
    <x v="1"/>
    <x v="10"/>
    <s v="Xerox 1909"/>
    <x v="5033"/>
    <n v="6"/>
    <n v="0"/>
    <n v="72.808799999999991"/>
  </r>
  <r>
    <n v="7558"/>
    <x v="3746"/>
    <x v="3"/>
    <x v="344"/>
    <d v="2014-12-03T00:00:00"/>
    <s v="Standard Class"/>
    <s v="JR-16210"/>
    <s v="Justin Ritter"/>
    <x v="2"/>
    <s v="United States"/>
    <s v="Columbus"/>
    <x v="14"/>
    <n v="47201"/>
    <x v="2"/>
    <s v="OFF-BI-10004519"/>
    <x v="1"/>
    <x v="8"/>
    <s v="GBC DocuBind P100 Manual Binding Machine"/>
    <x v="5034"/>
    <n v="3"/>
    <n v="0"/>
    <n v="224.07299999999998"/>
  </r>
  <r>
    <n v="7559"/>
    <x v="3747"/>
    <x v="2"/>
    <x v="301"/>
    <d v="2011-11-05T00:00:00"/>
    <s v="Standard Class"/>
    <s v="DL-12925"/>
    <s v="Daniel Lacy"/>
    <x v="1"/>
    <s v="United States"/>
    <s v="Long Beach"/>
    <x v="15"/>
    <n v="11561"/>
    <x v="3"/>
    <s v="OFF-AP-10002518"/>
    <x v="1"/>
    <x v="9"/>
    <s v="Kensington 7 Outlet MasterPiece Power Center"/>
    <x v="5035"/>
    <n v="3"/>
    <n v="0"/>
    <n v="154.84259999999995"/>
  </r>
  <r>
    <n v="7560"/>
    <x v="3747"/>
    <x v="2"/>
    <x v="301"/>
    <d v="2011-11-05T00:00:00"/>
    <s v="Standard Class"/>
    <s v="DL-12925"/>
    <s v="Daniel Lacy"/>
    <x v="1"/>
    <s v="United States"/>
    <s v="Long Beach"/>
    <x v="15"/>
    <n v="11561"/>
    <x v="3"/>
    <s v="OFF-PA-10000806"/>
    <x v="1"/>
    <x v="10"/>
    <s v="Xerox 1934"/>
    <x v="3856"/>
    <n v="3"/>
    <n v="0"/>
    <n v="82.290599999999998"/>
  </r>
  <r>
    <n v="7561"/>
    <x v="3747"/>
    <x v="2"/>
    <x v="301"/>
    <d v="2011-11-05T00:00:00"/>
    <s v="Standard Class"/>
    <s v="DL-12925"/>
    <s v="Daniel Lacy"/>
    <x v="1"/>
    <s v="United States"/>
    <s v="Long Beach"/>
    <x v="15"/>
    <n v="11561"/>
    <x v="3"/>
    <s v="FUR-FU-10003142"/>
    <x v="0"/>
    <x v="5"/>
    <s v="Master Big Foot Doorstop, Beige"/>
    <x v="3381"/>
    <n v="6"/>
    <n v="0"/>
    <n v="9.8207999999999984"/>
  </r>
  <r>
    <n v="7562"/>
    <x v="3748"/>
    <x v="0"/>
    <x v="945"/>
    <d v="2014-01-02T00:00:00"/>
    <s v="First Class"/>
    <s v="BD-11605"/>
    <s v="Brian Dahlen"/>
    <x v="1"/>
    <s v="United States"/>
    <s v="Lancaster"/>
    <x v="9"/>
    <n v="17602"/>
    <x v="3"/>
    <s v="FUR-CH-10000454"/>
    <x v="0"/>
    <x v="1"/>
    <s v="Hon Deluxe Fabric Upholstered Stacking Chairs, Rounded Back"/>
    <x v="5036"/>
    <n v="1"/>
    <n v="0.3"/>
    <n v="0"/>
  </r>
  <r>
    <n v="7563"/>
    <x v="3749"/>
    <x v="0"/>
    <x v="323"/>
    <d v="2013-09-08T00:00:00"/>
    <s v="Standard Class"/>
    <s v="RB-19570"/>
    <s v="Rob Beeghly"/>
    <x v="1"/>
    <s v="United States"/>
    <s v="Chicago"/>
    <x v="10"/>
    <n v="60610"/>
    <x v="2"/>
    <s v="FUR-BO-10003894"/>
    <x v="0"/>
    <x v="0"/>
    <s v="Safco Value Mate Steel Bookcase, Baked Enamel Finish on Steel, Black"/>
    <x v="4765"/>
    <n v="4"/>
    <n v="0.3"/>
    <n v="0"/>
  </r>
  <r>
    <n v="7564"/>
    <x v="3750"/>
    <x v="3"/>
    <x v="361"/>
    <d v="2014-10-08T00:00:00"/>
    <s v="First Class"/>
    <s v="RB-19795"/>
    <s v="Ross Baird"/>
    <x v="3"/>
    <s v="United States"/>
    <s v="Denver"/>
    <x v="22"/>
    <n v="80219"/>
    <x v="1"/>
    <s v="TEC-AC-10001714"/>
    <x v="2"/>
    <x v="11"/>
    <s v="Logitech MX Performance Wireless Mouse"/>
    <x v="4384"/>
    <n v="2"/>
    <n v="0.2"/>
    <n v="13.562599999999998"/>
  </r>
  <r>
    <n v="7565"/>
    <x v="3751"/>
    <x v="0"/>
    <x v="806"/>
    <d v="2013-02-01T00:00:00"/>
    <s v="Second Class"/>
    <s v="TB-21250"/>
    <s v="Tim Brockman"/>
    <x v="1"/>
    <s v="United States"/>
    <s v="Seattle"/>
    <x v="4"/>
    <n v="98103"/>
    <x v="1"/>
    <s v="FUR-CH-10001190"/>
    <x v="0"/>
    <x v="1"/>
    <s v="Global Deluxe High-Back Office Chair in Storm"/>
    <x v="5037"/>
    <n v="4"/>
    <n v="0.2"/>
    <n v="-59.835600000000042"/>
  </r>
  <r>
    <n v="7566"/>
    <x v="3751"/>
    <x v="0"/>
    <x v="806"/>
    <d v="2013-02-01T00:00:00"/>
    <s v="Second Class"/>
    <s v="TB-21250"/>
    <s v="Tim Brockman"/>
    <x v="1"/>
    <s v="United States"/>
    <s v="Seattle"/>
    <x v="4"/>
    <n v="98103"/>
    <x v="1"/>
    <s v="FUR-BO-10000468"/>
    <x v="0"/>
    <x v="0"/>
    <s v="O'Sullivan 2-Shelf Heavy-Duty Bookcases"/>
    <x v="5038"/>
    <n v="1"/>
    <n v="0"/>
    <n v="7.7728000000000037"/>
  </r>
  <r>
    <n v="7567"/>
    <x v="3752"/>
    <x v="3"/>
    <x v="81"/>
    <d v="2014-04-24T00:00:00"/>
    <s v="First Class"/>
    <s v="KN-16390"/>
    <s v="Katherine Nockton"/>
    <x v="2"/>
    <s v="United States"/>
    <s v="Houston"/>
    <x v="5"/>
    <n v="77070"/>
    <x v="2"/>
    <s v="TEC-AC-10001998"/>
    <x v="2"/>
    <x v="11"/>
    <s v="Logitech LS21 Speaker System - PC Multimedia - 2.1-CH - Wired"/>
    <x v="334"/>
    <n v="3"/>
    <n v="0.2"/>
    <n v="8.3957999999999942"/>
  </r>
  <r>
    <n v="7568"/>
    <x v="3752"/>
    <x v="3"/>
    <x v="81"/>
    <d v="2014-04-24T00:00:00"/>
    <s v="First Class"/>
    <s v="KN-16390"/>
    <s v="Katherine Nockton"/>
    <x v="2"/>
    <s v="United States"/>
    <s v="Houston"/>
    <x v="5"/>
    <n v="77070"/>
    <x v="2"/>
    <s v="OFF-PA-10001534"/>
    <x v="1"/>
    <x v="10"/>
    <s v="Xerox 230"/>
    <x v="561"/>
    <n v="4"/>
    <n v="0.2"/>
    <n v="7.2576000000000001"/>
  </r>
  <r>
    <n v="7569"/>
    <x v="3753"/>
    <x v="2"/>
    <x v="29"/>
    <d v="2011-12-10T00:00:00"/>
    <s v="Standard Class"/>
    <s v="RL-19615"/>
    <s v="Rob Lucas"/>
    <x v="1"/>
    <s v="United States"/>
    <s v="Los Angeles"/>
    <x v="1"/>
    <n v="90045"/>
    <x v="1"/>
    <s v="OFF-AR-10003045"/>
    <x v="1"/>
    <x v="6"/>
    <s v="Prang Colored Pencils"/>
    <x v="5039"/>
    <n v="9"/>
    <n v="0"/>
    <n v="11.907"/>
  </r>
  <r>
    <n v="7570"/>
    <x v="3753"/>
    <x v="2"/>
    <x v="29"/>
    <d v="2011-12-10T00:00:00"/>
    <s v="Standard Class"/>
    <s v="RL-19615"/>
    <s v="Rob Lucas"/>
    <x v="1"/>
    <s v="United States"/>
    <s v="Los Angeles"/>
    <x v="1"/>
    <n v="90045"/>
    <x v="1"/>
    <s v="OFF-PA-10001363"/>
    <x v="1"/>
    <x v="10"/>
    <s v="Xerox 1933"/>
    <x v="338"/>
    <n v="4"/>
    <n v="0"/>
    <n v="23.086399999999998"/>
  </r>
  <r>
    <n v="7571"/>
    <x v="3753"/>
    <x v="2"/>
    <x v="29"/>
    <d v="2011-12-10T00:00:00"/>
    <s v="Standard Class"/>
    <s v="RL-19615"/>
    <s v="Rob Lucas"/>
    <x v="1"/>
    <s v="United States"/>
    <s v="Los Angeles"/>
    <x v="1"/>
    <n v="90045"/>
    <x v="1"/>
    <s v="OFF-FA-10002280"/>
    <x v="1"/>
    <x v="13"/>
    <s v="Advantus Plastic Paper Clips"/>
    <x v="1720"/>
    <n v="3"/>
    <n v="0"/>
    <n v="7.1999999999999993"/>
  </r>
  <r>
    <n v="7572"/>
    <x v="3754"/>
    <x v="2"/>
    <x v="618"/>
    <d v="2011-10-26T00:00:00"/>
    <s v="Standard Class"/>
    <s v="FH-14275"/>
    <s v="Frank Hawley"/>
    <x v="2"/>
    <s v="United States"/>
    <s v="Newport News"/>
    <x v="17"/>
    <n v="23602"/>
    <x v="0"/>
    <s v="OFF-ST-10003479"/>
    <x v="1"/>
    <x v="4"/>
    <s v="Eldon Base for stackable storage shelf, platinum"/>
    <x v="5040"/>
    <n v="5"/>
    <n v="0"/>
    <n v="9.7349999999999781"/>
  </r>
  <r>
    <n v="7573"/>
    <x v="3754"/>
    <x v="2"/>
    <x v="618"/>
    <d v="2011-10-26T00:00:00"/>
    <s v="Standard Class"/>
    <s v="FH-14275"/>
    <s v="Frank Hawley"/>
    <x v="2"/>
    <s v="United States"/>
    <s v="Newport News"/>
    <x v="17"/>
    <n v="23602"/>
    <x v="0"/>
    <s v="FUR-TA-10004607"/>
    <x v="0"/>
    <x v="3"/>
    <s v="Hon 2111 Invitation Series Straight Table"/>
    <x v="5041"/>
    <n v="4"/>
    <n v="0"/>
    <n v="112.35079999999999"/>
  </r>
  <r>
    <n v="7574"/>
    <x v="3754"/>
    <x v="2"/>
    <x v="618"/>
    <d v="2011-10-26T00:00:00"/>
    <s v="Standard Class"/>
    <s v="FH-14275"/>
    <s v="Frank Hawley"/>
    <x v="2"/>
    <s v="United States"/>
    <s v="Newport News"/>
    <x v="17"/>
    <n v="23602"/>
    <x v="0"/>
    <s v="OFF-AR-10001022"/>
    <x v="1"/>
    <x v="6"/>
    <s v="SANFORD Liquid Accent Tank-Style Highlighters"/>
    <x v="5042"/>
    <n v="1"/>
    <n v="0"/>
    <n v="0.88039999999999985"/>
  </r>
  <r>
    <n v="7575"/>
    <x v="3755"/>
    <x v="1"/>
    <x v="575"/>
    <d v="2012-12-12T00:00:00"/>
    <s v="Standard Class"/>
    <s v="YS-21880"/>
    <s v="Yana Sorensen"/>
    <x v="2"/>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2"/>
    <s v="United States"/>
    <s v="Los Angeles"/>
    <x v="1"/>
    <n v="90036"/>
    <x v="1"/>
    <s v="TEC-AC-10000865"/>
    <x v="2"/>
    <x v="11"/>
    <s v="WD My Passport Ultra 500GB Portable External Hard Drive"/>
    <x v="5044"/>
    <n v="4"/>
    <n v="0"/>
    <n v="40.119999999999976"/>
  </r>
  <r>
    <n v="7577"/>
    <x v="3756"/>
    <x v="2"/>
    <x v="981"/>
    <d v="2011-11-07T00:00:00"/>
    <s v="Second Class"/>
    <s v="SW-20755"/>
    <s v="Steven Ward"/>
    <x v="2"/>
    <s v="United States"/>
    <s v="Seattle"/>
    <x v="4"/>
    <n v="98115"/>
    <x v="1"/>
    <s v="TEC-AC-10000023"/>
    <x v="2"/>
    <x v="11"/>
    <s v="Maxell 74 Minute CD-R Spindle, 50/Pack"/>
    <x v="5045"/>
    <n v="2"/>
    <n v="0"/>
    <n v="15.098399999999998"/>
  </r>
  <r>
    <n v="7578"/>
    <x v="3756"/>
    <x v="2"/>
    <x v="981"/>
    <d v="2011-11-07T00:00:00"/>
    <s v="Second Class"/>
    <s v="SW-20755"/>
    <s v="Steven Ward"/>
    <x v="2"/>
    <s v="United States"/>
    <s v="Seattle"/>
    <x v="4"/>
    <n v="98115"/>
    <x v="1"/>
    <s v="TEC-PH-10001750"/>
    <x v="2"/>
    <x v="7"/>
    <s v="Samsung Rugby III"/>
    <x v="5046"/>
    <n v="1"/>
    <n v="0.2"/>
    <n v="4.6193000000000026"/>
  </r>
  <r>
    <n v="7579"/>
    <x v="3757"/>
    <x v="0"/>
    <x v="122"/>
    <d v="2013-12-22T00:00:00"/>
    <s v="First Class"/>
    <s v="PN-18775"/>
    <s v="Parhena Norris"/>
    <x v="3"/>
    <s v="United States"/>
    <s v="Omaha"/>
    <x v="8"/>
    <n v="68104"/>
    <x v="2"/>
    <s v="FUR-CH-10004997"/>
    <x v="0"/>
    <x v="1"/>
    <s v="Hon Every-Day Series Multi-Task Chairs"/>
    <x v="3801"/>
    <n v="3"/>
    <n v="0"/>
    <n v="112.78800000000001"/>
  </r>
  <r>
    <n v="7580"/>
    <x v="3758"/>
    <x v="1"/>
    <x v="521"/>
    <d v="2012-11-27T00:00:00"/>
    <s v="Second Class"/>
    <s v="AT-10735"/>
    <s v="Annie Thurman"/>
    <x v="1"/>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1"/>
    <s v="United States"/>
    <s v="Morristown"/>
    <x v="30"/>
    <n v="7960"/>
    <x v="3"/>
    <s v="OFF-AR-10004999"/>
    <x v="1"/>
    <x v="6"/>
    <s v="Newell 315"/>
    <x v="1465"/>
    <n v="3"/>
    <n v="0"/>
    <n v="4.4850000000000003"/>
  </r>
  <r>
    <n v="7582"/>
    <x v="3759"/>
    <x v="1"/>
    <x v="863"/>
    <d v="2012-08-16T00:00:00"/>
    <s v="First Class"/>
    <s v="EJ-13720"/>
    <s v="Ed Jacobs"/>
    <x v="1"/>
    <s v="United States"/>
    <s v="Philadelphia"/>
    <x v="9"/>
    <n v="19143"/>
    <x v="3"/>
    <s v="OFF-ST-10003816"/>
    <x v="1"/>
    <x v="4"/>
    <s v="Fellowes High-Stak Drawer Files"/>
    <x v="5048"/>
    <n v="3"/>
    <n v="0.2"/>
    <n v="15.857099999999974"/>
  </r>
  <r>
    <n v="7583"/>
    <x v="3760"/>
    <x v="1"/>
    <x v="392"/>
    <d v="2012-04-21T00:00:00"/>
    <s v="Standard Class"/>
    <s v="DM-13345"/>
    <s v="Denise Monton"/>
    <x v="2"/>
    <s v="United States"/>
    <s v="New York City"/>
    <x v="15"/>
    <n v="10024"/>
    <x v="3"/>
    <s v="FUR-CH-10003968"/>
    <x v="0"/>
    <x v="1"/>
    <s v="Novimex Turbo Task Chair"/>
    <x v="4093"/>
    <n v="2"/>
    <n v="0.1"/>
    <n v="2.8392000000000017"/>
  </r>
  <r>
    <n v="7584"/>
    <x v="3761"/>
    <x v="2"/>
    <x v="90"/>
    <d v="2011-03-25T00:00:00"/>
    <s v="Standard Class"/>
    <s v="KH-16690"/>
    <s v="Kristen Hastings"/>
    <x v="2"/>
    <s v="United States"/>
    <s v="Springfield"/>
    <x v="17"/>
    <n v="22153"/>
    <x v="0"/>
    <s v="TEC-PH-10000730"/>
    <x v="2"/>
    <x v="7"/>
    <s v="Samsung Galaxy S4 Active"/>
    <x v="5049"/>
    <n v="7"/>
    <n v="0"/>
    <n v="909.98180000000025"/>
  </r>
  <r>
    <n v="7585"/>
    <x v="3761"/>
    <x v="2"/>
    <x v="90"/>
    <d v="2011-03-25T00:00:00"/>
    <s v="Standard Class"/>
    <s v="KH-16690"/>
    <s v="Kristen Hastings"/>
    <x v="2"/>
    <s v="United States"/>
    <s v="Springfield"/>
    <x v="17"/>
    <n v="22153"/>
    <x v="0"/>
    <s v="OFF-LA-10004409"/>
    <x v="1"/>
    <x v="2"/>
    <s v="Avery 492"/>
    <x v="936"/>
    <n v="5"/>
    <n v="0"/>
    <n v="6.6239999999999988"/>
  </r>
  <r>
    <n v="7586"/>
    <x v="3761"/>
    <x v="2"/>
    <x v="90"/>
    <d v="2011-03-25T00:00:00"/>
    <s v="Standard Class"/>
    <s v="KH-16690"/>
    <s v="Kristen Hastings"/>
    <x v="2"/>
    <s v="United States"/>
    <s v="Springfield"/>
    <x v="17"/>
    <n v="22153"/>
    <x v="0"/>
    <s v="OFF-PA-10000675"/>
    <x v="1"/>
    <x v="10"/>
    <s v="Xerox 1919"/>
    <x v="1247"/>
    <n v="3"/>
    <n v="0"/>
    <n v="60.255300000000005"/>
  </r>
  <r>
    <n v="7587"/>
    <x v="3761"/>
    <x v="2"/>
    <x v="90"/>
    <d v="2011-03-25T00:00:00"/>
    <s v="Standard Class"/>
    <s v="KH-16690"/>
    <s v="Kristen Hastings"/>
    <x v="2"/>
    <s v="United States"/>
    <s v="Springfield"/>
    <x v="17"/>
    <n v="22153"/>
    <x v="0"/>
    <s v="OFF-AR-10001573"/>
    <x v="1"/>
    <x v="6"/>
    <s v="American Pencil"/>
    <x v="400"/>
    <n v="4"/>
    <n v="0"/>
    <n v="2.702799999999999"/>
  </r>
  <r>
    <n v="7588"/>
    <x v="3761"/>
    <x v="2"/>
    <x v="90"/>
    <d v="2011-03-25T00:00:00"/>
    <s v="Standard Class"/>
    <s v="KH-16690"/>
    <s v="Kristen Hastings"/>
    <x v="2"/>
    <s v="United States"/>
    <s v="Springfield"/>
    <x v="17"/>
    <n v="22153"/>
    <x v="0"/>
    <s v="OFF-BI-10001597"/>
    <x v="1"/>
    <x v="8"/>
    <s v="Wilson Jones Ledger-Size, Piano-Hinge Binder, 2&quot;, Blue"/>
    <x v="1546"/>
    <n v="3"/>
    <n v="0"/>
    <n v="59.011199999999988"/>
  </r>
  <r>
    <n v="7589"/>
    <x v="3762"/>
    <x v="3"/>
    <x v="673"/>
    <d v="2014-11-23T00:00:00"/>
    <s v="Standard Class"/>
    <s v="MB-18085"/>
    <s v="Mick Brown"/>
    <x v="1"/>
    <s v="United States"/>
    <s v="Roseville"/>
    <x v="1"/>
    <n v="95661"/>
    <x v="1"/>
    <s v="FUR-FU-10001196"/>
    <x v="0"/>
    <x v="5"/>
    <s v="DAX Cubicle Frames - 8x10"/>
    <x v="1761"/>
    <n v="3"/>
    <n v="0"/>
    <n v="5.1929999999999996"/>
  </r>
  <r>
    <n v="7590"/>
    <x v="3763"/>
    <x v="1"/>
    <x v="12"/>
    <d v="2012-09-29T00:00:00"/>
    <s v="Standard Class"/>
    <s v="DK-12895"/>
    <s v="Dana Kaydos"/>
    <x v="1"/>
    <s v="United States"/>
    <s v="Rockford"/>
    <x v="10"/>
    <n v="61107"/>
    <x v="2"/>
    <s v="OFF-AR-10004602"/>
    <x v="1"/>
    <x v="6"/>
    <s v="Boston KS Multi-Size Manual Pencil Sharpener"/>
    <x v="2019"/>
    <n v="7"/>
    <n v="0.2"/>
    <n v="12.874400000000001"/>
  </r>
  <r>
    <n v="7591"/>
    <x v="3764"/>
    <x v="0"/>
    <x v="64"/>
    <d v="2013-09-10T00:00:00"/>
    <s v="Standard Class"/>
    <s v="DB-13210"/>
    <s v="Dean Braden"/>
    <x v="1"/>
    <s v="United States"/>
    <s v="Philadelphia"/>
    <x v="9"/>
    <n v="19134"/>
    <x v="3"/>
    <s v="FUR-FU-10000260"/>
    <x v="0"/>
    <x v="5"/>
    <s v="6&quot; Cubicle Wall Clock, Black"/>
    <x v="5050"/>
    <n v="9"/>
    <n v="0.2"/>
    <n v="11.649599999999996"/>
  </r>
  <r>
    <n v="7592"/>
    <x v="3764"/>
    <x v="0"/>
    <x v="64"/>
    <d v="2013-09-10T00:00:00"/>
    <s v="Standard Class"/>
    <s v="DB-13210"/>
    <s v="Dean Braden"/>
    <x v="1"/>
    <s v="United States"/>
    <s v="Philadelphia"/>
    <x v="9"/>
    <n v="19134"/>
    <x v="3"/>
    <s v="FUR-CH-10001146"/>
    <x v="0"/>
    <x v="1"/>
    <s v="Global Task Chair, Black"/>
    <x v="5051"/>
    <n v="2"/>
    <n v="0.3"/>
    <n v="-19.338199999999993"/>
  </r>
  <r>
    <n v="7593"/>
    <x v="3764"/>
    <x v="0"/>
    <x v="64"/>
    <d v="2013-09-10T00:00:00"/>
    <s v="Standard Class"/>
    <s v="DB-13210"/>
    <s v="Dean Braden"/>
    <x v="1"/>
    <s v="United States"/>
    <s v="Philadelphia"/>
    <x v="9"/>
    <n v="19134"/>
    <x v="3"/>
    <s v="OFF-AR-10000896"/>
    <x v="1"/>
    <x v="6"/>
    <s v="Newell 329"/>
    <x v="964"/>
    <n v="3"/>
    <n v="0.2"/>
    <n v="0.59039999999999937"/>
  </r>
  <r>
    <n v="7594"/>
    <x v="3764"/>
    <x v="0"/>
    <x v="64"/>
    <d v="2013-09-10T00:00:00"/>
    <s v="Standard Class"/>
    <s v="DB-13210"/>
    <s v="Dean Braden"/>
    <x v="1"/>
    <s v="United States"/>
    <s v="Philadelphia"/>
    <x v="9"/>
    <n v="19134"/>
    <x v="3"/>
    <s v="FUR-CH-10000309"/>
    <x v="0"/>
    <x v="1"/>
    <s v="Global Comet Stacking Arm Chair"/>
    <x v="5052"/>
    <n v="3"/>
    <n v="0.3"/>
    <n v="-63.376499999999965"/>
  </r>
  <r>
    <n v="7595"/>
    <x v="3765"/>
    <x v="3"/>
    <x v="693"/>
    <d v="2014-04-25T00:00:00"/>
    <s v="Standard Class"/>
    <s v="CV-12295"/>
    <s v="Christina VanderZanden"/>
    <x v="1"/>
    <s v="United States"/>
    <s v="Detroit"/>
    <x v="12"/>
    <n v="48234"/>
    <x v="2"/>
    <s v="OFF-BI-10001989"/>
    <x v="1"/>
    <x v="8"/>
    <s v="Premium Transparent Presentation Covers by GBC"/>
    <x v="5053"/>
    <n v="7"/>
    <n v="0"/>
    <n v="70.492799999999988"/>
  </r>
  <r>
    <n v="7596"/>
    <x v="3765"/>
    <x v="3"/>
    <x v="693"/>
    <d v="2014-04-25T00:00:00"/>
    <s v="Standard Class"/>
    <s v="CV-12295"/>
    <s v="Christina VanderZanden"/>
    <x v="1"/>
    <s v="United States"/>
    <s v="Detroit"/>
    <x v="12"/>
    <n v="48234"/>
    <x v="2"/>
    <s v="OFF-BI-10001036"/>
    <x v="1"/>
    <x v="8"/>
    <s v="Cardinal EasyOpen D-Ring Binders"/>
    <x v="3830"/>
    <n v="4"/>
    <n v="0"/>
    <n v="18.28"/>
  </r>
  <r>
    <n v="7597"/>
    <x v="3766"/>
    <x v="1"/>
    <x v="925"/>
    <d v="2012-06-19T00:00:00"/>
    <s v="Standard Class"/>
    <s v="GK-14620"/>
    <s v="Grace Kelly"/>
    <x v="2"/>
    <s v="United States"/>
    <s v="Los Angeles"/>
    <x v="1"/>
    <n v="90004"/>
    <x v="1"/>
    <s v="TEC-PH-10002103"/>
    <x v="2"/>
    <x v="7"/>
    <s v="Jabra SPEAK 410"/>
    <x v="5054"/>
    <n v="3"/>
    <n v="0.2"/>
    <n v="22.557600000000008"/>
  </r>
  <r>
    <n v="7598"/>
    <x v="3767"/>
    <x v="2"/>
    <x v="328"/>
    <d v="2011-09-22T00:00:00"/>
    <s v="Standard Class"/>
    <s v="JA-15970"/>
    <s v="Joseph Airdo"/>
    <x v="1"/>
    <s v="United States"/>
    <s v="Springfield"/>
    <x v="21"/>
    <n v="97477"/>
    <x v="1"/>
    <s v="OFF-AR-10001473"/>
    <x v="1"/>
    <x v="6"/>
    <s v="Newell 313"/>
    <x v="797"/>
    <n v="2"/>
    <n v="0.2"/>
    <n v="0.45920000000000027"/>
  </r>
  <r>
    <n v="7599"/>
    <x v="3767"/>
    <x v="2"/>
    <x v="328"/>
    <d v="2011-09-22T00:00:00"/>
    <s v="Standard Class"/>
    <s v="JA-15970"/>
    <s v="Joseph Airdo"/>
    <x v="1"/>
    <s v="United States"/>
    <s v="Springfield"/>
    <x v="21"/>
    <n v="97477"/>
    <x v="1"/>
    <s v="OFF-AR-10000411"/>
    <x v="1"/>
    <x v="6"/>
    <s v="Boston 16701 Slimline Battery Pencil Sharpener"/>
    <x v="5055"/>
    <n v="3"/>
    <n v="0.2"/>
    <n v="4.7819999999999947"/>
  </r>
  <r>
    <n v="7600"/>
    <x v="3767"/>
    <x v="2"/>
    <x v="328"/>
    <d v="2011-09-22T00:00:00"/>
    <s v="Standard Class"/>
    <s v="JA-15970"/>
    <s v="Joseph Airdo"/>
    <x v="1"/>
    <s v="United States"/>
    <s v="Springfield"/>
    <x v="21"/>
    <n v="97477"/>
    <x v="1"/>
    <s v="OFF-PA-10000246"/>
    <x v="1"/>
    <x v="10"/>
    <s v="Riverleaf Stik-Withit Designer Note Cubes"/>
    <x v="5056"/>
    <n v="5"/>
    <n v="0.2"/>
    <n v="13.078000000000001"/>
  </r>
  <r>
    <n v="7601"/>
    <x v="3767"/>
    <x v="2"/>
    <x v="328"/>
    <d v="2011-09-22T00:00:00"/>
    <s v="Standard Class"/>
    <s v="JA-15970"/>
    <s v="Joseph Airdo"/>
    <x v="1"/>
    <s v="United States"/>
    <s v="Springfield"/>
    <x v="21"/>
    <n v="97477"/>
    <x v="1"/>
    <s v="TEC-MA-10004086"/>
    <x v="2"/>
    <x v="15"/>
    <s v="Plantronics Single Ear Headset"/>
    <x v="5057"/>
    <n v="5"/>
    <n v="0.7"/>
    <n v="-21.944999999999993"/>
  </r>
  <r>
    <n v="7602"/>
    <x v="3767"/>
    <x v="2"/>
    <x v="328"/>
    <d v="2011-09-22T00:00:00"/>
    <s v="Standard Class"/>
    <s v="JA-15970"/>
    <s v="Joseph Airdo"/>
    <x v="1"/>
    <s v="United States"/>
    <s v="Springfield"/>
    <x v="21"/>
    <n v="97477"/>
    <x v="1"/>
    <s v="OFF-PA-10003039"/>
    <x v="1"/>
    <x v="10"/>
    <s v="Xerox 1960"/>
    <x v="5058"/>
    <n v="6"/>
    <n v="0.2"/>
    <n v="46.469999999999985"/>
  </r>
  <r>
    <n v="7603"/>
    <x v="3767"/>
    <x v="2"/>
    <x v="328"/>
    <d v="2011-09-22T00:00:00"/>
    <s v="Standard Class"/>
    <s v="JA-15970"/>
    <s v="Joseph Airdo"/>
    <x v="1"/>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2"/>
    <s v="United States"/>
    <s v="Providence"/>
    <x v="34"/>
    <n v="2908"/>
    <x v="3"/>
    <s v="OFF-PA-10000289"/>
    <x v="1"/>
    <x v="10"/>
    <s v="Xerox 213"/>
    <x v="91"/>
    <n v="2"/>
    <n v="0"/>
    <n v="6.2208000000000006"/>
  </r>
  <r>
    <n v="7605"/>
    <x v="3769"/>
    <x v="0"/>
    <x v="1022"/>
    <d v="2013-06-01T00:00:00"/>
    <s v="Standard Class"/>
    <s v="BS-11665"/>
    <s v="Brian Stugart"/>
    <x v="1"/>
    <s v="United States"/>
    <s v="Chicago"/>
    <x v="10"/>
    <n v="60623"/>
    <x v="2"/>
    <s v="FUR-FU-10003247"/>
    <x v="0"/>
    <x v="5"/>
    <s v="36X48 HARDFLOOR CHAIRMAT"/>
    <x v="5059"/>
    <n v="3"/>
    <n v="0.6"/>
    <n v="-33.358199999999997"/>
  </r>
  <r>
    <n v="7606"/>
    <x v="3769"/>
    <x v="0"/>
    <x v="1022"/>
    <d v="2013-06-01T00:00:00"/>
    <s v="Standard Class"/>
    <s v="BS-11665"/>
    <s v="Brian Stugart"/>
    <x v="1"/>
    <s v="United States"/>
    <s v="Chicago"/>
    <x v="10"/>
    <n v="60623"/>
    <x v="2"/>
    <s v="FUR-FU-10002191"/>
    <x v="0"/>
    <x v="5"/>
    <s v="G.E. Halogen Desk Lamp Bulbs"/>
    <x v="215"/>
    <n v="2"/>
    <n v="0.6"/>
    <n v="-1.6751999999999994"/>
  </r>
  <r>
    <n v="7607"/>
    <x v="3769"/>
    <x v="0"/>
    <x v="1022"/>
    <d v="2013-06-01T00:00:00"/>
    <s v="Standard Class"/>
    <s v="BS-11665"/>
    <s v="Brian Stugart"/>
    <x v="1"/>
    <s v="United States"/>
    <s v="Chicago"/>
    <x v="10"/>
    <n v="60623"/>
    <x v="2"/>
    <s v="OFF-ST-10001496"/>
    <x v="1"/>
    <x v="4"/>
    <s v="Standard Rollaway File with Lock"/>
    <x v="5060"/>
    <n v="9"/>
    <n v="0.2"/>
    <n v="97.302599999999984"/>
  </r>
  <r>
    <n v="7608"/>
    <x v="3770"/>
    <x v="3"/>
    <x v="165"/>
    <d v="2014-12-28T00:00:00"/>
    <s v="First Class"/>
    <s v="NS-18505"/>
    <s v="Neola Schneider"/>
    <x v="1"/>
    <s v="United States"/>
    <s v="Dallas"/>
    <x v="5"/>
    <n v="75220"/>
    <x v="2"/>
    <s v="OFF-ST-10000585"/>
    <x v="1"/>
    <x v="4"/>
    <s v="Economy Rollaway Files"/>
    <x v="2108"/>
    <n v="2"/>
    <n v="0.2"/>
    <n v="19.823999999999998"/>
  </r>
  <r>
    <n v="7609"/>
    <x v="3771"/>
    <x v="3"/>
    <x v="898"/>
    <d v="2014-05-08T00:00:00"/>
    <s v="Standard Class"/>
    <s v="MK-18160"/>
    <s v="Mike Kennedy"/>
    <x v="1"/>
    <s v="United States"/>
    <s v="San Francisco"/>
    <x v="1"/>
    <n v="94122"/>
    <x v="1"/>
    <s v="OFF-PA-10001166"/>
    <x v="1"/>
    <x v="10"/>
    <s v="Xerox 2"/>
    <x v="243"/>
    <n v="4"/>
    <n v="0"/>
    <n v="12.441600000000001"/>
  </r>
  <r>
    <n v="7610"/>
    <x v="3771"/>
    <x v="3"/>
    <x v="898"/>
    <d v="2014-05-08T00:00:00"/>
    <s v="Standard Class"/>
    <s v="MK-18160"/>
    <s v="Mike Kennedy"/>
    <x v="1"/>
    <s v="United States"/>
    <s v="San Francisco"/>
    <x v="1"/>
    <n v="94122"/>
    <x v="1"/>
    <s v="OFF-AR-10003651"/>
    <x v="1"/>
    <x v="6"/>
    <s v="Newell 350"/>
    <x v="1011"/>
    <n v="7"/>
    <n v="0"/>
    <n v="6.6583999999999968"/>
  </r>
  <r>
    <n v="7611"/>
    <x v="3772"/>
    <x v="2"/>
    <x v="1165"/>
    <d v="2011-02-25T00:00:00"/>
    <s v="First Class"/>
    <s v="SA-20830"/>
    <s v="Sue Ann Reed"/>
    <x v="1"/>
    <s v="United States"/>
    <s v="Moreno Valley"/>
    <x v="1"/>
    <n v="92553"/>
    <x v="1"/>
    <s v="OFF-PA-10001800"/>
    <x v="1"/>
    <x v="10"/>
    <s v="Xerox 220"/>
    <x v="541"/>
    <n v="3"/>
    <n v="0"/>
    <n v="9.3312000000000008"/>
  </r>
  <r>
    <n v="7612"/>
    <x v="3773"/>
    <x v="1"/>
    <x v="285"/>
    <d v="2012-02-11T00:00:00"/>
    <s v="First Class"/>
    <s v="BH-11710"/>
    <s v="Brosina Hoffman"/>
    <x v="1"/>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1"/>
    <s v="United States"/>
    <s v="Garden City"/>
    <x v="41"/>
    <n v="67846"/>
    <x v="2"/>
    <s v="OFF-FA-10000134"/>
    <x v="1"/>
    <x v="13"/>
    <s v="Advantus Push Pins, Aluminum Head"/>
    <x v="5062"/>
    <n v="1"/>
    <n v="0"/>
    <n v="1.8010999999999999"/>
  </r>
  <r>
    <n v="7614"/>
    <x v="3773"/>
    <x v="1"/>
    <x v="285"/>
    <d v="2012-02-11T00:00:00"/>
    <s v="First Class"/>
    <s v="BH-11710"/>
    <s v="Brosina Hoffman"/>
    <x v="1"/>
    <s v="United States"/>
    <s v="Garden City"/>
    <x v="41"/>
    <n v="67846"/>
    <x v="2"/>
    <s v="OFF-AR-10001149"/>
    <x v="1"/>
    <x v="6"/>
    <s v="Sanford Colorific Colored Pencils, 12/Box"/>
    <x v="1784"/>
    <n v="2"/>
    <n v="0"/>
    <n v="1.7279999999999998"/>
  </r>
  <r>
    <n v="7615"/>
    <x v="3774"/>
    <x v="1"/>
    <x v="252"/>
    <d v="2012-08-28T00:00:00"/>
    <s v="Second Class"/>
    <s v="SC-20380"/>
    <s v="Shahid Collister"/>
    <x v="1"/>
    <s v="United States"/>
    <s v="New York City"/>
    <x v="15"/>
    <n v="10035"/>
    <x v="3"/>
    <s v="FUR-FU-10000010"/>
    <x v="0"/>
    <x v="5"/>
    <s v="DAX Value U-Channel Document Frames, Easel Back"/>
    <x v="4126"/>
    <n v="3"/>
    <n v="0"/>
    <n v="4.6220999999999997"/>
  </r>
  <r>
    <n v="7616"/>
    <x v="3775"/>
    <x v="2"/>
    <x v="953"/>
    <d v="2011-12-04T00:00:00"/>
    <s v="Standard Class"/>
    <s v="RF-19345"/>
    <s v="Randy Ferguson"/>
    <x v="2"/>
    <s v="United States"/>
    <s v="Orlando"/>
    <x v="2"/>
    <n v="32839"/>
    <x v="0"/>
    <s v="OFF-BI-10000201"/>
    <x v="1"/>
    <x v="8"/>
    <s v="Avery Triangle Shaped Sheet Lifters, Black, 2/Pack"/>
    <x v="5063"/>
    <n v="9"/>
    <n v="0.7"/>
    <n v="-4.427999999999999"/>
  </r>
  <r>
    <n v="7617"/>
    <x v="3776"/>
    <x v="0"/>
    <x v="107"/>
    <d v="2013-12-17T00:00:00"/>
    <s v="Standard Class"/>
    <s v="CM-12235"/>
    <s v="Chris McAfee"/>
    <x v="1"/>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1"/>
    <s v="United States"/>
    <s v="Watertown"/>
    <x v="15"/>
    <n v="13601"/>
    <x v="3"/>
    <s v="OFF-BI-10003656"/>
    <x v="1"/>
    <x v="8"/>
    <s v="Fellowes PB200 Plastic Comb Binding Machine"/>
    <x v="5064"/>
    <n v="5"/>
    <n v="0.2"/>
    <n v="220.98699999999997"/>
  </r>
  <r>
    <n v="7619"/>
    <x v="3777"/>
    <x v="3"/>
    <x v="855"/>
    <d v="2014-10-30T00:00:00"/>
    <s v="First Class"/>
    <s v="JM-15655"/>
    <s v="Jim Mitchum"/>
    <x v="2"/>
    <s v="United States"/>
    <s v="Los Angeles"/>
    <x v="1"/>
    <n v="90032"/>
    <x v="1"/>
    <s v="FUR-TA-10001539"/>
    <x v="0"/>
    <x v="3"/>
    <s v="Chromcraft Rectangular Conference Tables"/>
    <x v="5065"/>
    <n v="1"/>
    <n v="0.2"/>
    <n v="9.4787999999999784"/>
  </r>
  <r>
    <n v="7620"/>
    <x v="3777"/>
    <x v="3"/>
    <x v="855"/>
    <d v="2014-10-30T00:00:00"/>
    <s v="First Class"/>
    <s v="JM-15655"/>
    <s v="Jim Mitchum"/>
    <x v="2"/>
    <s v="United States"/>
    <s v="Los Angeles"/>
    <x v="1"/>
    <n v="90032"/>
    <x v="1"/>
    <s v="TEC-PH-10004100"/>
    <x v="2"/>
    <x v="7"/>
    <s v="Griffin GC17055 Auxiliary Audio Cable"/>
    <x v="1002"/>
    <n v="5"/>
    <n v="0.2"/>
    <n v="7.1960000000000015"/>
  </r>
  <r>
    <n v="7621"/>
    <x v="3778"/>
    <x v="2"/>
    <x v="641"/>
    <d v="2011-11-29T00:00:00"/>
    <s v="Standard Class"/>
    <s v="RB-19435"/>
    <s v="Richard Bierner"/>
    <x v="1"/>
    <s v="United States"/>
    <s v="Los Angeles"/>
    <x v="1"/>
    <n v="90004"/>
    <x v="1"/>
    <s v="TEC-PH-10001580"/>
    <x v="2"/>
    <x v="7"/>
    <s v="Logitech Mobile Speakerphone P710e - speaker phone"/>
    <x v="5066"/>
    <n v="5"/>
    <n v="0.2"/>
    <n v="47.242999999999967"/>
  </r>
  <r>
    <n v="7622"/>
    <x v="3778"/>
    <x v="2"/>
    <x v="641"/>
    <d v="2011-11-29T00:00:00"/>
    <s v="Standard Class"/>
    <s v="RB-19435"/>
    <s v="Richard Bierner"/>
    <x v="1"/>
    <s v="United States"/>
    <s v="Los Angeles"/>
    <x v="1"/>
    <n v="90004"/>
    <x v="1"/>
    <s v="FUR-CH-10002335"/>
    <x v="0"/>
    <x v="1"/>
    <s v="Hon GuestStacker Chair"/>
    <x v="5067"/>
    <n v="4"/>
    <n v="0.2"/>
    <n v="54.400800000000004"/>
  </r>
  <r>
    <n v="7623"/>
    <x v="3778"/>
    <x v="2"/>
    <x v="641"/>
    <d v="2011-11-29T00:00:00"/>
    <s v="Standard Class"/>
    <s v="RB-19435"/>
    <s v="Richard Bierner"/>
    <x v="1"/>
    <s v="United States"/>
    <s v="Los Angeles"/>
    <x v="1"/>
    <n v="90004"/>
    <x v="1"/>
    <s v="OFF-AR-10004707"/>
    <x v="1"/>
    <x v="6"/>
    <s v="Staples"/>
    <x v="5068"/>
    <n v="3"/>
    <n v="0"/>
    <n v="2.6039999999999996"/>
  </r>
  <r>
    <n v="7624"/>
    <x v="3779"/>
    <x v="2"/>
    <x v="686"/>
    <d v="2011-07-20T00:00:00"/>
    <s v="Standard Class"/>
    <s v="SS-20515"/>
    <s v="Shirley Schmidt"/>
    <x v="3"/>
    <s v="United States"/>
    <s v="Newark"/>
    <x v="13"/>
    <n v="19711"/>
    <x v="3"/>
    <s v="OFF-AP-10000576"/>
    <x v="1"/>
    <x v="9"/>
    <s v="Belkin 7 Outlet SurgeMaster II"/>
    <x v="5069"/>
    <n v="1"/>
    <n v="0"/>
    <n v="11.054400000000001"/>
  </r>
  <r>
    <n v="7625"/>
    <x v="3780"/>
    <x v="1"/>
    <x v="293"/>
    <d v="2012-05-27T00:00:00"/>
    <s v="Second Class"/>
    <s v="NM-18445"/>
    <s v="Nathan Mautz"/>
    <x v="3"/>
    <s v="United States"/>
    <s v="Detroit"/>
    <x v="12"/>
    <n v="48234"/>
    <x v="2"/>
    <s v="OFF-AP-10001394"/>
    <x v="1"/>
    <x v="9"/>
    <s v="Harmony Air Purifier"/>
    <x v="5070"/>
    <n v="5"/>
    <n v="0.1"/>
    <n v="245.69999999999993"/>
  </r>
  <r>
    <n v="7626"/>
    <x v="3780"/>
    <x v="1"/>
    <x v="293"/>
    <d v="2012-05-27T00:00:00"/>
    <s v="Second Class"/>
    <s v="NM-18445"/>
    <s v="Nathan Mautz"/>
    <x v="3"/>
    <s v="United States"/>
    <s v="Detroit"/>
    <x v="12"/>
    <n v="48234"/>
    <x v="2"/>
    <s v="FUR-FU-10003724"/>
    <x v="0"/>
    <x v="5"/>
    <s v="Westinghouse Clip-On Gooseneck Lamps"/>
    <x v="5071"/>
    <n v="9"/>
    <n v="0"/>
    <n v="19.585799999999999"/>
  </r>
  <r>
    <n v="7627"/>
    <x v="3781"/>
    <x v="1"/>
    <x v="82"/>
    <d v="2012-11-23T00:00:00"/>
    <s v="Second Class"/>
    <s v="EM-14095"/>
    <s v="Eudokia Martin"/>
    <x v="2"/>
    <s v="United States"/>
    <s v="Phoenix"/>
    <x v="16"/>
    <n v="85023"/>
    <x v="1"/>
    <s v="OFF-AP-10002867"/>
    <x v="1"/>
    <x v="9"/>
    <s v="Fellowes Command Center 5-outlet power strip"/>
    <x v="5072"/>
    <n v="6"/>
    <n v="0.2"/>
    <n v="28.492799999999988"/>
  </r>
  <r>
    <n v="7628"/>
    <x v="3781"/>
    <x v="1"/>
    <x v="82"/>
    <d v="2012-11-23T00:00:00"/>
    <s v="Second Class"/>
    <s v="EM-14095"/>
    <s v="Eudokia Martin"/>
    <x v="2"/>
    <s v="United States"/>
    <s v="Phoenix"/>
    <x v="16"/>
    <n v="85023"/>
    <x v="1"/>
    <s v="TEC-AC-10002718"/>
    <x v="2"/>
    <x v="11"/>
    <s v="Belkin Standard 104 key USB Keyboard"/>
    <x v="5073"/>
    <n v="2"/>
    <n v="0.2"/>
    <n v="-1.4590000000000014"/>
  </r>
  <r>
    <n v="7629"/>
    <x v="3781"/>
    <x v="1"/>
    <x v="82"/>
    <d v="2012-11-23T00:00:00"/>
    <s v="Second Class"/>
    <s v="EM-14095"/>
    <s v="Eudokia Martin"/>
    <x v="2"/>
    <s v="United States"/>
    <s v="Phoenix"/>
    <x v="16"/>
    <n v="85023"/>
    <x v="1"/>
    <s v="OFF-LA-10003121"/>
    <x v="1"/>
    <x v="2"/>
    <s v="Avery 506"/>
    <x v="1053"/>
    <n v="5"/>
    <n v="0.2"/>
    <n v="5.368999999999998"/>
  </r>
  <r>
    <n v="7630"/>
    <x v="3782"/>
    <x v="2"/>
    <x v="809"/>
    <d v="2011-04-01T00:00:00"/>
    <s v="First Class"/>
    <s v="MP-17470"/>
    <s v="Mark Packer"/>
    <x v="3"/>
    <s v="United States"/>
    <s v="Brownsville"/>
    <x v="5"/>
    <n v="78521"/>
    <x v="2"/>
    <s v="OFF-EN-10002230"/>
    <x v="1"/>
    <x v="12"/>
    <s v="Airmail Envelopes"/>
    <x v="5074"/>
    <n v="5"/>
    <n v="0.2"/>
    <n v="113.30549999999999"/>
  </r>
  <r>
    <n v="7631"/>
    <x v="3782"/>
    <x v="2"/>
    <x v="809"/>
    <d v="2011-04-01T00:00:00"/>
    <s v="First Class"/>
    <s v="MP-17470"/>
    <s v="Mark Packer"/>
    <x v="3"/>
    <s v="United States"/>
    <s v="Brownsville"/>
    <x v="5"/>
    <n v="78521"/>
    <x v="2"/>
    <s v="TEC-PH-10001819"/>
    <x v="2"/>
    <x v="7"/>
    <s v="Innergie mMini Combo Duo USB Travel Charging Kit"/>
    <x v="5075"/>
    <n v="7"/>
    <n v="0.2"/>
    <n v="88.180399999999977"/>
  </r>
  <r>
    <n v="7632"/>
    <x v="3782"/>
    <x v="2"/>
    <x v="809"/>
    <d v="2011-04-01T00:00:00"/>
    <s v="First Class"/>
    <s v="MP-17470"/>
    <s v="Mark Packer"/>
    <x v="3"/>
    <s v="United States"/>
    <s v="Brownsville"/>
    <x v="5"/>
    <n v="78521"/>
    <x v="2"/>
    <s v="FUR-CH-10002304"/>
    <x v="0"/>
    <x v="1"/>
    <s v="Global Stack Chair without Arms, Black"/>
    <x v="5076"/>
    <n v="7"/>
    <n v="0.3"/>
    <n v="-9.0929999999999964"/>
  </r>
  <r>
    <n v="7633"/>
    <x v="3783"/>
    <x v="3"/>
    <x v="614"/>
    <d v="2015-01-02T00:00:00"/>
    <s v="Second Class"/>
    <s v="KH-16360"/>
    <s v="Katherine Hughes"/>
    <x v="1"/>
    <s v="United States"/>
    <s v="Louisville"/>
    <x v="0"/>
    <n v="40214"/>
    <x v="0"/>
    <s v="FUR-CH-10002602"/>
    <x v="0"/>
    <x v="1"/>
    <s v="DMI Arturo Collection Mission-style Design Wood Chair"/>
    <x v="5077"/>
    <n v="8"/>
    <n v="0"/>
    <n v="314.03840000000002"/>
  </r>
  <r>
    <n v="7634"/>
    <x v="3783"/>
    <x v="3"/>
    <x v="614"/>
    <d v="2015-01-02T00:00:00"/>
    <s v="Second Class"/>
    <s v="KH-16360"/>
    <s v="Katherine Hughes"/>
    <x v="1"/>
    <s v="United States"/>
    <s v="Louisville"/>
    <x v="0"/>
    <n v="40214"/>
    <x v="0"/>
    <s v="OFF-BI-10002414"/>
    <x v="1"/>
    <x v="8"/>
    <s v="GBC ProClick Spines for 32-Hole Punch"/>
    <x v="5078"/>
    <n v="1"/>
    <n v="0"/>
    <n v="5.8890999999999991"/>
  </r>
  <r>
    <n v="7635"/>
    <x v="3783"/>
    <x v="3"/>
    <x v="614"/>
    <d v="2015-01-02T00:00:00"/>
    <s v="Second Class"/>
    <s v="KH-16360"/>
    <s v="Katherine Hughes"/>
    <x v="1"/>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1"/>
    <s v="United States"/>
    <s v="Louisville"/>
    <x v="0"/>
    <n v="40214"/>
    <x v="0"/>
    <s v="FUR-CH-10004495"/>
    <x v="0"/>
    <x v="1"/>
    <s v="Global Leather and Oak Executive Chair, Black"/>
    <x v="5079"/>
    <n v="1"/>
    <n v="0"/>
    <n v="87.28419999999997"/>
  </r>
  <r>
    <n v="7637"/>
    <x v="3783"/>
    <x v="3"/>
    <x v="614"/>
    <d v="2015-01-02T00:00:00"/>
    <s v="Second Class"/>
    <s v="KH-16360"/>
    <s v="Katherine Hughes"/>
    <x v="1"/>
    <s v="United States"/>
    <s v="Louisville"/>
    <x v="0"/>
    <n v="40214"/>
    <x v="0"/>
    <s v="FUR-CH-10001270"/>
    <x v="0"/>
    <x v="1"/>
    <s v="Harbour Creations Steel Folding Chair"/>
    <x v="5080"/>
    <n v="3"/>
    <n v="0"/>
    <n v="77.624999999999972"/>
  </r>
  <r>
    <n v="7638"/>
    <x v="3784"/>
    <x v="3"/>
    <x v="580"/>
    <d v="2014-03-09T00:00:00"/>
    <s v="Standard Class"/>
    <s v="DB-13555"/>
    <s v="Dorothy Badders"/>
    <x v="2"/>
    <s v="United States"/>
    <s v="Newark"/>
    <x v="13"/>
    <n v="19711"/>
    <x v="3"/>
    <s v="OFF-AR-10001615"/>
    <x v="1"/>
    <x v="6"/>
    <s v="Newell 34"/>
    <x v="426"/>
    <n v="3"/>
    <n v="0"/>
    <n v="15.475200000000001"/>
  </r>
  <r>
    <n v="7639"/>
    <x v="3784"/>
    <x v="3"/>
    <x v="580"/>
    <d v="2014-03-09T00:00:00"/>
    <s v="Standard Class"/>
    <s v="DB-13555"/>
    <s v="Dorothy Badders"/>
    <x v="2"/>
    <s v="United States"/>
    <s v="Newark"/>
    <x v="13"/>
    <n v="19711"/>
    <x v="3"/>
    <s v="OFF-EN-10003286"/>
    <x v="1"/>
    <x v="12"/>
    <s v="Staples"/>
    <x v="4097"/>
    <n v="7"/>
    <n v="0"/>
    <n v="27.241199999999996"/>
  </r>
  <r>
    <n v="7640"/>
    <x v="3784"/>
    <x v="3"/>
    <x v="580"/>
    <d v="2014-03-09T00:00:00"/>
    <s v="Standard Class"/>
    <s v="DB-13555"/>
    <s v="Dorothy Badders"/>
    <x v="2"/>
    <s v="United States"/>
    <s v="Newark"/>
    <x v="13"/>
    <n v="19711"/>
    <x v="3"/>
    <s v="FUR-BO-10003660"/>
    <x v="0"/>
    <x v="0"/>
    <s v="Bush Cubix Collection Bookcases, Fully Assembled"/>
    <x v="5081"/>
    <n v="2"/>
    <n v="0"/>
    <n v="101.6508"/>
  </r>
  <r>
    <n v="7641"/>
    <x v="3784"/>
    <x v="3"/>
    <x v="580"/>
    <d v="2014-03-09T00:00:00"/>
    <s v="Standard Class"/>
    <s v="DB-13555"/>
    <s v="Dorothy Badders"/>
    <x v="2"/>
    <s v="United States"/>
    <s v="Newark"/>
    <x v="13"/>
    <n v="19711"/>
    <x v="3"/>
    <s v="OFF-PA-10002764"/>
    <x v="1"/>
    <x v="10"/>
    <s v="Staples"/>
    <x v="5082"/>
    <n v="6"/>
    <n v="0"/>
    <n v="33.339599999999997"/>
  </r>
  <r>
    <n v="7642"/>
    <x v="3785"/>
    <x v="0"/>
    <x v="1099"/>
    <d v="2013-10-08T00:00:00"/>
    <s v="First Class"/>
    <s v="LB-16795"/>
    <s v="Laurel Beltran"/>
    <x v="3"/>
    <s v="United States"/>
    <s v="Pueblo"/>
    <x v="22"/>
    <n v="81001"/>
    <x v="1"/>
    <s v="TEC-MA-10001695"/>
    <x v="2"/>
    <x v="15"/>
    <s v="Zebra GK420t Direct Thermal/Thermal Transfer Printer"/>
    <x v="5083"/>
    <n v="6"/>
    <n v="0.7"/>
    <n v="-938.28"/>
  </r>
  <r>
    <n v="7643"/>
    <x v="3785"/>
    <x v="0"/>
    <x v="1099"/>
    <d v="2013-10-08T00:00:00"/>
    <s v="First Class"/>
    <s v="LB-16795"/>
    <s v="Laurel Beltran"/>
    <x v="3"/>
    <s v="United States"/>
    <s v="Pueblo"/>
    <x v="22"/>
    <n v="81001"/>
    <x v="1"/>
    <s v="OFF-BI-10002824"/>
    <x v="1"/>
    <x v="8"/>
    <s v="Recycled Easel Ring Binders"/>
    <x v="5084"/>
    <n v="4"/>
    <n v="0.7"/>
    <n v="-14.920000000000002"/>
  </r>
  <r>
    <n v="7644"/>
    <x v="3785"/>
    <x v="0"/>
    <x v="1099"/>
    <d v="2013-10-08T00:00:00"/>
    <s v="First Class"/>
    <s v="LB-16795"/>
    <s v="Laurel Beltran"/>
    <x v="3"/>
    <s v="United States"/>
    <s v="Pueblo"/>
    <x v="22"/>
    <n v="81001"/>
    <x v="1"/>
    <s v="OFF-BI-10002571"/>
    <x v="1"/>
    <x v="8"/>
    <s v="Avery Framed View Binder, EZD Ring (Locking), Navy, 1 1/2&quot;"/>
    <x v="5085"/>
    <n v="4"/>
    <n v="0.7"/>
    <n v="-9.1815999999999995"/>
  </r>
  <r>
    <n v="7645"/>
    <x v="3785"/>
    <x v="0"/>
    <x v="1099"/>
    <d v="2013-10-08T00:00:00"/>
    <s v="First Class"/>
    <s v="LB-16795"/>
    <s v="Laurel Beltran"/>
    <x v="3"/>
    <s v="United States"/>
    <s v="Pueblo"/>
    <x v="22"/>
    <n v="81001"/>
    <x v="1"/>
    <s v="TEC-AC-10001553"/>
    <x v="2"/>
    <x v="11"/>
    <s v="Memorex 25GB 6X Branded Blu-Ray Recordable Disc, 15/Pack"/>
    <x v="4584"/>
    <n v="5"/>
    <n v="0.2"/>
    <n v="0.84950000000000259"/>
  </r>
  <r>
    <n v="7646"/>
    <x v="3786"/>
    <x v="1"/>
    <x v="57"/>
    <d v="2012-04-11T00:00:00"/>
    <s v="Standard Class"/>
    <s v="CA-11965"/>
    <s v="Carol Adams"/>
    <x v="2"/>
    <s v="United States"/>
    <s v="Los Angeles"/>
    <x v="1"/>
    <n v="90036"/>
    <x v="1"/>
    <s v="FUR-CH-10003973"/>
    <x v="0"/>
    <x v="1"/>
    <s v="GuestStacker Chair with Chrome Finish Legs"/>
    <x v="1069"/>
    <n v="3"/>
    <n v="0.2"/>
    <n v="89.222400000000022"/>
  </r>
  <r>
    <n v="7647"/>
    <x v="3787"/>
    <x v="2"/>
    <x v="340"/>
    <d v="2011-09-13T00:00:00"/>
    <s v="Standard Class"/>
    <s v="DL-12925"/>
    <s v="Daniel Lacy"/>
    <x v="1"/>
    <s v="United States"/>
    <s v="Greenville"/>
    <x v="3"/>
    <n v="27834"/>
    <x v="0"/>
    <s v="TEC-MA-10002073"/>
    <x v="2"/>
    <x v="15"/>
    <s v="3D Systems Cube Printer, 2nd Generation, White"/>
    <x v="5086"/>
    <n v="2"/>
    <n v="0.5"/>
    <n v="-571.99559999999997"/>
  </r>
  <r>
    <n v="7648"/>
    <x v="3788"/>
    <x v="0"/>
    <x v="543"/>
    <d v="2013-03-17T00:00:00"/>
    <s v="First Class"/>
    <s v="FC-14335"/>
    <s v="Fred Chung"/>
    <x v="2"/>
    <s v="United States"/>
    <s v="San Francisco"/>
    <x v="1"/>
    <n v="94110"/>
    <x v="1"/>
    <s v="OFF-BI-10003529"/>
    <x v="1"/>
    <x v="8"/>
    <s v="Avery Round Ring Poly Binders"/>
    <x v="5087"/>
    <n v="2"/>
    <n v="0.2"/>
    <n v="1.6472"/>
  </r>
  <r>
    <n v="7649"/>
    <x v="3788"/>
    <x v="0"/>
    <x v="543"/>
    <d v="2013-03-17T00:00:00"/>
    <s v="First Class"/>
    <s v="FC-14335"/>
    <s v="Fred Chung"/>
    <x v="2"/>
    <s v="United States"/>
    <s v="San Francisco"/>
    <x v="1"/>
    <n v="94110"/>
    <x v="1"/>
    <s v="FUR-CH-10000309"/>
    <x v="0"/>
    <x v="1"/>
    <s v="Global Comet Stacking Arm Chair"/>
    <x v="5088"/>
    <n v="4"/>
    <n v="0.2"/>
    <n v="84.501999999999953"/>
  </r>
  <r>
    <n v="7650"/>
    <x v="3789"/>
    <x v="1"/>
    <x v="17"/>
    <d v="2012-12-31T00:00:00"/>
    <s v="Standard Class"/>
    <s v="DB-13120"/>
    <s v="David Bremer"/>
    <x v="2"/>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2"/>
    <s v="United States"/>
    <s v="Marion"/>
    <x v="24"/>
    <n v="43302"/>
    <x v="3"/>
    <s v="OFF-EN-10003286"/>
    <x v="1"/>
    <x v="12"/>
    <s v="Staples"/>
    <x v="5090"/>
    <n v="3"/>
    <n v="0.2"/>
    <n v="6.7067999999999977"/>
  </r>
  <r>
    <n v="7652"/>
    <x v="3790"/>
    <x v="3"/>
    <x v="783"/>
    <d v="2014-08-09T00:00:00"/>
    <s v="First Class"/>
    <s v="CK-12205"/>
    <s v="Chloris Kastensmidt"/>
    <x v="1"/>
    <s v="United States"/>
    <s v="Dallas"/>
    <x v="5"/>
    <n v="75081"/>
    <x v="2"/>
    <s v="TEC-AC-10001552"/>
    <x v="2"/>
    <x v="11"/>
    <s v="Logitech K350 2.4Ghz Wireless Keyboard"/>
    <x v="5091"/>
    <n v="3"/>
    <n v="0.2"/>
    <n v="-13.437900000000006"/>
  </r>
  <r>
    <n v="7653"/>
    <x v="3790"/>
    <x v="3"/>
    <x v="783"/>
    <d v="2014-08-09T00:00:00"/>
    <s v="First Class"/>
    <s v="CK-12205"/>
    <s v="Chloris Kastensmidt"/>
    <x v="1"/>
    <s v="United States"/>
    <s v="Dallas"/>
    <x v="5"/>
    <n v="75081"/>
    <x v="2"/>
    <s v="OFF-ST-10002790"/>
    <x v="1"/>
    <x v="4"/>
    <s v="Safco Industrial Shelving"/>
    <x v="5092"/>
    <n v="2"/>
    <n v="0.2"/>
    <n v="-25.108999999999988"/>
  </r>
  <r>
    <n v="7654"/>
    <x v="3791"/>
    <x v="1"/>
    <x v="204"/>
    <d v="2012-03-27T00:00:00"/>
    <s v="Standard Class"/>
    <s v="FW-14395"/>
    <s v="Fred Wasserman"/>
    <x v="2"/>
    <s v="United States"/>
    <s v="Huntsville"/>
    <x v="19"/>
    <n v="35810"/>
    <x v="0"/>
    <s v="OFF-AR-10003217"/>
    <x v="1"/>
    <x v="6"/>
    <s v="Newell 316"/>
    <x v="638"/>
    <n v="4"/>
    <n v="0"/>
    <n v="5.4768000000000008"/>
  </r>
  <r>
    <n v="7655"/>
    <x v="3792"/>
    <x v="1"/>
    <x v="672"/>
    <d v="2012-12-02T00:00:00"/>
    <s v="Second Class"/>
    <s v="JM-15865"/>
    <s v="John Murray"/>
    <x v="1"/>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1"/>
    <s v="United States"/>
    <s v="Las Vegas"/>
    <x v="33"/>
    <n v="89115"/>
    <x v="1"/>
    <s v="OFF-PA-10003848"/>
    <x v="1"/>
    <x v="10"/>
    <s v="Xerox 1997"/>
    <x v="243"/>
    <n v="4"/>
    <n v="0"/>
    <n v="12.441600000000001"/>
  </r>
  <r>
    <n v="7657"/>
    <x v="3793"/>
    <x v="2"/>
    <x v="1166"/>
    <d v="2011-04-15T00:00:00"/>
    <s v="Same Day"/>
    <s v="PS-18970"/>
    <s v="Paul Stevenson"/>
    <x v="3"/>
    <s v="United States"/>
    <s v="Los Angeles"/>
    <x v="1"/>
    <n v="90049"/>
    <x v="1"/>
    <s v="OFF-AP-10000240"/>
    <x v="1"/>
    <x v="9"/>
    <s v="Belkin F9G930V10-GRY 9 Outlet Surge"/>
    <x v="1483"/>
    <n v="2"/>
    <n v="0"/>
    <n v="31.018399999999986"/>
  </r>
  <r>
    <n v="7658"/>
    <x v="3793"/>
    <x v="2"/>
    <x v="1166"/>
    <d v="2011-04-15T00:00:00"/>
    <s v="Same Day"/>
    <s v="PS-18970"/>
    <s v="Paul Stevenson"/>
    <x v="3"/>
    <s v="United States"/>
    <s v="Los Angeles"/>
    <x v="1"/>
    <n v="90049"/>
    <x v="1"/>
    <s v="FUR-FU-10004091"/>
    <x v="0"/>
    <x v="5"/>
    <s v="Howard Miller 13&quot; Diameter Goldtone Round Wall Clock"/>
    <x v="5093"/>
    <n v="4"/>
    <n v="0"/>
    <n v="76.9816"/>
  </r>
  <r>
    <n v="7659"/>
    <x v="3794"/>
    <x v="3"/>
    <x v="245"/>
    <d v="2014-08-03T00:00:00"/>
    <s v="First Class"/>
    <s v="TC-21475"/>
    <s v="Tony Chapman"/>
    <x v="3"/>
    <s v="United States"/>
    <s v="Lakewood"/>
    <x v="24"/>
    <n v="44107"/>
    <x v="3"/>
    <s v="OFF-BI-10001071"/>
    <x v="1"/>
    <x v="8"/>
    <s v="GBC ProClick Punch Binding System"/>
    <x v="1996"/>
    <n v="4"/>
    <n v="0.7"/>
    <n v="-53.743199999999973"/>
  </r>
  <r>
    <n v="7660"/>
    <x v="3795"/>
    <x v="3"/>
    <x v="702"/>
    <d v="2014-06-06T00:00:00"/>
    <s v="Standard Class"/>
    <s v="CV-12805"/>
    <s v="Cynthia Voltz"/>
    <x v="2"/>
    <s v="United States"/>
    <s v="Fremont"/>
    <x v="8"/>
    <n v="68025"/>
    <x v="2"/>
    <s v="OFF-BI-10003676"/>
    <x v="1"/>
    <x v="8"/>
    <s v="GBC Standard Recycled Report Covers, Clear Plastic Sheets"/>
    <x v="5094"/>
    <n v="5"/>
    <n v="0"/>
    <n v="25.871999999999996"/>
  </r>
  <r>
    <n v="7661"/>
    <x v="3796"/>
    <x v="2"/>
    <x v="1167"/>
    <d v="2011-01-13T00:00:00"/>
    <s v="Standard Class"/>
    <s v="VS-21820"/>
    <s v="Vivek Sundaresam"/>
    <x v="1"/>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1"/>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1"/>
    <s v="United States"/>
    <s v="Los Angeles"/>
    <x v="1"/>
    <n v="90036"/>
    <x v="1"/>
    <s v="OFF-AR-10002067"/>
    <x v="1"/>
    <x v="6"/>
    <s v="Newell 334"/>
    <x v="1618"/>
    <n v="5"/>
    <n v="0"/>
    <n v="25.792000000000002"/>
  </r>
  <r>
    <n v="7664"/>
    <x v="3798"/>
    <x v="3"/>
    <x v="1168"/>
    <d v="2014-09-20T00:00:00"/>
    <s v="Standard Class"/>
    <s v="SG-20605"/>
    <s v="Speros Goranitis"/>
    <x v="1"/>
    <s v="United States"/>
    <s v="Asheville"/>
    <x v="3"/>
    <n v="28806"/>
    <x v="0"/>
    <s v="OFF-AR-10003158"/>
    <x v="1"/>
    <x v="6"/>
    <s v="Fluorescent Highlighters by Dixon"/>
    <x v="482"/>
    <n v="5"/>
    <n v="0.2"/>
    <n v="2.7859999999999978"/>
  </r>
  <r>
    <n v="7665"/>
    <x v="3799"/>
    <x v="2"/>
    <x v="68"/>
    <d v="2011-10-26T00:00:00"/>
    <s v="Standard Class"/>
    <s v="NB-18580"/>
    <s v="Nicole Brennan"/>
    <x v="2"/>
    <s v="United States"/>
    <s v="Bossier City"/>
    <x v="28"/>
    <n v="71111"/>
    <x v="0"/>
    <s v="FUR-FU-10000193"/>
    <x v="0"/>
    <x v="5"/>
    <s v="Tenex Chairmats For Use with Hard Floors"/>
    <x v="681"/>
    <n v="4"/>
    <n v="0"/>
    <n v="10.393599999999992"/>
  </r>
  <r>
    <n v="7666"/>
    <x v="3800"/>
    <x v="0"/>
    <x v="964"/>
    <d v="2013-10-09T00:00:00"/>
    <s v="Standard Class"/>
    <s v="DR-12940"/>
    <s v="Daniel Raglin"/>
    <x v="3"/>
    <s v="United States"/>
    <s v="Providence"/>
    <x v="34"/>
    <n v="2908"/>
    <x v="3"/>
    <s v="OFF-BI-10000977"/>
    <x v="1"/>
    <x v="8"/>
    <s v="Ibico Plastic Spiral Binding Combs"/>
    <x v="3361"/>
    <n v="1"/>
    <n v="0"/>
    <n v="13.983999999999998"/>
  </r>
  <r>
    <n v="7667"/>
    <x v="3800"/>
    <x v="0"/>
    <x v="964"/>
    <d v="2013-10-09T00:00:00"/>
    <s v="Standard Class"/>
    <s v="DR-12940"/>
    <s v="Daniel Raglin"/>
    <x v="3"/>
    <s v="United States"/>
    <s v="Providence"/>
    <x v="34"/>
    <n v="2908"/>
    <x v="3"/>
    <s v="TEC-CO-10001449"/>
    <x v="2"/>
    <x v="16"/>
    <s v="Hewlett Packard LaserJet 3310 Copier"/>
    <x v="5097"/>
    <n v="9"/>
    <n v="0"/>
    <n v="2591.9567999999999"/>
  </r>
  <r>
    <n v="7668"/>
    <x v="3800"/>
    <x v="0"/>
    <x v="964"/>
    <d v="2013-10-09T00:00:00"/>
    <s v="Standard Class"/>
    <s v="DR-12940"/>
    <s v="Daniel Raglin"/>
    <x v="3"/>
    <s v="United States"/>
    <s v="Providence"/>
    <x v="34"/>
    <n v="2908"/>
    <x v="3"/>
    <s v="OFF-ST-10000136"/>
    <x v="1"/>
    <x v="4"/>
    <s v="Letter Size File"/>
    <x v="5098"/>
    <n v="3"/>
    <n v="0"/>
    <n v="34.538999999999994"/>
  </r>
  <r>
    <n v="7669"/>
    <x v="3801"/>
    <x v="1"/>
    <x v="154"/>
    <d v="2012-11-29T00:00:00"/>
    <s v="Second Class"/>
    <s v="MA-17560"/>
    <s v="Matt Abelman"/>
    <x v="3"/>
    <s v="United States"/>
    <s v="Everett"/>
    <x v="31"/>
    <n v="2149"/>
    <x v="3"/>
    <s v="OFF-PA-10000743"/>
    <x v="1"/>
    <x v="10"/>
    <s v="Xerox 1977"/>
    <x v="1598"/>
    <n v="6"/>
    <n v="0"/>
    <n v="19.238399999999999"/>
  </r>
  <r>
    <n v="7670"/>
    <x v="3801"/>
    <x v="1"/>
    <x v="154"/>
    <d v="2012-11-29T00:00:00"/>
    <s v="Second Class"/>
    <s v="MA-17560"/>
    <s v="Matt Abelman"/>
    <x v="3"/>
    <s v="United States"/>
    <s v="Everett"/>
    <x v="31"/>
    <n v="2149"/>
    <x v="3"/>
    <s v="OFF-PA-10001019"/>
    <x v="1"/>
    <x v="10"/>
    <s v="Xerox 1884"/>
    <x v="731"/>
    <n v="3"/>
    <n v="0"/>
    <n v="28.171799999999998"/>
  </r>
  <r>
    <n v="7671"/>
    <x v="3801"/>
    <x v="1"/>
    <x v="154"/>
    <d v="2012-11-29T00:00:00"/>
    <s v="Second Class"/>
    <s v="MA-17560"/>
    <s v="Matt Abelman"/>
    <x v="3"/>
    <s v="United States"/>
    <s v="Everett"/>
    <x v="31"/>
    <n v="2149"/>
    <x v="3"/>
    <s v="TEC-AC-10003095"/>
    <x v="2"/>
    <x v="11"/>
    <s v="Logitech G35 7.1-Channel Surround Sound Headset"/>
    <x v="5099"/>
    <n v="2"/>
    <n v="0"/>
    <n v="88.393200000000007"/>
  </r>
  <r>
    <n v="7672"/>
    <x v="3801"/>
    <x v="1"/>
    <x v="154"/>
    <d v="2012-11-29T00:00:00"/>
    <s v="Second Class"/>
    <s v="MA-17560"/>
    <s v="Matt Abelman"/>
    <x v="3"/>
    <s v="United States"/>
    <s v="Everett"/>
    <x v="31"/>
    <n v="2149"/>
    <x v="3"/>
    <s v="FUR-BO-10002916"/>
    <x v="0"/>
    <x v="0"/>
    <s v="Rush Hierlooms Collection 1&quot; Thick Stackable Bookcases"/>
    <x v="5100"/>
    <n v="1"/>
    <n v="0"/>
    <n v="32.486199999999997"/>
  </r>
  <r>
    <n v="7673"/>
    <x v="3801"/>
    <x v="1"/>
    <x v="154"/>
    <d v="2012-11-29T00:00:00"/>
    <s v="Second Class"/>
    <s v="MA-17560"/>
    <s v="Matt Abelman"/>
    <x v="3"/>
    <s v="United States"/>
    <s v="Everett"/>
    <x v="31"/>
    <n v="2149"/>
    <x v="3"/>
    <s v="FUR-FU-10002506"/>
    <x v="0"/>
    <x v="5"/>
    <s v="Tensor &quot;Hersey Kiss&quot; Styled Floor Lamp"/>
    <x v="2799"/>
    <n v="3"/>
    <n v="0"/>
    <n v="4.6763999999999992"/>
  </r>
  <r>
    <n v="7674"/>
    <x v="3801"/>
    <x v="1"/>
    <x v="154"/>
    <d v="2012-11-29T00:00:00"/>
    <s v="Second Class"/>
    <s v="MA-17560"/>
    <s v="Matt Abelman"/>
    <x v="3"/>
    <s v="United States"/>
    <s v="Everett"/>
    <x v="31"/>
    <n v="2149"/>
    <x v="3"/>
    <s v="OFF-PA-10003823"/>
    <x v="1"/>
    <x v="10"/>
    <s v="Xerox 197"/>
    <x v="901"/>
    <n v="5"/>
    <n v="0"/>
    <n v="69.704999999999998"/>
  </r>
  <r>
    <n v="7675"/>
    <x v="3801"/>
    <x v="1"/>
    <x v="154"/>
    <d v="2012-11-29T00:00:00"/>
    <s v="Second Class"/>
    <s v="MA-17560"/>
    <s v="Matt Abelman"/>
    <x v="3"/>
    <s v="United States"/>
    <s v="Everett"/>
    <x v="31"/>
    <n v="2149"/>
    <x v="3"/>
    <s v="FUR-TA-10004619"/>
    <x v="0"/>
    <x v="3"/>
    <s v="Hon Non-Folding Utility Tables"/>
    <x v="5101"/>
    <n v="4"/>
    <n v="0.3"/>
    <n v="0"/>
  </r>
  <r>
    <n v="7676"/>
    <x v="3802"/>
    <x v="3"/>
    <x v="636"/>
    <d v="2014-05-10T00:00:00"/>
    <s v="Second Class"/>
    <s v="TS-21655"/>
    <s v="Trudy Schmidt"/>
    <x v="1"/>
    <s v="United States"/>
    <s v="Rancho Cucamonga"/>
    <x v="1"/>
    <n v="91730"/>
    <x v="1"/>
    <s v="OFF-AP-10001271"/>
    <x v="1"/>
    <x v="9"/>
    <s v="Eureka The Boss Cordless Rechargeable Stick Vac"/>
    <x v="513"/>
    <n v="3"/>
    <n v="0"/>
    <n v="41.293800000000005"/>
  </r>
  <r>
    <n v="7677"/>
    <x v="3803"/>
    <x v="2"/>
    <x v="1169"/>
    <d v="2011-10-08T00:00:00"/>
    <s v="Same Day"/>
    <s v="JG-15115"/>
    <s v="Jack Garza"/>
    <x v="1"/>
    <s v="United States"/>
    <s v="Charlotte"/>
    <x v="3"/>
    <n v="28205"/>
    <x v="0"/>
    <s v="TEC-AC-10002331"/>
    <x v="2"/>
    <x v="11"/>
    <s v="Maxell 74 Minute CDR, 10/Pack"/>
    <x v="3032"/>
    <n v="3"/>
    <n v="0.2"/>
    <n v="4.9877999999999982"/>
  </r>
  <r>
    <n v="7678"/>
    <x v="3804"/>
    <x v="2"/>
    <x v="520"/>
    <d v="2012-01-07T00:00:00"/>
    <s v="Standard Class"/>
    <s v="KM-16375"/>
    <s v="Katherine Murray"/>
    <x v="3"/>
    <s v="United States"/>
    <s v="Providence"/>
    <x v="34"/>
    <n v="2908"/>
    <x v="3"/>
    <s v="OFF-PA-10003228"/>
    <x v="1"/>
    <x v="10"/>
    <s v="Xerox 1917"/>
    <x v="3589"/>
    <n v="4"/>
    <n v="0"/>
    <n v="91.950799999999987"/>
  </r>
  <r>
    <n v="7679"/>
    <x v="3804"/>
    <x v="2"/>
    <x v="520"/>
    <d v="2012-01-07T00:00:00"/>
    <s v="Standard Class"/>
    <s v="KM-16375"/>
    <s v="Katherine Murray"/>
    <x v="3"/>
    <s v="United States"/>
    <s v="Providence"/>
    <x v="34"/>
    <n v="2908"/>
    <x v="3"/>
    <s v="OFF-PA-10002586"/>
    <x v="1"/>
    <x v="10"/>
    <s v="Xerox 1970"/>
    <x v="1830"/>
    <n v="3"/>
    <n v="0"/>
    <n v="7.0218000000000007"/>
  </r>
  <r>
    <n v="7680"/>
    <x v="3804"/>
    <x v="2"/>
    <x v="520"/>
    <d v="2012-01-07T00:00:00"/>
    <s v="Standard Class"/>
    <s v="KM-16375"/>
    <s v="Katherine Murray"/>
    <x v="3"/>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3"/>
    <s v="United States"/>
    <s v="Providence"/>
    <x v="34"/>
    <n v="2908"/>
    <x v="3"/>
    <s v="FUR-BO-10000362"/>
    <x v="0"/>
    <x v="0"/>
    <s v="Sauder Inglewood Library Bookcases"/>
    <x v="2661"/>
    <n v="2"/>
    <n v="0"/>
    <n v="78.650800000000004"/>
  </r>
  <r>
    <n v="7682"/>
    <x v="3804"/>
    <x v="2"/>
    <x v="520"/>
    <d v="2012-01-07T00:00:00"/>
    <s v="Standard Class"/>
    <s v="KM-16375"/>
    <s v="Katherine Murray"/>
    <x v="3"/>
    <s v="United States"/>
    <s v="Providence"/>
    <x v="34"/>
    <n v="2908"/>
    <x v="3"/>
    <s v="FUR-CH-10004218"/>
    <x v="0"/>
    <x v="1"/>
    <s v="Global Fabric Manager's Chair, Dark Gray"/>
    <x v="5102"/>
    <n v="6"/>
    <n v="0"/>
    <n v="151.47000000000003"/>
  </r>
  <r>
    <n v="7683"/>
    <x v="3805"/>
    <x v="1"/>
    <x v="152"/>
    <d v="2012-05-01T00:00:00"/>
    <s v="First Class"/>
    <s v="SD-20485"/>
    <s v="Shirley Daniels"/>
    <x v="3"/>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3"/>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1"/>
    <s v="United States"/>
    <s v="Rochester"/>
    <x v="15"/>
    <n v="14609"/>
    <x v="3"/>
    <s v="OFF-BI-10002897"/>
    <x v="1"/>
    <x v="8"/>
    <s v="Black Avery Memo-Size 3-Ring Binder, 5 1/2&quot; x 8 1/2&quot;"/>
    <x v="5105"/>
    <n v="9"/>
    <n v="0.2"/>
    <n v="9.5786999999999995"/>
  </r>
  <r>
    <n v="7686"/>
    <x v="3806"/>
    <x v="1"/>
    <x v="966"/>
    <d v="2012-02-21T00:00:00"/>
    <s v="Standard Class"/>
    <s v="TT-21070"/>
    <s v="Ted Trevino"/>
    <x v="1"/>
    <s v="United States"/>
    <s v="Rochester"/>
    <x v="15"/>
    <n v="14609"/>
    <x v="3"/>
    <s v="TEC-PH-10002584"/>
    <x v="2"/>
    <x v="7"/>
    <s v="Samsung Galaxy S4"/>
    <x v="5106"/>
    <n v="1"/>
    <n v="0"/>
    <n v="187.79699999999997"/>
  </r>
  <r>
    <n v="7687"/>
    <x v="3807"/>
    <x v="0"/>
    <x v="881"/>
    <d v="2013-11-30T00:00:00"/>
    <s v="Standard Class"/>
    <s v="BB-11545"/>
    <s v="Brenda Bowman"/>
    <x v="2"/>
    <s v="United States"/>
    <s v="Jackson"/>
    <x v="12"/>
    <n v="49201"/>
    <x v="2"/>
    <s v="FUR-TA-10001095"/>
    <x v="0"/>
    <x v="3"/>
    <s v="Chromcraft Round Conference Tables"/>
    <x v="5107"/>
    <n v="9"/>
    <n v="0"/>
    <n v="329.40809999999999"/>
  </r>
  <r>
    <n v="7688"/>
    <x v="3807"/>
    <x v="0"/>
    <x v="881"/>
    <d v="2013-11-30T00:00:00"/>
    <s v="Standard Class"/>
    <s v="BB-11545"/>
    <s v="Brenda Bowman"/>
    <x v="2"/>
    <s v="United States"/>
    <s v="Jackson"/>
    <x v="12"/>
    <n v="49201"/>
    <x v="2"/>
    <s v="OFF-BI-10004002"/>
    <x v="1"/>
    <x v="8"/>
    <s v="Wilson Jones International Size A4 Ring Binders"/>
    <x v="5108"/>
    <n v="1"/>
    <n v="0"/>
    <n v="8.3040000000000003"/>
  </r>
  <r>
    <n v="7689"/>
    <x v="3807"/>
    <x v="0"/>
    <x v="881"/>
    <d v="2013-11-30T00:00:00"/>
    <s v="Standard Class"/>
    <s v="BB-11545"/>
    <s v="Brenda Bowman"/>
    <x v="2"/>
    <s v="United States"/>
    <s v="Jackson"/>
    <x v="12"/>
    <n v="49201"/>
    <x v="2"/>
    <s v="TEC-AC-10004518"/>
    <x v="2"/>
    <x v="11"/>
    <s v="Memorex Mini Travel Drive 32 GB USB 2.0 Flash Drive"/>
    <x v="5109"/>
    <n v="8"/>
    <n v="0"/>
    <n v="62.400000000000006"/>
  </r>
  <r>
    <n v="7690"/>
    <x v="3808"/>
    <x v="3"/>
    <x v="663"/>
    <d v="2014-07-18T00:00:00"/>
    <s v="First Class"/>
    <s v="RS-19420"/>
    <s v="Ricardo Sperren"/>
    <x v="2"/>
    <s v="United States"/>
    <s v="Suffolk"/>
    <x v="17"/>
    <n v="23434"/>
    <x v="0"/>
    <s v="OFF-AP-10002191"/>
    <x v="1"/>
    <x v="9"/>
    <s v="Belkin 8 Outlet SurgeMaster II Gold Surge Protector"/>
    <x v="3998"/>
    <n v="3"/>
    <n v="0"/>
    <n v="50.383200000000009"/>
  </r>
  <r>
    <n v="7691"/>
    <x v="3808"/>
    <x v="3"/>
    <x v="663"/>
    <d v="2014-07-18T00:00:00"/>
    <s v="First Class"/>
    <s v="RS-19420"/>
    <s v="Ricardo Sperren"/>
    <x v="2"/>
    <s v="United States"/>
    <s v="Suffolk"/>
    <x v="17"/>
    <n v="23434"/>
    <x v="0"/>
    <s v="FUR-TA-10004575"/>
    <x v="0"/>
    <x v="3"/>
    <s v="Hon 5100 Series Wood Tables"/>
    <x v="1310"/>
    <n v="3"/>
    <n v="0"/>
    <n v="157.12919999999997"/>
  </r>
  <r>
    <n v="7692"/>
    <x v="3808"/>
    <x v="3"/>
    <x v="663"/>
    <d v="2014-07-18T00:00:00"/>
    <s v="First Class"/>
    <s v="RS-19420"/>
    <s v="Ricardo Sperren"/>
    <x v="2"/>
    <s v="United States"/>
    <s v="Suffolk"/>
    <x v="17"/>
    <n v="23434"/>
    <x v="0"/>
    <s v="OFF-PA-10003177"/>
    <x v="1"/>
    <x v="10"/>
    <s v="Xerox 1999"/>
    <x v="91"/>
    <n v="2"/>
    <n v="0"/>
    <n v="6.2208000000000006"/>
  </r>
  <r>
    <n v="7693"/>
    <x v="3809"/>
    <x v="2"/>
    <x v="282"/>
    <d v="2012-01-03T00:00:00"/>
    <s v="Standard Class"/>
    <s v="AI-10855"/>
    <s v="Arianne Irving"/>
    <x v="1"/>
    <s v="United States"/>
    <s v="Brentwood"/>
    <x v="1"/>
    <n v="94513"/>
    <x v="1"/>
    <s v="OFF-LA-10003923"/>
    <x v="1"/>
    <x v="2"/>
    <s v="Alphabetical Labels for Top Tab Filing"/>
    <x v="333"/>
    <n v="6"/>
    <n v="0"/>
    <n v="44.400000000000006"/>
  </r>
  <r>
    <n v="7694"/>
    <x v="3809"/>
    <x v="2"/>
    <x v="282"/>
    <d v="2012-01-03T00:00:00"/>
    <s v="Standard Class"/>
    <s v="AI-10855"/>
    <s v="Arianne Irving"/>
    <x v="1"/>
    <s v="United States"/>
    <s v="Brentwood"/>
    <x v="1"/>
    <n v="94513"/>
    <x v="1"/>
    <s v="TEC-PH-10001051"/>
    <x v="2"/>
    <x v="7"/>
    <s v="HTC One"/>
    <x v="1895"/>
    <n v="4"/>
    <n v="0.2"/>
    <n v="35.996399999999952"/>
  </r>
  <r>
    <n v="7695"/>
    <x v="3810"/>
    <x v="0"/>
    <x v="554"/>
    <d v="2013-03-23T00:00:00"/>
    <s v="Same Day"/>
    <s v="MC-17275"/>
    <s v="Marc Crier"/>
    <x v="1"/>
    <s v="United States"/>
    <s v="Seattle"/>
    <x v="4"/>
    <n v="98103"/>
    <x v="1"/>
    <s v="FUR-CH-10004754"/>
    <x v="0"/>
    <x v="1"/>
    <s v="Global Stack Chair with Arms, Black"/>
    <x v="5110"/>
    <n v="7"/>
    <n v="0.2"/>
    <n v="14.690199999999997"/>
  </r>
  <r>
    <n v="7696"/>
    <x v="3811"/>
    <x v="3"/>
    <x v="1170"/>
    <d v="2014-07-06T00:00:00"/>
    <s v="First Class"/>
    <s v="AH-10120"/>
    <s v="Adrian Hane"/>
    <x v="3"/>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3"/>
    <s v="United States"/>
    <s v="Houston"/>
    <x v="5"/>
    <n v="77036"/>
    <x v="2"/>
    <s v="OFF-BI-10001787"/>
    <x v="1"/>
    <x v="8"/>
    <s v="Wilson Jones Four-Pocket Poly Binders"/>
    <x v="5111"/>
    <n v="4"/>
    <n v="0.8"/>
    <n v="-8.1096000000000004"/>
  </r>
  <r>
    <n v="7698"/>
    <x v="3812"/>
    <x v="3"/>
    <x v="817"/>
    <d v="2014-12-19T00:00:00"/>
    <s v="Standard Class"/>
    <s v="BF-11170"/>
    <s v="Ben Ferrer"/>
    <x v="3"/>
    <s v="United States"/>
    <s v="Lawrence"/>
    <x v="31"/>
    <n v="1841"/>
    <x v="3"/>
    <s v="TEC-CO-10002313"/>
    <x v="2"/>
    <x v="16"/>
    <s v="Canon PC1080F Personal Copier"/>
    <x v="5112"/>
    <n v="2"/>
    <n v="0"/>
    <n v="467.99220000000003"/>
  </r>
  <r>
    <n v="7699"/>
    <x v="3812"/>
    <x v="3"/>
    <x v="817"/>
    <d v="2014-12-19T00:00:00"/>
    <s v="Standard Class"/>
    <s v="BF-11170"/>
    <s v="Ben Ferrer"/>
    <x v="3"/>
    <s v="United States"/>
    <s v="Lawrence"/>
    <x v="31"/>
    <n v="1841"/>
    <x v="3"/>
    <s v="OFF-ST-10002790"/>
    <x v="1"/>
    <x v="4"/>
    <s v="Safco Industrial Shelving"/>
    <x v="5113"/>
    <n v="1"/>
    <n v="0"/>
    <n v="2.2155000000000058"/>
  </r>
  <r>
    <n v="7700"/>
    <x v="3812"/>
    <x v="3"/>
    <x v="817"/>
    <d v="2014-12-19T00:00:00"/>
    <s v="Standard Class"/>
    <s v="BF-11170"/>
    <s v="Ben Ferrer"/>
    <x v="3"/>
    <s v="United States"/>
    <s v="Lawrence"/>
    <x v="31"/>
    <n v="1841"/>
    <x v="3"/>
    <s v="OFF-SU-10001664"/>
    <x v="1"/>
    <x v="14"/>
    <s v="Acme Office Executive Series Stainless Steel Trimmers"/>
    <x v="3567"/>
    <n v="3"/>
    <n v="0"/>
    <n v="6.6846000000000005"/>
  </r>
  <r>
    <n v="7701"/>
    <x v="3812"/>
    <x v="3"/>
    <x v="817"/>
    <d v="2014-12-19T00:00:00"/>
    <s v="Standard Class"/>
    <s v="BF-11170"/>
    <s v="Ben Ferrer"/>
    <x v="3"/>
    <s v="United States"/>
    <s v="Lawrence"/>
    <x v="31"/>
    <n v="1841"/>
    <x v="3"/>
    <s v="OFF-FA-10001332"/>
    <x v="1"/>
    <x v="13"/>
    <s v="Acco Banker's Clasps, 5 3/4&quot;-Long"/>
    <x v="1315"/>
    <n v="6"/>
    <n v="0"/>
    <n v="8.121599999999999"/>
  </r>
  <r>
    <n v="7702"/>
    <x v="3812"/>
    <x v="3"/>
    <x v="817"/>
    <d v="2014-12-19T00:00:00"/>
    <s v="Standard Class"/>
    <s v="BF-11170"/>
    <s v="Ben Ferrer"/>
    <x v="3"/>
    <s v="United States"/>
    <s v="Lawrence"/>
    <x v="31"/>
    <n v="1841"/>
    <x v="3"/>
    <s v="FUR-TA-10003473"/>
    <x v="0"/>
    <x v="3"/>
    <s v="Bretford Rectangular Conference Table Tops"/>
    <x v="5114"/>
    <n v="2"/>
    <n v="0.3"/>
    <n v="-52.658199999999965"/>
  </r>
  <r>
    <n v="7703"/>
    <x v="3813"/>
    <x v="0"/>
    <x v="370"/>
    <d v="2013-09-03T00:00:00"/>
    <s v="Standard Class"/>
    <s v="AA-10480"/>
    <s v="Andrew Allen"/>
    <x v="1"/>
    <s v="United States"/>
    <s v="Detroit"/>
    <x v="12"/>
    <n v="48234"/>
    <x v="2"/>
    <s v="OFF-PA-10000605"/>
    <x v="1"/>
    <x v="10"/>
    <s v="Xerox 1950"/>
    <x v="1057"/>
    <n v="2"/>
    <n v="0"/>
    <n v="5.6644000000000005"/>
  </r>
  <r>
    <n v="7704"/>
    <x v="3813"/>
    <x v="0"/>
    <x v="370"/>
    <d v="2013-09-03T00:00:00"/>
    <s v="Standard Class"/>
    <s v="AA-10480"/>
    <s v="Andrew Allen"/>
    <x v="1"/>
    <s v="United States"/>
    <s v="Detroit"/>
    <x v="12"/>
    <n v="48234"/>
    <x v="2"/>
    <s v="TEC-PH-10002170"/>
    <x v="2"/>
    <x v="7"/>
    <s v="ClearSounds CSC500 Amplified Spirit Phone Corded phone"/>
    <x v="2779"/>
    <n v="3"/>
    <n v="0"/>
    <n v="58.791600000000003"/>
  </r>
  <r>
    <n v="7705"/>
    <x v="3813"/>
    <x v="0"/>
    <x v="370"/>
    <d v="2013-09-03T00:00:00"/>
    <s v="Standard Class"/>
    <s v="AA-10480"/>
    <s v="Andrew Allen"/>
    <x v="1"/>
    <s v="United States"/>
    <s v="Detroit"/>
    <x v="12"/>
    <n v="48234"/>
    <x v="2"/>
    <s v="FUR-TA-10004147"/>
    <x v="0"/>
    <x v="3"/>
    <s v="Hon 4060 Series Tables"/>
    <x v="990"/>
    <n v="4"/>
    <n v="0"/>
    <n v="98.524799999999971"/>
  </r>
  <r>
    <n v="7706"/>
    <x v="3813"/>
    <x v="0"/>
    <x v="370"/>
    <d v="2013-09-03T00:00:00"/>
    <s v="Standard Class"/>
    <s v="AA-10480"/>
    <s v="Andrew Allen"/>
    <x v="1"/>
    <s v="United States"/>
    <s v="Detroit"/>
    <x v="12"/>
    <n v="48234"/>
    <x v="2"/>
    <s v="TEC-AC-10003911"/>
    <x v="2"/>
    <x v="11"/>
    <s v="NETGEAR AC1750 Dual Band Gigabit Smart WiFi Router"/>
    <x v="651"/>
    <n v="3"/>
    <n v="0"/>
    <n v="163.18979999999999"/>
  </r>
  <r>
    <n v="7707"/>
    <x v="3813"/>
    <x v="0"/>
    <x v="370"/>
    <d v="2013-09-03T00:00:00"/>
    <s v="Standard Class"/>
    <s v="AA-10480"/>
    <s v="Andrew Allen"/>
    <x v="1"/>
    <s v="United States"/>
    <s v="Detroit"/>
    <x v="12"/>
    <n v="48234"/>
    <x v="2"/>
    <s v="OFF-AR-10002578"/>
    <x v="1"/>
    <x v="6"/>
    <s v="Newell 335"/>
    <x v="880"/>
    <n v="3"/>
    <n v="0"/>
    <n v="2.5055999999999998"/>
  </r>
  <r>
    <n v="7708"/>
    <x v="3814"/>
    <x v="3"/>
    <x v="453"/>
    <d v="2014-10-20T00:00:00"/>
    <s v="Standard Class"/>
    <s v="SV-20815"/>
    <s v="Stuart Van"/>
    <x v="2"/>
    <s v="United States"/>
    <s v="Orem"/>
    <x v="7"/>
    <n v="84057"/>
    <x v="1"/>
    <s v="OFF-AR-10001761"/>
    <x v="1"/>
    <x v="6"/>
    <s v="Avery Hi-Liter Smear-Safe Highlighters"/>
    <x v="2643"/>
    <n v="2"/>
    <n v="0"/>
    <n v="4.2047999999999996"/>
  </r>
  <r>
    <n v="7709"/>
    <x v="3815"/>
    <x v="2"/>
    <x v="1089"/>
    <d v="2011-10-29T00:00:00"/>
    <s v="Standard Class"/>
    <s v="EH-14185"/>
    <s v="Evan Henry"/>
    <x v="1"/>
    <s v="United States"/>
    <s v="Philadelphia"/>
    <x v="9"/>
    <n v="19120"/>
    <x v="3"/>
    <s v="TEC-AC-10001553"/>
    <x v="2"/>
    <x v="11"/>
    <s v="Memorex 25GB 6X Branded Blu-Ray Recordable Disc, 15/Pack"/>
    <x v="2868"/>
    <n v="3"/>
    <n v="0.2"/>
    <n v="0.50970000000000049"/>
  </r>
  <r>
    <n v="7710"/>
    <x v="3815"/>
    <x v="2"/>
    <x v="1089"/>
    <d v="2011-10-29T00:00:00"/>
    <s v="Standard Class"/>
    <s v="EH-14185"/>
    <s v="Evan Henry"/>
    <x v="1"/>
    <s v="United States"/>
    <s v="Philadelphia"/>
    <x v="9"/>
    <n v="19120"/>
    <x v="3"/>
    <s v="OFF-BI-10000309"/>
    <x v="1"/>
    <x v="8"/>
    <s v="GBC Twin Loop Wire Binding Elements, 9/16&quot; Spine, Black"/>
    <x v="5115"/>
    <n v="3"/>
    <n v="0.7"/>
    <n v="-9.5885999999999996"/>
  </r>
  <r>
    <n v="7711"/>
    <x v="3816"/>
    <x v="1"/>
    <x v="788"/>
    <d v="2012-04-07T00:00:00"/>
    <s v="Standard Class"/>
    <s v="JL-15850"/>
    <s v="John Lucas"/>
    <x v="1"/>
    <s v="United States"/>
    <s v="Mesa"/>
    <x v="16"/>
    <n v="85204"/>
    <x v="1"/>
    <s v="TEC-PH-10003095"/>
    <x v="2"/>
    <x v="7"/>
    <s v="Samsung HM1900 Bluetooth Headset"/>
    <x v="4412"/>
    <n v="5"/>
    <n v="0.2"/>
    <n v="32.924999999999997"/>
  </r>
  <r>
    <n v="7712"/>
    <x v="3817"/>
    <x v="3"/>
    <x v="960"/>
    <d v="2014-10-31T00:00:00"/>
    <s v="Second Class"/>
    <s v="JM-15250"/>
    <s v="Janet Martin"/>
    <x v="1"/>
    <s v="United States"/>
    <s v="Fayetteville"/>
    <x v="3"/>
    <n v="28314"/>
    <x v="0"/>
    <s v="FUR-FU-10001876"/>
    <x v="0"/>
    <x v="5"/>
    <s v="Computer Room Manger, 14&quot;"/>
    <x v="2540"/>
    <n v="3"/>
    <n v="0.2"/>
    <n v="15.590399999999995"/>
  </r>
  <r>
    <n v="7713"/>
    <x v="3817"/>
    <x v="3"/>
    <x v="960"/>
    <d v="2014-10-31T00:00:00"/>
    <s v="Second Class"/>
    <s v="JM-15250"/>
    <s v="Janet Martin"/>
    <x v="1"/>
    <s v="United States"/>
    <s v="Fayetteville"/>
    <x v="3"/>
    <n v="28314"/>
    <x v="0"/>
    <s v="OFF-ST-10001522"/>
    <x v="1"/>
    <x v="4"/>
    <s v="Gould Plastics 18-Pocket Panel Bin, 34w x 5-1/4d x 20-1/2h"/>
    <x v="2772"/>
    <n v="2"/>
    <n v="0.2"/>
    <n v="-29.436800000000012"/>
  </r>
  <r>
    <n v="7714"/>
    <x v="3817"/>
    <x v="3"/>
    <x v="960"/>
    <d v="2014-10-31T00:00:00"/>
    <s v="Second Class"/>
    <s v="JM-15250"/>
    <s v="Janet Martin"/>
    <x v="1"/>
    <s v="United States"/>
    <s v="Fayetteville"/>
    <x v="3"/>
    <n v="28314"/>
    <x v="0"/>
    <s v="OFF-PA-10000300"/>
    <x v="1"/>
    <x v="10"/>
    <s v="Xerox 1936"/>
    <x v="1107"/>
    <n v="3"/>
    <n v="0.2"/>
    <n v="16.183799999999998"/>
  </r>
  <r>
    <n v="7715"/>
    <x v="3818"/>
    <x v="2"/>
    <x v="29"/>
    <d v="2011-12-07T00:00:00"/>
    <s v="First Class"/>
    <s v="JB-15925"/>
    <s v="Joni Blumstein"/>
    <x v="1"/>
    <s v="United States"/>
    <s v="Los Angeles"/>
    <x v="1"/>
    <n v="90032"/>
    <x v="1"/>
    <s v="OFF-AP-10001469"/>
    <x v="1"/>
    <x v="9"/>
    <s v="Fellowes 8 Outlet Superior Workstation Surge Protector"/>
    <x v="5116"/>
    <n v="6"/>
    <n v="0"/>
    <n v="72.575399999999973"/>
  </r>
  <r>
    <n v="7716"/>
    <x v="3819"/>
    <x v="3"/>
    <x v="132"/>
    <d v="2014-11-09T00:00:00"/>
    <s v="Standard Class"/>
    <s v="PB-19105"/>
    <s v="Peter Bühler"/>
    <x v="1"/>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2"/>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2"/>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2"/>
    <s v="United States"/>
    <s v="Los Angeles"/>
    <x v="1"/>
    <n v="90032"/>
    <x v="1"/>
    <s v="TEC-AC-10001114"/>
    <x v="2"/>
    <x v="11"/>
    <s v="Microsoft Wireless Mobile Mouse 4000"/>
    <x v="5119"/>
    <n v="4"/>
    <n v="0"/>
    <n v="51.18719999999999"/>
  </r>
  <r>
    <n v="7720"/>
    <x v="3822"/>
    <x v="1"/>
    <x v="956"/>
    <d v="2012-01-10T00:00:00"/>
    <s v="Standard Class"/>
    <s v="BG-11695"/>
    <s v="Brooke Gillingham"/>
    <x v="2"/>
    <s v="United States"/>
    <s v="New York City"/>
    <x v="15"/>
    <n v="10009"/>
    <x v="3"/>
    <s v="OFF-AR-10001615"/>
    <x v="1"/>
    <x v="6"/>
    <s v="Newell 34"/>
    <x v="426"/>
    <n v="3"/>
    <n v="0"/>
    <n v="15.475200000000001"/>
  </r>
  <r>
    <n v="7721"/>
    <x v="3822"/>
    <x v="1"/>
    <x v="956"/>
    <d v="2012-01-10T00:00:00"/>
    <s v="Standard Class"/>
    <s v="BG-11695"/>
    <s v="Brooke Gillingham"/>
    <x v="2"/>
    <s v="United States"/>
    <s v="New York City"/>
    <x v="15"/>
    <n v="10009"/>
    <x v="3"/>
    <s v="OFF-EN-10000461"/>
    <x v="1"/>
    <x v="12"/>
    <s v="#10- 4 1/8&quot; x 9 1/2&quot; Recycled Envelopes"/>
    <x v="2053"/>
    <n v="2"/>
    <n v="0"/>
    <n v="8.2156000000000002"/>
  </r>
  <r>
    <n v="7722"/>
    <x v="3822"/>
    <x v="1"/>
    <x v="956"/>
    <d v="2012-01-10T00:00:00"/>
    <s v="Standard Class"/>
    <s v="BG-11695"/>
    <s v="Brooke Gillingham"/>
    <x v="2"/>
    <s v="United States"/>
    <s v="New York City"/>
    <x v="15"/>
    <n v="10009"/>
    <x v="3"/>
    <s v="OFF-BI-10004506"/>
    <x v="1"/>
    <x v="8"/>
    <s v="Wilson Jones data.warehouse D-Ring Binders with DublLock"/>
    <x v="5120"/>
    <n v="2"/>
    <n v="0.2"/>
    <n v="4.6088000000000005"/>
  </r>
  <r>
    <n v="7723"/>
    <x v="3823"/>
    <x v="3"/>
    <x v="513"/>
    <d v="2014-04-21T00:00:00"/>
    <s v="Standard Class"/>
    <s v="JO-15550"/>
    <s v="Jesus Ocampo"/>
    <x v="3"/>
    <s v="United States"/>
    <s v="San Francisco"/>
    <x v="1"/>
    <n v="94109"/>
    <x v="1"/>
    <s v="OFF-AP-10000027"/>
    <x v="1"/>
    <x v="9"/>
    <s v="Hoover Commercial SteamVac"/>
    <x v="1360"/>
    <n v="3"/>
    <n v="0"/>
    <n v="12.222"/>
  </r>
  <r>
    <n v="7724"/>
    <x v="3824"/>
    <x v="1"/>
    <x v="229"/>
    <d v="2012-09-14T00:00:00"/>
    <s v="Standard Class"/>
    <s v="AR-10345"/>
    <s v="Alex Russell"/>
    <x v="2"/>
    <s v="United States"/>
    <s v="Austin"/>
    <x v="5"/>
    <n v="78745"/>
    <x v="2"/>
    <s v="FUR-CH-10003981"/>
    <x v="0"/>
    <x v="1"/>
    <s v="Global Commerce Series Low-Back Swivel/Tilt Chairs"/>
    <x v="5121"/>
    <n v="1"/>
    <n v="0.3"/>
    <n v="-2.5698000000000292"/>
  </r>
  <r>
    <n v="7725"/>
    <x v="3825"/>
    <x v="0"/>
    <x v="477"/>
    <d v="2013-09-30T00:00:00"/>
    <s v="Standard Class"/>
    <s v="TS-21505"/>
    <s v="Tony Sayre"/>
    <x v="1"/>
    <s v="United States"/>
    <s v="Cleveland"/>
    <x v="24"/>
    <n v="44105"/>
    <x v="3"/>
    <s v="OFF-AP-10003849"/>
    <x v="1"/>
    <x v="9"/>
    <s v="Hoover Shoulder Vac Commercial Portable Vacuum"/>
    <x v="5122"/>
    <n v="1"/>
    <n v="0.2"/>
    <n v="17.890999999999977"/>
  </r>
  <r>
    <n v="7726"/>
    <x v="3825"/>
    <x v="0"/>
    <x v="477"/>
    <d v="2013-09-30T00:00:00"/>
    <s v="Standard Class"/>
    <s v="TS-21505"/>
    <s v="Tony Sayre"/>
    <x v="1"/>
    <s v="United States"/>
    <s v="Cleveland"/>
    <x v="24"/>
    <n v="44105"/>
    <x v="3"/>
    <s v="OFF-ST-10004963"/>
    <x v="1"/>
    <x v="4"/>
    <s v="Eldon Gobal File Keepers"/>
    <x v="5123"/>
    <n v="2"/>
    <n v="0.2"/>
    <n v="-4.8448000000000029"/>
  </r>
  <r>
    <n v="7727"/>
    <x v="3825"/>
    <x v="0"/>
    <x v="477"/>
    <d v="2013-09-30T00:00:00"/>
    <s v="Standard Class"/>
    <s v="TS-21505"/>
    <s v="Tony Sayre"/>
    <x v="1"/>
    <s v="United States"/>
    <s v="Cleveland"/>
    <x v="24"/>
    <n v="44105"/>
    <x v="3"/>
    <s v="OFF-ST-10002574"/>
    <x v="1"/>
    <x v="4"/>
    <s v="SAFCO Commercial Wire Shelving, Black"/>
    <x v="4102"/>
    <n v="3"/>
    <n v="0.2"/>
    <n v="-82.884"/>
  </r>
  <r>
    <n v="7728"/>
    <x v="3826"/>
    <x v="1"/>
    <x v="199"/>
    <d v="2012-03-20T00:00:00"/>
    <s v="Second Class"/>
    <s v="JK-15640"/>
    <s v="Jim Kriz"/>
    <x v="3"/>
    <s v="United States"/>
    <s v="New York City"/>
    <x v="15"/>
    <n v="10009"/>
    <x v="3"/>
    <s v="OFF-AR-10001761"/>
    <x v="1"/>
    <x v="6"/>
    <s v="Avery Hi-Liter Smear-Safe Highlighters"/>
    <x v="255"/>
    <n v="3"/>
    <n v="0"/>
    <n v="6.3071999999999999"/>
  </r>
  <r>
    <n v="7729"/>
    <x v="3827"/>
    <x v="0"/>
    <x v="491"/>
    <d v="2013-12-03T00:00:00"/>
    <s v="Standard Class"/>
    <s v="GA-14515"/>
    <s v="George Ashbrook"/>
    <x v="1"/>
    <s v="United States"/>
    <s v="El Paso"/>
    <x v="5"/>
    <n v="79907"/>
    <x v="2"/>
    <s v="OFF-AR-10000716"/>
    <x v="1"/>
    <x v="6"/>
    <s v="DIXON Ticonderoga Erasable Checking Pencils"/>
    <x v="329"/>
    <n v="4"/>
    <n v="0.2"/>
    <n v="4.2408000000000001"/>
  </r>
  <r>
    <n v="7730"/>
    <x v="3828"/>
    <x v="0"/>
    <x v="182"/>
    <d v="2013-10-02T00:00:00"/>
    <s v="Standard Class"/>
    <s v="TN-21040"/>
    <s v="Tanja Norvell"/>
    <x v="3"/>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3"/>
    <s v="United States"/>
    <s v="Seattle"/>
    <x v="4"/>
    <n v="98103"/>
    <x v="1"/>
    <s v="FUR-CH-10003774"/>
    <x v="0"/>
    <x v="1"/>
    <s v="Global Wood Trimmed Manager's Task Chair, Khaki"/>
    <x v="5124"/>
    <n v="4"/>
    <n v="0.2"/>
    <n v="-25.474400000000017"/>
  </r>
  <r>
    <n v="7732"/>
    <x v="3830"/>
    <x v="3"/>
    <x v="65"/>
    <d v="2014-09-22T00:00:00"/>
    <s v="First Class"/>
    <s v="PA-19060"/>
    <s v="Pete Armstrong"/>
    <x v="3"/>
    <s v="United States"/>
    <s v="Dallas"/>
    <x v="5"/>
    <n v="75220"/>
    <x v="2"/>
    <s v="OFF-EN-10000927"/>
    <x v="1"/>
    <x v="12"/>
    <s v="Jet-Pak Recycled Peel 'N' Seal Padded Mailers"/>
    <x v="5125"/>
    <n v="4"/>
    <n v="0.2"/>
    <n v="35.889999999999986"/>
  </r>
  <r>
    <n v="7733"/>
    <x v="3831"/>
    <x v="3"/>
    <x v="455"/>
    <d v="2014-06-09T00:00:00"/>
    <s v="Standard Class"/>
    <s v="JD-15790"/>
    <s v="John Dryer"/>
    <x v="1"/>
    <s v="United States"/>
    <s v="Houston"/>
    <x v="5"/>
    <n v="77070"/>
    <x v="2"/>
    <s v="OFF-PA-10000743"/>
    <x v="1"/>
    <x v="10"/>
    <s v="Xerox 1977"/>
    <x v="1432"/>
    <n v="2"/>
    <n v="0.2"/>
    <n v="3.7407999999999997"/>
  </r>
  <r>
    <n v="7734"/>
    <x v="3832"/>
    <x v="0"/>
    <x v="666"/>
    <d v="2013-05-20T00:00:00"/>
    <s v="Second Class"/>
    <s v="MN-17935"/>
    <s v="Michael Nguyen"/>
    <x v="1"/>
    <s v="United States"/>
    <s v="Springfield"/>
    <x v="24"/>
    <n v="45503"/>
    <x v="3"/>
    <s v="OFF-PA-10000697"/>
    <x v="1"/>
    <x v="10"/>
    <s v="TOPS Voice Message Log Book, Flash Format"/>
    <x v="302"/>
    <n v="4"/>
    <n v="0.2"/>
    <n v="5.5215999999999994"/>
  </r>
  <r>
    <n v="7735"/>
    <x v="3833"/>
    <x v="3"/>
    <x v="175"/>
    <d v="2014-09-21T00:00:00"/>
    <s v="Standard Class"/>
    <s v="GM-14500"/>
    <s v="Gene McClure"/>
    <x v="1"/>
    <s v="United States"/>
    <s v="Seattle"/>
    <x v="4"/>
    <n v="98103"/>
    <x v="1"/>
    <s v="OFF-AR-10004441"/>
    <x v="1"/>
    <x v="6"/>
    <s v="BIC Brite Liner Highlighters"/>
    <x v="2162"/>
    <n v="3"/>
    <n v="0"/>
    <n v="5.2164000000000001"/>
  </r>
  <r>
    <n v="7736"/>
    <x v="3834"/>
    <x v="0"/>
    <x v="250"/>
    <d v="2013-08-27T00:00:00"/>
    <s v="Standard Class"/>
    <s v="DG-13300"/>
    <s v="Deirdre Greer"/>
    <x v="2"/>
    <s v="United States"/>
    <s v="Seattle"/>
    <x v="4"/>
    <n v="98105"/>
    <x v="1"/>
    <s v="OFF-PA-10001870"/>
    <x v="1"/>
    <x v="10"/>
    <s v="Xerox 202"/>
    <x v="541"/>
    <n v="3"/>
    <n v="0"/>
    <n v="9.3312000000000008"/>
  </r>
  <r>
    <n v="7737"/>
    <x v="3835"/>
    <x v="2"/>
    <x v="992"/>
    <d v="2011-06-06T00:00:00"/>
    <s v="Standard Class"/>
    <s v="JG-15160"/>
    <s v="James Galang"/>
    <x v="1"/>
    <s v="United States"/>
    <s v="New York City"/>
    <x v="15"/>
    <n v="10024"/>
    <x v="3"/>
    <s v="OFF-BI-10003684"/>
    <x v="1"/>
    <x v="8"/>
    <s v="Wilson Jones Legal Size Ring Binders"/>
    <x v="467"/>
    <n v="4"/>
    <n v="0.2"/>
    <n v="26.387999999999998"/>
  </r>
  <r>
    <n v="7738"/>
    <x v="3836"/>
    <x v="3"/>
    <x v="404"/>
    <d v="2014-12-21T00:00:00"/>
    <s v="First Class"/>
    <s v="AG-10330"/>
    <s v="Alex Grayson"/>
    <x v="1"/>
    <s v="United States"/>
    <s v="Charlotte"/>
    <x v="3"/>
    <n v="28205"/>
    <x v="0"/>
    <s v="OFF-AR-10001315"/>
    <x v="1"/>
    <x v="6"/>
    <s v="Newell 310"/>
    <x v="2538"/>
    <n v="9"/>
    <n v="0.2"/>
    <n v="1.4255999999999993"/>
  </r>
  <r>
    <n v="7739"/>
    <x v="3837"/>
    <x v="3"/>
    <x v="245"/>
    <d v="2014-08-07T00:00:00"/>
    <s v="Standard Class"/>
    <s v="JF-15355"/>
    <s v="Jay Fein"/>
    <x v="1"/>
    <s v="United States"/>
    <s v="Baltimore"/>
    <x v="39"/>
    <n v="21215"/>
    <x v="3"/>
    <s v="TEC-PH-10003589"/>
    <x v="2"/>
    <x v="7"/>
    <s v="invisibleSHIELD by ZAGG Smudge-Free Screen Protector"/>
    <x v="5126"/>
    <n v="5"/>
    <n v="0"/>
    <n v="43.175999999999995"/>
  </r>
  <r>
    <n v="7740"/>
    <x v="3838"/>
    <x v="2"/>
    <x v="871"/>
    <d v="2011-11-26T00:00:00"/>
    <s v="Standard Class"/>
    <s v="SC-20680"/>
    <s v="Steve Carroll"/>
    <x v="3"/>
    <s v="United States"/>
    <s v="San Francisco"/>
    <x v="1"/>
    <n v="94110"/>
    <x v="1"/>
    <s v="OFF-PA-10001609"/>
    <x v="1"/>
    <x v="10"/>
    <s v="Tops Wirebound Message Log Books"/>
    <x v="1545"/>
    <n v="2"/>
    <n v="0"/>
    <n v="3.0267999999999997"/>
  </r>
  <r>
    <n v="7741"/>
    <x v="3838"/>
    <x v="2"/>
    <x v="871"/>
    <d v="2011-11-26T00:00:00"/>
    <s v="Standard Class"/>
    <s v="SC-20680"/>
    <s v="Steve Carroll"/>
    <x v="3"/>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1"/>
    <s v="United States"/>
    <s v="Tucson"/>
    <x v="16"/>
    <n v="85705"/>
    <x v="1"/>
    <s v="TEC-PH-10003095"/>
    <x v="2"/>
    <x v="7"/>
    <s v="Samsung HM1900 Bluetooth Headset"/>
    <x v="430"/>
    <n v="2"/>
    <n v="0.2"/>
    <n v="13.17"/>
  </r>
  <r>
    <n v="7743"/>
    <x v="3840"/>
    <x v="3"/>
    <x v="648"/>
    <d v="2014-08-28T00:00:00"/>
    <s v="Standard Class"/>
    <s v="KT-16480"/>
    <s v="Kean Thornton"/>
    <x v="1"/>
    <s v="United States"/>
    <s v="Los Angeles"/>
    <x v="1"/>
    <n v="90036"/>
    <x v="1"/>
    <s v="OFF-PA-10001639"/>
    <x v="1"/>
    <x v="10"/>
    <s v="Xerox 203"/>
    <x v="243"/>
    <n v="4"/>
    <n v="0"/>
    <n v="12.441600000000001"/>
  </r>
  <r>
    <n v="7744"/>
    <x v="3841"/>
    <x v="0"/>
    <x v="26"/>
    <d v="2013-06-23T00:00:00"/>
    <s v="Standard Class"/>
    <s v="CP-12340"/>
    <s v="Christine Phan"/>
    <x v="2"/>
    <s v="United States"/>
    <s v="Waterbury"/>
    <x v="29"/>
    <n v="6708"/>
    <x v="3"/>
    <s v="OFF-BI-10002003"/>
    <x v="1"/>
    <x v="8"/>
    <s v="Ibico Presentation Index for Binding Systems"/>
    <x v="4623"/>
    <n v="2"/>
    <n v="0"/>
    <n v="3.7412000000000001"/>
  </r>
  <r>
    <n v="7745"/>
    <x v="3841"/>
    <x v="0"/>
    <x v="26"/>
    <d v="2013-06-23T00:00:00"/>
    <s v="Standard Class"/>
    <s v="CP-12340"/>
    <s v="Christine Phan"/>
    <x v="2"/>
    <s v="United States"/>
    <s v="Waterbury"/>
    <x v="29"/>
    <n v="6708"/>
    <x v="3"/>
    <s v="TEC-PH-10004539"/>
    <x v="2"/>
    <x v="7"/>
    <s v="Wireless Extenders zBoost YX545 SOHO Signal Booster"/>
    <x v="5128"/>
    <n v="3"/>
    <n v="0"/>
    <n v="153.08189999999999"/>
  </r>
  <r>
    <n v="7746"/>
    <x v="3841"/>
    <x v="0"/>
    <x v="26"/>
    <d v="2013-06-23T00:00:00"/>
    <s v="Standard Class"/>
    <s v="CP-12340"/>
    <s v="Christine Phan"/>
    <x v="2"/>
    <s v="United States"/>
    <s v="Waterbury"/>
    <x v="29"/>
    <n v="6708"/>
    <x v="3"/>
    <s v="OFF-AR-10003829"/>
    <x v="1"/>
    <x v="6"/>
    <s v="Newell 35"/>
    <x v="296"/>
    <n v="3"/>
    <n v="0"/>
    <n v="2.8535999999999988"/>
  </r>
  <r>
    <n v="7747"/>
    <x v="3842"/>
    <x v="1"/>
    <x v="546"/>
    <d v="2012-12-23T00:00:00"/>
    <s v="Standard Class"/>
    <s v="EK-13795"/>
    <s v="Eileen Kiefer"/>
    <x v="3"/>
    <s v="United States"/>
    <s v="Chicago"/>
    <x v="10"/>
    <n v="60610"/>
    <x v="2"/>
    <s v="TEC-AC-10004761"/>
    <x v="2"/>
    <x v="11"/>
    <s v="Maxell 4.7GB DVD+RW 3/Pack"/>
    <x v="2116"/>
    <n v="2"/>
    <n v="0.2"/>
    <n v="4.7789999999999999"/>
  </r>
  <r>
    <n v="7748"/>
    <x v="3843"/>
    <x v="1"/>
    <x v="70"/>
    <d v="2012-06-02T00:00:00"/>
    <s v="Second Class"/>
    <s v="CW-11905"/>
    <s v="Carl Weiss"/>
    <x v="3"/>
    <s v="United States"/>
    <s v="Long Beach"/>
    <x v="15"/>
    <n v="11561"/>
    <x v="3"/>
    <s v="OFF-FA-10003472"/>
    <x v="1"/>
    <x v="13"/>
    <s v="Bagged Rubber Bands"/>
    <x v="262"/>
    <n v="6"/>
    <n v="0"/>
    <n v="0.3024"/>
  </r>
  <r>
    <n v="7749"/>
    <x v="3844"/>
    <x v="1"/>
    <x v="652"/>
    <d v="2012-06-24T00:00:00"/>
    <s v="Standard Class"/>
    <s v="KH-16510"/>
    <s v="Keith Herrera"/>
    <x v="1"/>
    <s v="United States"/>
    <s v="Arlington"/>
    <x v="17"/>
    <n v="22204"/>
    <x v="0"/>
    <s v="FUR-FU-10003464"/>
    <x v="0"/>
    <x v="5"/>
    <s v="Seth Thomas 8 1/2&quot; Cubicle Clock"/>
    <x v="4053"/>
    <n v="3"/>
    <n v="0"/>
    <n v="19.468799999999998"/>
  </r>
  <r>
    <n v="7750"/>
    <x v="3844"/>
    <x v="1"/>
    <x v="652"/>
    <d v="2012-06-24T00:00:00"/>
    <s v="Standard Class"/>
    <s v="KH-16510"/>
    <s v="Keith Herrera"/>
    <x v="1"/>
    <s v="United States"/>
    <s v="Arlington"/>
    <x v="17"/>
    <n v="22204"/>
    <x v="0"/>
    <s v="OFF-ST-10003716"/>
    <x v="1"/>
    <x v="4"/>
    <s v="Tennsco Double-Tier Lockers"/>
    <x v="5129"/>
    <n v="2"/>
    <n v="0"/>
    <n v="58.505200000000002"/>
  </r>
  <r>
    <n v="7751"/>
    <x v="3844"/>
    <x v="1"/>
    <x v="652"/>
    <d v="2012-06-24T00:00:00"/>
    <s v="Standard Class"/>
    <s v="KH-16510"/>
    <s v="Keith Herrera"/>
    <x v="1"/>
    <s v="United States"/>
    <s v="Arlington"/>
    <x v="17"/>
    <n v="22204"/>
    <x v="0"/>
    <s v="OFF-BI-10004002"/>
    <x v="1"/>
    <x v="8"/>
    <s v="Wilson Jones International Size A4 Ring Binders"/>
    <x v="5130"/>
    <n v="2"/>
    <n v="0"/>
    <n v="16.608000000000001"/>
  </r>
  <r>
    <n v="7752"/>
    <x v="3844"/>
    <x v="1"/>
    <x v="652"/>
    <d v="2012-06-24T00:00:00"/>
    <s v="Standard Class"/>
    <s v="KH-16510"/>
    <s v="Keith Herrera"/>
    <x v="1"/>
    <s v="United States"/>
    <s v="Arlington"/>
    <x v="17"/>
    <n v="22204"/>
    <x v="0"/>
    <s v="TEC-PH-10002496"/>
    <x v="2"/>
    <x v="7"/>
    <s v="Cisco SPA301"/>
    <x v="5131"/>
    <n v="3"/>
    <n v="0"/>
    <n v="140.39099999999999"/>
  </r>
  <r>
    <n v="7753"/>
    <x v="3844"/>
    <x v="1"/>
    <x v="652"/>
    <d v="2012-06-24T00:00:00"/>
    <s v="Standard Class"/>
    <s v="KH-16510"/>
    <s v="Keith Herrera"/>
    <x v="1"/>
    <s v="United States"/>
    <s v="Arlington"/>
    <x v="17"/>
    <n v="22204"/>
    <x v="0"/>
    <s v="OFF-BI-10004826"/>
    <x v="1"/>
    <x v="8"/>
    <s v="JM Magazine Binder"/>
    <x v="5132"/>
    <n v="2"/>
    <n v="0"/>
    <n v="15.849600000000002"/>
  </r>
  <r>
    <n v="7754"/>
    <x v="3845"/>
    <x v="1"/>
    <x v="672"/>
    <d v="2012-12-03T00:00:00"/>
    <s v="First Class"/>
    <s v="AB-10600"/>
    <s v="Ann Blume"/>
    <x v="2"/>
    <s v="United States"/>
    <s v="Jacksonville"/>
    <x v="3"/>
    <n v="28540"/>
    <x v="0"/>
    <s v="FUR-FU-10001546"/>
    <x v="0"/>
    <x v="5"/>
    <s v="Dana Swing-Arm Lamps"/>
    <x v="1232"/>
    <n v="2"/>
    <n v="0.2"/>
    <n v="1.0679999999999996"/>
  </r>
  <r>
    <n v="7755"/>
    <x v="3846"/>
    <x v="1"/>
    <x v="379"/>
    <d v="2012-12-23T00:00:00"/>
    <s v="Second Class"/>
    <s v="AH-10075"/>
    <s v="Adam Hart"/>
    <x v="2"/>
    <s v="United States"/>
    <s v="Columbus"/>
    <x v="24"/>
    <n v="43229"/>
    <x v="3"/>
    <s v="OFF-AR-10001919"/>
    <x v="1"/>
    <x v="6"/>
    <s v="OIC #2 Pencils, Medium Soft"/>
    <x v="5133"/>
    <n v="2"/>
    <n v="0.2"/>
    <n v="0.33839999999999981"/>
  </r>
  <r>
    <n v="7756"/>
    <x v="3847"/>
    <x v="3"/>
    <x v="701"/>
    <d v="2014-11-22T00:00:00"/>
    <s v="Standard Class"/>
    <s v="CK-12595"/>
    <s v="Clytie Kelty"/>
    <x v="1"/>
    <s v="United States"/>
    <s v="Charlotte"/>
    <x v="3"/>
    <n v="28205"/>
    <x v="0"/>
    <s v="OFF-PA-10002558"/>
    <x v="1"/>
    <x v="10"/>
    <s v="Xerox 1938"/>
    <x v="5134"/>
    <n v="7"/>
    <n v="0.2"/>
    <n v="93.883999999999986"/>
  </r>
  <r>
    <n v="7757"/>
    <x v="3847"/>
    <x v="3"/>
    <x v="701"/>
    <d v="2014-11-22T00:00:00"/>
    <s v="Standard Class"/>
    <s v="CK-12595"/>
    <s v="Clytie Kelty"/>
    <x v="1"/>
    <s v="United States"/>
    <s v="Charlotte"/>
    <x v="3"/>
    <n v="28205"/>
    <x v="0"/>
    <s v="TEC-AC-10003174"/>
    <x v="2"/>
    <x v="11"/>
    <s v="Plantronics S12 Corded Telephone Headset System"/>
    <x v="5135"/>
    <n v="5"/>
    <n v="0.2"/>
    <n v="107.78999999999996"/>
  </r>
  <r>
    <n v="7758"/>
    <x v="3848"/>
    <x v="3"/>
    <x v="38"/>
    <d v="2014-11-17T00:00:00"/>
    <s v="Second Class"/>
    <s v="SP-20620"/>
    <s v="Stefania Perrino"/>
    <x v="2"/>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2"/>
    <s v="United States"/>
    <s v="Buffalo"/>
    <x v="15"/>
    <n v="14215"/>
    <x v="3"/>
    <s v="FUR-FU-10004845"/>
    <x v="0"/>
    <x v="5"/>
    <s v="Deflect-o EconoMat Nonstudded, No Bevel Mat"/>
    <x v="5136"/>
    <n v="3"/>
    <n v="0"/>
    <n v="30.989999999999995"/>
  </r>
  <r>
    <n v="7760"/>
    <x v="3849"/>
    <x v="0"/>
    <x v="1057"/>
    <d v="2013-10-29T00:00:00"/>
    <s v="Standard Class"/>
    <s v="JP-15460"/>
    <s v="Jennifer Patt"/>
    <x v="2"/>
    <s v="United States"/>
    <s v="Houston"/>
    <x v="5"/>
    <n v="77041"/>
    <x v="2"/>
    <s v="OFF-PA-10003072"/>
    <x v="1"/>
    <x v="10"/>
    <s v="Eureka Recycled Copy Paper 8 1/2&quot; x 11&quot;, Ream"/>
    <x v="12"/>
    <n v="3"/>
    <n v="0.2"/>
    <n v="5.4432"/>
  </r>
  <r>
    <n v="7761"/>
    <x v="3850"/>
    <x v="2"/>
    <x v="776"/>
    <d v="2011-12-11T00:00:00"/>
    <s v="Standard Class"/>
    <s v="BG-11035"/>
    <s v="Barry Gonzalez"/>
    <x v="1"/>
    <s v="United States"/>
    <s v="Memphis"/>
    <x v="18"/>
    <n v="38109"/>
    <x v="0"/>
    <s v="OFF-PA-10003641"/>
    <x v="1"/>
    <x v="10"/>
    <s v="Xerox 1909"/>
    <x v="5137"/>
    <n v="2"/>
    <n v="0.2"/>
    <n v="13.717599999999997"/>
  </r>
  <r>
    <n v="7762"/>
    <x v="3851"/>
    <x v="3"/>
    <x v="734"/>
    <d v="2014-12-07T00:00:00"/>
    <s v="First Class"/>
    <s v="CC-12550"/>
    <s v="Clay Cheatham"/>
    <x v="1"/>
    <s v="United States"/>
    <s v="Plano"/>
    <x v="5"/>
    <n v="75023"/>
    <x v="2"/>
    <s v="OFF-PA-10003729"/>
    <x v="1"/>
    <x v="10"/>
    <s v="Xerox 1998"/>
    <x v="563"/>
    <n v="2"/>
    <n v="0.2"/>
    <n v="3.6288"/>
  </r>
  <r>
    <n v="7763"/>
    <x v="3852"/>
    <x v="3"/>
    <x v="986"/>
    <d v="2014-09-29T00:00:00"/>
    <s v="First Class"/>
    <s v="SL-20155"/>
    <s v="Sara Luxemburg"/>
    <x v="3"/>
    <s v="United States"/>
    <s v="Salem"/>
    <x v="21"/>
    <n v="97301"/>
    <x v="1"/>
    <s v="OFF-AR-10003251"/>
    <x v="1"/>
    <x v="6"/>
    <s v="Prang Drawing Pencil Set"/>
    <x v="5138"/>
    <n v="1"/>
    <n v="0.2"/>
    <n v="0.55599999999999994"/>
  </r>
  <r>
    <n v="7764"/>
    <x v="3853"/>
    <x v="1"/>
    <x v="302"/>
    <d v="2012-02-07T00:00:00"/>
    <s v="Standard Class"/>
    <s v="FO-14305"/>
    <s v="Frank Olsen"/>
    <x v="1"/>
    <s v="United States"/>
    <s v="Columbus"/>
    <x v="32"/>
    <n v="31907"/>
    <x v="0"/>
    <s v="OFF-EN-10003286"/>
    <x v="1"/>
    <x v="12"/>
    <s v="Staples"/>
    <x v="5139"/>
    <n v="9"/>
    <n v="0"/>
    <n v="35.024399999999993"/>
  </r>
  <r>
    <n v="7765"/>
    <x v="3854"/>
    <x v="3"/>
    <x v="801"/>
    <d v="2014-08-13T00:00:00"/>
    <s v="Same Day"/>
    <s v="BB-11545"/>
    <s v="Brenda Bowman"/>
    <x v="2"/>
    <s v="United States"/>
    <s v="Columbia"/>
    <x v="39"/>
    <n v="21044"/>
    <x v="3"/>
    <s v="OFF-AR-10004078"/>
    <x v="1"/>
    <x v="6"/>
    <s v="Newell 312"/>
    <x v="255"/>
    <n v="3"/>
    <n v="0"/>
    <n v="5.2559999999999993"/>
  </r>
  <r>
    <n v="7766"/>
    <x v="3854"/>
    <x v="3"/>
    <x v="801"/>
    <d v="2014-08-13T00:00:00"/>
    <s v="Same Day"/>
    <s v="BB-11545"/>
    <s v="Brenda Bowman"/>
    <x v="2"/>
    <s v="United States"/>
    <s v="Columbia"/>
    <x v="39"/>
    <n v="21044"/>
    <x v="3"/>
    <s v="FUR-CH-10002331"/>
    <x v="0"/>
    <x v="1"/>
    <s v="Hon 4700 Series Mobuis Mid-Back Task Chairs with Adjustable Arms"/>
    <x v="5140"/>
    <n v="5"/>
    <n v="0"/>
    <n v="373.77899999999983"/>
  </r>
  <r>
    <n v="7767"/>
    <x v="3854"/>
    <x v="3"/>
    <x v="801"/>
    <d v="2014-08-13T00:00:00"/>
    <s v="Same Day"/>
    <s v="BB-11545"/>
    <s v="Brenda Bowman"/>
    <x v="2"/>
    <s v="United States"/>
    <s v="Columbia"/>
    <x v="39"/>
    <n v="21044"/>
    <x v="3"/>
    <s v="OFF-AR-10001953"/>
    <x v="1"/>
    <x v="6"/>
    <s v="Boston 1645 Deluxe Heavier-Duty Electric Pencil Sharpener"/>
    <x v="5141"/>
    <n v="5"/>
    <n v="0"/>
    <n v="59.373000000000005"/>
  </r>
  <r>
    <n v="7768"/>
    <x v="3855"/>
    <x v="1"/>
    <x v="252"/>
    <d v="2012-08-26T00:00:00"/>
    <s v="First Class"/>
    <s v="DO-13435"/>
    <s v="Denny Ordway"/>
    <x v="1"/>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1"/>
    <s v="United States"/>
    <s v="Tallahassee"/>
    <x v="2"/>
    <n v="32303"/>
    <x v="0"/>
    <s v="OFF-PA-10003651"/>
    <x v="1"/>
    <x v="10"/>
    <s v="Xerox 1968"/>
    <x v="3059"/>
    <n v="5"/>
    <n v="0.2"/>
    <n v="9.3520000000000003"/>
  </r>
  <r>
    <n v="7770"/>
    <x v="3857"/>
    <x v="0"/>
    <x v="1147"/>
    <d v="2013-08-02T00:00:00"/>
    <s v="Same Day"/>
    <s v="TS-21205"/>
    <s v="Thomas Seio"/>
    <x v="2"/>
    <s v="United States"/>
    <s v="Riverside"/>
    <x v="1"/>
    <n v="92503"/>
    <x v="1"/>
    <s v="TEC-PH-10002885"/>
    <x v="2"/>
    <x v="7"/>
    <s v="Apple iPhone 5"/>
    <x v="5142"/>
    <n v="2"/>
    <n v="0.2"/>
    <n v="90.976200000000063"/>
  </r>
  <r>
    <n v="7771"/>
    <x v="3857"/>
    <x v="0"/>
    <x v="1147"/>
    <d v="2013-08-02T00:00:00"/>
    <s v="Same Day"/>
    <s v="TS-21205"/>
    <s v="Thomas Seio"/>
    <x v="2"/>
    <s v="United States"/>
    <s v="Riverside"/>
    <x v="1"/>
    <n v="92503"/>
    <x v="1"/>
    <s v="OFF-AP-10002892"/>
    <x v="1"/>
    <x v="9"/>
    <s v="Belkin F5C206VTEL 6 Outlet Surge"/>
    <x v="5143"/>
    <n v="2"/>
    <n v="0"/>
    <n v="13.787999999999997"/>
  </r>
  <r>
    <n v="7772"/>
    <x v="3858"/>
    <x v="0"/>
    <x v="881"/>
    <d v="2013-12-03T00:00:00"/>
    <s v="Standard Class"/>
    <s v="CS-12505"/>
    <s v="Cindy Stewart"/>
    <x v="1"/>
    <s v="United States"/>
    <s v="Lancaster"/>
    <x v="24"/>
    <n v="43130"/>
    <x v="3"/>
    <s v="OFF-BI-10000545"/>
    <x v="1"/>
    <x v="8"/>
    <s v="GBC Ibimaster 500 Manual ProClick Binding System"/>
    <x v="5144"/>
    <n v="2"/>
    <n v="0.7"/>
    <n v="-304.39200000000005"/>
  </r>
  <r>
    <n v="7773"/>
    <x v="3858"/>
    <x v="0"/>
    <x v="881"/>
    <d v="2013-12-03T00:00:00"/>
    <s v="Standard Class"/>
    <s v="CS-12505"/>
    <s v="Cindy Stewart"/>
    <x v="1"/>
    <s v="United States"/>
    <s v="Lancaster"/>
    <x v="24"/>
    <n v="43130"/>
    <x v="3"/>
    <s v="TEC-MA-10000418"/>
    <x v="2"/>
    <x v="15"/>
    <s v="Cubify CubeX 3D Printer Double Head Print"/>
    <x v="5145"/>
    <n v="5"/>
    <n v="0.7"/>
    <n v="-6599.978000000001"/>
  </r>
  <r>
    <n v="7774"/>
    <x v="3858"/>
    <x v="0"/>
    <x v="881"/>
    <d v="2013-12-03T00:00:00"/>
    <s v="Standard Class"/>
    <s v="CS-12505"/>
    <s v="Cindy Stewart"/>
    <x v="1"/>
    <s v="United States"/>
    <s v="Lancaster"/>
    <x v="24"/>
    <n v="43130"/>
    <x v="3"/>
    <s v="TEC-AC-10000926"/>
    <x v="2"/>
    <x v="11"/>
    <s v="NETGEAR RangeMax WNR1000 Wireless Router"/>
    <x v="5146"/>
    <n v="3"/>
    <n v="0.2"/>
    <n v="11.995199999999997"/>
  </r>
  <r>
    <n v="7775"/>
    <x v="3859"/>
    <x v="0"/>
    <x v="1172"/>
    <d v="2013-04-16T00:00:00"/>
    <s v="First Class"/>
    <s v="SP-20920"/>
    <s v="Susan Pistek"/>
    <x v="1"/>
    <s v="United States"/>
    <s v="San Francisco"/>
    <x v="1"/>
    <n v="94109"/>
    <x v="1"/>
    <s v="OFF-EN-10001509"/>
    <x v="1"/>
    <x v="12"/>
    <s v="Poly String Tie Envelopes"/>
    <x v="5147"/>
    <n v="3"/>
    <n v="0"/>
    <n v="2.8763999999999994"/>
  </r>
  <r>
    <n v="7776"/>
    <x v="3860"/>
    <x v="2"/>
    <x v="422"/>
    <d v="2011-12-31T00:00:00"/>
    <s v="Standard Class"/>
    <s v="CD-12790"/>
    <s v="Cynthia Delaney"/>
    <x v="3"/>
    <s v="United States"/>
    <s v="Moreno Valley"/>
    <x v="1"/>
    <n v="92553"/>
    <x v="1"/>
    <s v="OFF-AP-10001366"/>
    <x v="1"/>
    <x v="9"/>
    <s v="Staples"/>
    <x v="5148"/>
    <n v="1"/>
    <n v="0"/>
    <n v="2.9646000000000008"/>
  </r>
  <r>
    <n v="7777"/>
    <x v="3860"/>
    <x v="2"/>
    <x v="422"/>
    <d v="2011-12-31T00:00:00"/>
    <s v="Standard Class"/>
    <s v="CD-12790"/>
    <s v="Cynthia Delaney"/>
    <x v="3"/>
    <s v="United States"/>
    <s v="Moreno Valley"/>
    <x v="1"/>
    <n v="92553"/>
    <x v="1"/>
    <s v="OFF-FA-10003485"/>
    <x v="1"/>
    <x v="13"/>
    <s v="Staples"/>
    <x v="2007"/>
    <n v="3"/>
    <n v="0"/>
    <n v="3.6156000000000001"/>
  </r>
  <r>
    <n v="7778"/>
    <x v="3860"/>
    <x v="2"/>
    <x v="422"/>
    <d v="2011-12-31T00:00:00"/>
    <s v="Standard Class"/>
    <s v="CD-12790"/>
    <s v="Cynthia Delaney"/>
    <x v="3"/>
    <s v="United States"/>
    <s v="Moreno Valley"/>
    <x v="1"/>
    <n v="92553"/>
    <x v="1"/>
    <s v="OFF-ST-10004507"/>
    <x v="1"/>
    <x v="4"/>
    <s v="Advantus Rolling Storage Box"/>
    <x v="492"/>
    <n v="3"/>
    <n v="0"/>
    <n v="13.891499999999999"/>
  </r>
  <r>
    <n v="7779"/>
    <x v="3860"/>
    <x v="2"/>
    <x v="422"/>
    <d v="2011-12-31T00:00:00"/>
    <s v="Standard Class"/>
    <s v="CD-12790"/>
    <s v="Cynthia Delaney"/>
    <x v="3"/>
    <s v="United States"/>
    <s v="Moreno Valley"/>
    <x v="1"/>
    <n v="92553"/>
    <x v="1"/>
    <s v="OFF-BI-10002353"/>
    <x v="1"/>
    <x v="8"/>
    <s v="GBC VeloBind Cover Sets"/>
    <x v="5149"/>
    <n v="3"/>
    <n v="0.2"/>
    <n v="13.896000000000001"/>
  </r>
  <r>
    <n v="7780"/>
    <x v="3861"/>
    <x v="0"/>
    <x v="724"/>
    <d v="2013-04-23T00:00:00"/>
    <s v="Standard Class"/>
    <s v="RF-19840"/>
    <s v="Roy Französisch"/>
    <x v="1"/>
    <s v="United States"/>
    <s v="Chesapeake"/>
    <x v="17"/>
    <n v="23320"/>
    <x v="0"/>
    <s v="OFF-AP-10001271"/>
    <x v="1"/>
    <x v="9"/>
    <s v="Eureka The Boss Cordless Rechargeable Stick Vac"/>
    <x v="2631"/>
    <n v="4"/>
    <n v="0"/>
    <n v="55.058400000000006"/>
  </r>
  <r>
    <n v="7781"/>
    <x v="3861"/>
    <x v="0"/>
    <x v="724"/>
    <d v="2013-04-23T00:00:00"/>
    <s v="Standard Class"/>
    <s v="RF-19840"/>
    <s v="Roy Französisch"/>
    <x v="1"/>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1"/>
    <s v="United States"/>
    <s v="Chicago"/>
    <x v="10"/>
    <n v="60623"/>
    <x v="2"/>
    <s v="OFF-BI-10002706"/>
    <x v="1"/>
    <x v="8"/>
    <s v="Avery Premier Heavy-Duty Binder with Round Locking Rings"/>
    <x v="841"/>
    <n v="3"/>
    <n v="0.8"/>
    <n v="-14.5656"/>
  </r>
  <r>
    <n v="7783"/>
    <x v="3863"/>
    <x v="0"/>
    <x v="254"/>
    <d v="2013-11-07T00:00:00"/>
    <s v="Second Class"/>
    <s v="ER-13855"/>
    <s v="Elpida Rittenbach"/>
    <x v="2"/>
    <s v="United States"/>
    <s v="Charlotte"/>
    <x v="3"/>
    <n v="28205"/>
    <x v="0"/>
    <s v="OFF-ST-10003442"/>
    <x v="1"/>
    <x v="4"/>
    <s v="Eldon Portable Mobile Manager"/>
    <x v="3496"/>
    <n v="2"/>
    <n v="0.2"/>
    <n v="3.9591999999999992"/>
  </r>
  <r>
    <n v="7784"/>
    <x v="3863"/>
    <x v="0"/>
    <x v="254"/>
    <d v="2013-11-07T00:00:00"/>
    <s v="Second Class"/>
    <s v="ER-13855"/>
    <s v="Elpida Rittenbach"/>
    <x v="2"/>
    <s v="United States"/>
    <s v="Charlotte"/>
    <x v="3"/>
    <n v="28205"/>
    <x v="0"/>
    <s v="FUR-TA-10002533"/>
    <x v="0"/>
    <x v="3"/>
    <s v="BPI Conference Tables"/>
    <x v="5151"/>
    <n v="10"/>
    <n v="0.4"/>
    <n v="-292.10000000000014"/>
  </r>
  <r>
    <n v="7785"/>
    <x v="3863"/>
    <x v="0"/>
    <x v="254"/>
    <d v="2013-11-07T00:00:00"/>
    <s v="Second Class"/>
    <s v="ER-13855"/>
    <s v="Elpida Rittenbach"/>
    <x v="2"/>
    <s v="United States"/>
    <s v="Charlotte"/>
    <x v="3"/>
    <n v="28205"/>
    <x v="0"/>
    <s v="OFF-SU-10003505"/>
    <x v="1"/>
    <x v="14"/>
    <s v="Premier Electric Letter Opener"/>
    <x v="442"/>
    <n v="2"/>
    <n v="0.2"/>
    <n v="-34.758000000000017"/>
  </r>
  <r>
    <n v="7786"/>
    <x v="3864"/>
    <x v="2"/>
    <x v="503"/>
    <d v="2011-12-06T00:00:00"/>
    <s v="Standard Class"/>
    <s v="PB-19150"/>
    <s v="Philip Brown"/>
    <x v="1"/>
    <s v="United States"/>
    <s v="New York City"/>
    <x v="15"/>
    <n v="10009"/>
    <x v="3"/>
    <s v="OFF-LA-10002762"/>
    <x v="1"/>
    <x v="2"/>
    <s v="Avery 485"/>
    <x v="2989"/>
    <n v="2"/>
    <n v="0"/>
    <n v="11.778199999999998"/>
  </r>
  <r>
    <n v="7787"/>
    <x v="3865"/>
    <x v="0"/>
    <x v="624"/>
    <d v="2013-05-21T00:00:00"/>
    <s v="First Class"/>
    <s v="LW-17215"/>
    <s v="Luke Weiss"/>
    <x v="1"/>
    <s v="United States"/>
    <s v="Chicago"/>
    <x v="10"/>
    <n v="60653"/>
    <x v="2"/>
    <s v="OFF-BI-10000279"/>
    <x v="1"/>
    <x v="8"/>
    <s v="Acco Recycled 2&quot; Capacity Laser Printer Hanging Data Binders"/>
    <x v="5152"/>
    <n v="1"/>
    <n v="0.8"/>
    <n v="-4.7685000000000013"/>
  </r>
  <r>
    <n v="7788"/>
    <x v="3865"/>
    <x v="0"/>
    <x v="624"/>
    <d v="2013-05-21T00:00:00"/>
    <s v="First Class"/>
    <s v="LW-17215"/>
    <s v="Luke Weiss"/>
    <x v="1"/>
    <s v="United States"/>
    <s v="Chicago"/>
    <x v="10"/>
    <n v="60653"/>
    <x v="2"/>
    <s v="OFF-FA-10000936"/>
    <x v="1"/>
    <x v="13"/>
    <s v="Acco Hot Clips Clips to Go"/>
    <x v="5153"/>
    <n v="3"/>
    <n v="0.2"/>
    <n v="2.4674999999999994"/>
  </r>
  <r>
    <n v="7789"/>
    <x v="3865"/>
    <x v="0"/>
    <x v="624"/>
    <d v="2013-05-21T00:00:00"/>
    <s v="First Class"/>
    <s v="LW-17215"/>
    <s v="Luke Weiss"/>
    <x v="1"/>
    <s v="United States"/>
    <s v="Chicago"/>
    <x v="10"/>
    <n v="60653"/>
    <x v="2"/>
    <s v="FUR-FU-10004973"/>
    <x v="0"/>
    <x v="5"/>
    <s v="Flat Face Poster Frame"/>
    <x v="1832"/>
    <n v="3"/>
    <n v="0.6"/>
    <n v="-10.173599999999997"/>
  </r>
  <r>
    <n v="7790"/>
    <x v="3865"/>
    <x v="0"/>
    <x v="624"/>
    <d v="2013-05-21T00:00:00"/>
    <s v="First Class"/>
    <s v="LW-17215"/>
    <s v="Luke Weiss"/>
    <x v="1"/>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3"/>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2"/>
    <s v="United States"/>
    <s v="Chicago"/>
    <x v="10"/>
    <n v="60623"/>
    <x v="2"/>
    <s v="OFF-BI-10002012"/>
    <x v="1"/>
    <x v="8"/>
    <s v="Wilson Jones Easy Flow II Sheet Lifters"/>
    <x v="5156"/>
    <n v="5"/>
    <n v="0.8"/>
    <n v="-2.8800000000000008"/>
  </r>
  <r>
    <n v="7793"/>
    <x v="3868"/>
    <x v="3"/>
    <x v="386"/>
    <d v="2014-10-16T00:00:00"/>
    <s v="First Class"/>
    <s v="SP-20860"/>
    <s v="Sung Pak"/>
    <x v="2"/>
    <s v="United States"/>
    <s v="Dallas"/>
    <x v="5"/>
    <n v="75217"/>
    <x v="2"/>
    <s v="TEC-AC-10001383"/>
    <x v="2"/>
    <x v="11"/>
    <s v="Logitech Wireless Touch Keyboard K400"/>
    <x v="3936"/>
    <n v="2"/>
    <n v="0.2"/>
    <n v="-1.4994000000000067"/>
  </r>
  <r>
    <n v="7794"/>
    <x v="3869"/>
    <x v="1"/>
    <x v="295"/>
    <d v="2012-12-15T00:00:00"/>
    <s v="Second Class"/>
    <s v="JD-15895"/>
    <s v="Jonathan Doherty"/>
    <x v="2"/>
    <s v="United States"/>
    <s v="Las Vegas"/>
    <x v="33"/>
    <n v="89115"/>
    <x v="1"/>
    <s v="OFF-PA-10002036"/>
    <x v="1"/>
    <x v="10"/>
    <s v="Xerox 1930"/>
    <x v="56"/>
    <n v="5"/>
    <n v="0"/>
    <n v="15.876000000000001"/>
  </r>
  <r>
    <n v="7795"/>
    <x v="3869"/>
    <x v="1"/>
    <x v="295"/>
    <d v="2012-12-15T00:00:00"/>
    <s v="Second Class"/>
    <s v="JD-15895"/>
    <s v="Jonathan Doherty"/>
    <x v="2"/>
    <s v="United States"/>
    <s v="Las Vegas"/>
    <x v="33"/>
    <n v="89115"/>
    <x v="1"/>
    <s v="OFF-PA-10002377"/>
    <x v="1"/>
    <x v="10"/>
    <s v="Xerox 1916"/>
    <x v="3118"/>
    <n v="2"/>
    <n v="0"/>
    <n v="48.94"/>
  </r>
  <r>
    <n v="7796"/>
    <x v="3870"/>
    <x v="1"/>
    <x v="984"/>
    <d v="2012-07-18T00:00:00"/>
    <s v="Standard Class"/>
    <s v="FM-14380"/>
    <s v="Fred McMath"/>
    <x v="1"/>
    <s v="United States"/>
    <s v="Amarillo"/>
    <x v="5"/>
    <n v="79109"/>
    <x v="2"/>
    <s v="TEC-PH-10000526"/>
    <x v="2"/>
    <x v="7"/>
    <s v="Vtech CS6719"/>
    <x v="5157"/>
    <n v="4"/>
    <n v="0.2"/>
    <n v="30.716800000000006"/>
  </r>
  <r>
    <n v="7797"/>
    <x v="3871"/>
    <x v="1"/>
    <x v="653"/>
    <d v="2012-10-06T00:00:00"/>
    <s v="Standard Class"/>
    <s v="MP-17965"/>
    <s v="Michael Paige"/>
    <x v="2"/>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2"/>
    <s v="United States"/>
    <s v="New York City"/>
    <x v="15"/>
    <n v="10035"/>
    <x v="3"/>
    <s v="OFF-EN-10004483"/>
    <x v="1"/>
    <x v="12"/>
    <s v="#10 White Business Envelopes,4 1/8 x 9 1/2"/>
    <x v="5159"/>
    <n v="3"/>
    <n v="0"/>
    <n v="22.094699999999996"/>
  </r>
  <r>
    <n v="7799"/>
    <x v="3872"/>
    <x v="3"/>
    <x v="668"/>
    <d v="2014-03-28T00:00:00"/>
    <s v="First Class"/>
    <s v="HR-14830"/>
    <s v="Harold Ryan"/>
    <x v="2"/>
    <s v="United States"/>
    <s v="New York City"/>
    <x v="15"/>
    <n v="10035"/>
    <x v="3"/>
    <s v="TEC-PH-10002624"/>
    <x v="2"/>
    <x v="7"/>
    <s v="Samsung Galaxy S4 Mini"/>
    <x v="5160"/>
    <n v="1"/>
    <n v="0"/>
    <n v="136.29709999999994"/>
  </r>
  <r>
    <n v="7800"/>
    <x v="3872"/>
    <x v="3"/>
    <x v="668"/>
    <d v="2014-03-28T00:00:00"/>
    <s v="First Class"/>
    <s v="HR-14830"/>
    <s v="Harold Ryan"/>
    <x v="2"/>
    <s v="United States"/>
    <s v="New York City"/>
    <x v="15"/>
    <n v="10035"/>
    <x v="3"/>
    <s v="FUR-CH-10003396"/>
    <x v="0"/>
    <x v="1"/>
    <s v="Global Deluxe Steno Chair"/>
    <x v="418"/>
    <n v="3"/>
    <n v="0.1"/>
    <n v="2.3093999999999895"/>
  </r>
  <r>
    <n v="7801"/>
    <x v="3873"/>
    <x v="3"/>
    <x v="702"/>
    <d v="2014-06-07T00:00:00"/>
    <s v="Standard Class"/>
    <s v="BW-11065"/>
    <s v="Barry Weirich"/>
    <x v="1"/>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1"/>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3"/>
    <s v="United States"/>
    <s v="Franklin"/>
    <x v="18"/>
    <n v="37064"/>
    <x v="0"/>
    <s v="OFF-LA-10003714"/>
    <x v="1"/>
    <x v="2"/>
    <s v="Avery 510"/>
    <x v="5162"/>
    <n v="4"/>
    <n v="0.2"/>
    <n v="4.1999999999999993"/>
  </r>
  <r>
    <n v="7804"/>
    <x v="3875"/>
    <x v="1"/>
    <x v="357"/>
    <d v="2012-09-26T00:00:00"/>
    <s v="Standard Class"/>
    <s v="SJ-20125"/>
    <s v="Sanjit Jacobs"/>
    <x v="3"/>
    <s v="United States"/>
    <s v="Franklin"/>
    <x v="18"/>
    <n v="37064"/>
    <x v="0"/>
    <s v="OFF-ST-10003716"/>
    <x v="1"/>
    <x v="4"/>
    <s v="Tennsco Double-Tier Lockers"/>
    <x v="2966"/>
    <n v="4"/>
    <n v="0.2"/>
    <n v="-63.005600000000015"/>
  </r>
  <r>
    <n v="7805"/>
    <x v="3875"/>
    <x v="1"/>
    <x v="357"/>
    <d v="2012-09-26T00:00:00"/>
    <s v="Standard Class"/>
    <s v="SJ-20125"/>
    <s v="Sanjit Jacobs"/>
    <x v="3"/>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3"/>
    <s v="United States"/>
    <s v="Franklin"/>
    <x v="18"/>
    <n v="37064"/>
    <x v="0"/>
    <s v="OFF-AR-10001315"/>
    <x v="1"/>
    <x v="6"/>
    <s v="Newell 310"/>
    <x v="1881"/>
    <n v="2"/>
    <n v="0.2"/>
    <n v="0.31679999999999986"/>
  </r>
  <r>
    <n v="7807"/>
    <x v="3875"/>
    <x v="1"/>
    <x v="357"/>
    <d v="2012-09-26T00:00:00"/>
    <s v="Standard Class"/>
    <s v="SJ-20125"/>
    <s v="Sanjit Jacobs"/>
    <x v="3"/>
    <s v="United States"/>
    <s v="Franklin"/>
    <x v="18"/>
    <n v="37064"/>
    <x v="0"/>
    <s v="OFF-BI-10000042"/>
    <x v="1"/>
    <x v="8"/>
    <s v="Pressboard Data Binder, Crimson, 12&quot; X 8 1/2&quot;"/>
    <x v="2234"/>
    <n v="2"/>
    <n v="0.7"/>
    <n v="-2.5631999999999993"/>
  </r>
  <r>
    <n v="7808"/>
    <x v="3876"/>
    <x v="0"/>
    <x v="1134"/>
    <d v="2013-01-13T00:00:00"/>
    <s v="Standard Class"/>
    <s v="VS-21820"/>
    <s v="Vivek Sundaresam"/>
    <x v="1"/>
    <s v="United States"/>
    <s v="Raleigh"/>
    <x v="3"/>
    <n v="27604"/>
    <x v="0"/>
    <s v="OFF-BI-10004236"/>
    <x v="1"/>
    <x v="8"/>
    <s v="XtraLife ClearVue Slant-D Ring Binder, White, 3&quot;"/>
    <x v="5164"/>
    <n v="7"/>
    <n v="0.7"/>
    <n v="-24.662400000000005"/>
  </r>
  <r>
    <n v="7809"/>
    <x v="3876"/>
    <x v="0"/>
    <x v="1134"/>
    <d v="2013-01-13T00:00:00"/>
    <s v="Standard Class"/>
    <s v="VS-21820"/>
    <s v="Vivek Sundaresam"/>
    <x v="1"/>
    <s v="United States"/>
    <s v="Raleigh"/>
    <x v="3"/>
    <n v="27604"/>
    <x v="0"/>
    <s v="OFF-AR-10001955"/>
    <x v="1"/>
    <x v="6"/>
    <s v="Newell 319"/>
    <x v="1662"/>
    <n v="3"/>
    <n v="0.2"/>
    <n v="5.9519999999999946"/>
  </r>
  <r>
    <n v="7810"/>
    <x v="3876"/>
    <x v="0"/>
    <x v="1134"/>
    <d v="2013-01-13T00:00:00"/>
    <s v="Standard Class"/>
    <s v="VS-21820"/>
    <s v="Vivek Sundaresam"/>
    <x v="1"/>
    <s v="United States"/>
    <s v="Raleigh"/>
    <x v="3"/>
    <n v="27604"/>
    <x v="0"/>
    <s v="TEC-PH-10004080"/>
    <x v="2"/>
    <x v="7"/>
    <s v="Avaya 5410 Digital phone"/>
    <x v="3034"/>
    <n v="2"/>
    <n v="0.2"/>
    <n v="10.878399999999999"/>
  </r>
  <r>
    <n v="7811"/>
    <x v="3877"/>
    <x v="0"/>
    <x v="1173"/>
    <d v="2013-02-15T00:00:00"/>
    <s v="First Class"/>
    <s v="DK-13090"/>
    <s v="Dave Kipp"/>
    <x v="1"/>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1"/>
    <s v="United States"/>
    <s v="Clinton"/>
    <x v="39"/>
    <n v="20735"/>
    <x v="3"/>
    <s v="OFF-AR-10001770"/>
    <x v="1"/>
    <x v="6"/>
    <s v="Economy #2 Pencils"/>
    <x v="3373"/>
    <n v="3"/>
    <n v="0"/>
    <n v="2.0747999999999998"/>
  </r>
  <r>
    <n v="7813"/>
    <x v="3877"/>
    <x v="0"/>
    <x v="1173"/>
    <d v="2013-02-15T00:00:00"/>
    <s v="First Class"/>
    <s v="DK-13090"/>
    <s v="Dave Kipp"/>
    <x v="1"/>
    <s v="United States"/>
    <s v="Clinton"/>
    <x v="39"/>
    <n v="20735"/>
    <x v="3"/>
    <s v="FUR-TA-10002356"/>
    <x v="0"/>
    <x v="3"/>
    <s v="Bevis Boat-Shaped Conference Table"/>
    <x v="5166"/>
    <n v="3"/>
    <n v="0.3"/>
    <n v="-47.179800000000029"/>
  </r>
  <r>
    <n v="7814"/>
    <x v="3877"/>
    <x v="0"/>
    <x v="1173"/>
    <d v="2013-02-15T00:00:00"/>
    <s v="First Class"/>
    <s v="DK-13090"/>
    <s v="Dave Kipp"/>
    <x v="1"/>
    <s v="United States"/>
    <s v="Clinton"/>
    <x v="39"/>
    <n v="20735"/>
    <x v="3"/>
    <s v="FUR-FU-10003274"/>
    <x v="0"/>
    <x v="5"/>
    <s v="Regeneration Desk Collection"/>
    <x v="232"/>
    <n v="6"/>
    <n v="0"/>
    <n v="4.6464000000000008"/>
  </r>
  <r>
    <n v="7815"/>
    <x v="3878"/>
    <x v="3"/>
    <x v="110"/>
    <d v="2014-06-11T00:00:00"/>
    <s v="First Class"/>
    <s v="MG-17680"/>
    <s v="Maureen Gastineau"/>
    <x v="3"/>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3"/>
    <s v="United States"/>
    <s v="Los Angeles"/>
    <x v="1"/>
    <n v="90049"/>
    <x v="1"/>
    <s v="TEC-PH-10000307"/>
    <x v="2"/>
    <x v="7"/>
    <s v="Shocksock Galaxy S4 Armband"/>
    <x v="255"/>
    <n v="2"/>
    <n v="0.2"/>
    <n v="-3.5040000000000022"/>
  </r>
  <r>
    <n v="7817"/>
    <x v="3879"/>
    <x v="0"/>
    <x v="147"/>
    <d v="2013-10-27T00:00:00"/>
    <s v="Second Class"/>
    <s v="DP-13390"/>
    <s v="Dennis Pardue"/>
    <x v="3"/>
    <s v="United States"/>
    <s v="North Las Vegas"/>
    <x v="33"/>
    <n v="89031"/>
    <x v="1"/>
    <s v="OFF-AR-10002240"/>
    <x v="1"/>
    <x v="6"/>
    <s v="Panasonic KP-150 Electric Pencil Sharpener"/>
    <x v="5168"/>
    <n v="3"/>
    <n v="0"/>
    <n v="29.437200000000001"/>
  </r>
  <r>
    <n v="7818"/>
    <x v="3879"/>
    <x v="0"/>
    <x v="147"/>
    <d v="2013-10-27T00:00:00"/>
    <s v="Second Class"/>
    <s v="DP-13390"/>
    <s v="Dennis Pardue"/>
    <x v="3"/>
    <s v="United States"/>
    <s v="North Las Vegas"/>
    <x v="33"/>
    <n v="89031"/>
    <x v="1"/>
    <s v="OFF-PA-10001801"/>
    <x v="1"/>
    <x v="10"/>
    <s v="Xerox 193"/>
    <x v="1211"/>
    <n v="6"/>
    <n v="0"/>
    <n v="17.581200000000003"/>
  </r>
  <r>
    <n v="7819"/>
    <x v="3879"/>
    <x v="0"/>
    <x v="147"/>
    <d v="2013-10-27T00:00:00"/>
    <s v="Second Class"/>
    <s v="DP-13390"/>
    <s v="Dennis Pardue"/>
    <x v="3"/>
    <s v="United States"/>
    <s v="North Las Vegas"/>
    <x v="33"/>
    <n v="89031"/>
    <x v="1"/>
    <s v="OFF-BI-10001120"/>
    <x v="1"/>
    <x v="8"/>
    <s v="Ibico EPK-21 Electric Binding System"/>
    <x v="5169"/>
    <n v="3"/>
    <n v="0.2"/>
    <n v="1644.2912999999999"/>
  </r>
  <r>
    <n v="7820"/>
    <x v="3880"/>
    <x v="3"/>
    <x v="795"/>
    <d v="2014-01-31T00:00:00"/>
    <s v="Standard Class"/>
    <s v="CJ-12010"/>
    <s v="Caroline Jumper"/>
    <x v="1"/>
    <s v="United States"/>
    <s v="San Francisco"/>
    <x v="1"/>
    <n v="94109"/>
    <x v="1"/>
    <s v="OFF-FA-10000611"/>
    <x v="1"/>
    <x v="13"/>
    <s v="Binder Clips by OIC"/>
    <x v="5170"/>
    <n v="8"/>
    <n v="0"/>
    <n v="5.6831999999999994"/>
  </r>
  <r>
    <n v="7821"/>
    <x v="3881"/>
    <x v="3"/>
    <x v="166"/>
    <d v="2014-12-11T00:00:00"/>
    <s v="Second Class"/>
    <s v="CW-11905"/>
    <s v="Carl Weiss"/>
    <x v="3"/>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1"/>
    <s v="United States"/>
    <s v="Jackson"/>
    <x v="18"/>
    <n v="38301"/>
    <x v="0"/>
    <s v="OFF-ST-10004950"/>
    <x v="1"/>
    <x v="4"/>
    <s v="Tenex Personal Filing Tote With Secure Closure Lid, Black/Frost"/>
    <x v="2699"/>
    <n v="9"/>
    <n v="0.2"/>
    <n v="6.9794999999999909"/>
  </r>
  <r>
    <n v="7823"/>
    <x v="3883"/>
    <x v="2"/>
    <x v="86"/>
    <d v="2011-09-01T00:00:00"/>
    <s v="Standard Class"/>
    <s v="PP-18955"/>
    <s v="Paul Prost"/>
    <x v="3"/>
    <s v="United States"/>
    <s v="Newark"/>
    <x v="13"/>
    <n v="19711"/>
    <x v="3"/>
    <s v="OFF-AR-10003770"/>
    <x v="1"/>
    <x v="6"/>
    <s v="Newell 340"/>
    <x v="880"/>
    <n v="3"/>
    <n v="0"/>
    <n v="2.5055999999999998"/>
  </r>
  <r>
    <n v="7824"/>
    <x v="3883"/>
    <x v="2"/>
    <x v="86"/>
    <d v="2011-09-01T00:00:00"/>
    <s v="Standard Class"/>
    <s v="PP-18955"/>
    <s v="Paul Prost"/>
    <x v="3"/>
    <s v="United States"/>
    <s v="Newark"/>
    <x v="13"/>
    <n v="19711"/>
    <x v="3"/>
    <s v="TEC-AC-10002800"/>
    <x v="2"/>
    <x v="11"/>
    <s v="Plantronics Audio 478 Stereo USB Headset"/>
    <x v="145"/>
    <n v="3"/>
    <n v="0"/>
    <n v="52.489499999999992"/>
  </r>
  <r>
    <n v="7825"/>
    <x v="3884"/>
    <x v="2"/>
    <x v="1174"/>
    <d v="2011-05-23T00:00:00"/>
    <s v="Standard Class"/>
    <s v="PW-19030"/>
    <s v="Pauline Webber"/>
    <x v="2"/>
    <s v="United States"/>
    <s v="Los Angeles"/>
    <x v="1"/>
    <n v="90036"/>
    <x v="1"/>
    <s v="FUR-CH-10002439"/>
    <x v="0"/>
    <x v="1"/>
    <s v="Iceberg Nesting Folding Chair, 19w x 6d x 43h"/>
    <x v="3127"/>
    <n v="5"/>
    <n v="0.2"/>
    <n v="17.466000000000008"/>
  </r>
  <r>
    <n v="7826"/>
    <x v="3885"/>
    <x v="1"/>
    <x v="302"/>
    <d v="2012-02-07T00:00:00"/>
    <s v="Standard Class"/>
    <s v="PW-19030"/>
    <s v="Pauline Webber"/>
    <x v="2"/>
    <s v="United States"/>
    <s v="Rome"/>
    <x v="15"/>
    <n v="13440"/>
    <x v="3"/>
    <s v="FUR-CH-10004218"/>
    <x v="0"/>
    <x v="1"/>
    <s v="Global Fabric Manager's Chair, Dark Gray"/>
    <x v="5172"/>
    <n v="1"/>
    <n v="0.1"/>
    <n v="15.147000000000004"/>
  </r>
  <r>
    <n v="7827"/>
    <x v="3886"/>
    <x v="3"/>
    <x v="1108"/>
    <d v="2014-11-06T00:00:00"/>
    <s v="Standard Class"/>
    <s v="CY-12745"/>
    <s v="Craig Yedwab"/>
    <x v="2"/>
    <s v="United States"/>
    <s v="Chicago"/>
    <x v="10"/>
    <n v="60610"/>
    <x v="2"/>
    <s v="TEC-PH-10004042"/>
    <x v="2"/>
    <x v="7"/>
    <s v="ClearOne Communications CHAT 70 OC Speaker Phone"/>
    <x v="5173"/>
    <n v="4"/>
    <n v="0.2"/>
    <n v="38.157600000000002"/>
  </r>
  <r>
    <n v="7828"/>
    <x v="3886"/>
    <x v="3"/>
    <x v="1108"/>
    <d v="2014-11-06T00:00:00"/>
    <s v="Standard Class"/>
    <s v="CY-12745"/>
    <s v="Craig Yedwab"/>
    <x v="2"/>
    <s v="United States"/>
    <s v="Chicago"/>
    <x v="10"/>
    <n v="60610"/>
    <x v="2"/>
    <s v="OFF-EN-10001137"/>
    <x v="1"/>
    <x v="12"/>
    <s v="#10 Gummed Flap White Envelopes, 100/Box"/>
    <x v="4541"/>
    <n v="3"/>
    <n v="0.2"/>
    <n v="3.2213999999999996"/>
  </r>
  <r>
    <n v="7829"/>
    <x v="3887"/>
    <x v="1"/>
    <x v="33"/>
    <d v="2012-05-01T00:00:00"/>
    <s v="Standard Class"/>
    <s v="BW-11110"/>
    <s v="Bart Watters"/>
    <x v="2"/>
    <s v="United States"/>
    <s v="San Diego"/>
    <x v="1"/>
    <n v="92105"/>
    <x v="1"/>
    <s v="FUR-CH-10002017"/>
    <x v="0"/>
    <x v="1"/>
    <s v="SAFCO Optional Arm Kit for Workspace Cribbage Stacking Chair"/>
    <x v="2869"/>
    <n v="3"/>
    <n v="0.2"/>
    <n v="6.3935999999999957"/>
  </r>
  <r>
    <n v="7830"/>
    <x v="3887"/>
    <x v="1"/>
    <x v="33"/>
    <d v="2012-05-01T00:00:00"/>
    <s v="Standard Class"/>
    <s v="BW-11110"/>
    <s v="Bart Watters"/>
    <x v="2"/>
    <s v="United States"/>
    <s v="San Diego"/>
    <x v="1"/>
    <n v="92105"/>
    <x v="1"/>
    <s v="OFF-AR-10000588"/>
    <x v="1"/>
    <x v="6"/>
    <s v="Newell 345"/>
    <x v="426"/>
    <n v="3"/>
    <n v="0"/>
    <n v="15.475200000000001"/>
  </r>
  <r>
    <n v="7831"/>
    <x v="3887"/>
    <x v="1"/>
    <x v="33"/>
    <d v="2012-05-01T00:00:00"/>
    <s v="Standard Class"/>
    <s v="BW-11110"/>
    <s v="Bart Watters"/>
    <x v="2"/>
    <s v="United States"/>
    <s v="San Diego"/>
    <x v="1"/>
    <n v="92105"/>
    <x v="1"/>
    <s v="TEC-PH-10003174"/>
    <x v="2"/>
    <x v="7"/>
    <s v="RCA ViSYS 25825 Wireless digital phone"/>
    <x v="3057"/>
    <n v="3"/>
    <n v="0.2"/>
    <n v="38.996999999999986"/>
  </r>
  <r>
    <n v="7832"/>
    <x v="3887"/>
    <x v="1"/>
    <x v="33"/>
    <d v="2012-05-01T00:00:00"/>
    <s v="Standard Class"/>
    <s v="BW-11110"/>
    <s v="Bart Watters"/>
    <x v="2"/>
    <s v="United States"/>
    <s v="San Diego"/>
    <x v="1"/>
    <n v="92105"/>
    <x v="1"/>
    <s v="OFF-BI-10001524"/>
    <x v="1"/>
    <x v="8"/>
    <s v="GBC Premium Transparent Covers with Diagonal Lined Pattern"/>
    <x v="4503"/>
    <n v="3"/>
    <n v="0.2"/>
    <n v="17.623199999999997"/>
  </r>
  <r>
    <n v="7833"/>
    <x v="3888"/>
    <x v="0"/>
    <x v="195"/>
    <d v="2013-05-14T00:00:00"/>
    <s v="Standard Class"/>
    <s v="MB-18085"/>
    <s v="Mick Brown"/>
    <x v="1"/>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3"/>
    <s v="United States"/>
    <s v="West Palm Beach"/>
    <x v="2"/>
    <n v="33407"/>
    <x v="0"/>
    <s v="OFF-AR-10004757"/>
    <x v="1"/>
    <x v="6"/>
    <s v="Crayola Colored Pencils"/>
    <x v="1332"/>
    <n v="5"/>
    <n v="0.2"/>
    <n v="2.1319999999999988"/>
  </r>
  <r>
    <n v="7835"/>
    <x v="3890"/>
    <x v="1"/>
    <x v="657"/>
    <d v="2012-04-17T00:00:00"/>
    <s v="Second Class"/>
    <s v="EB-14110"/>
    <s v="Eugene Barchas"/>
    <x v="1"/>
    <s v="United States"/>
    <s v="Los Angeles"/>
    <x v="1"/>
    <n v="90045"/>
    <x v="1"/>
    <s v="FUR-TA-10002530"/>
    <x v="0"/>
    <x v="3"/>
    <s v="Iceberg OfficeWorks 42&quot; Round Tables"/>
    <x v="475"/>
    <n v="2"/>
    <n v="0.2"/>
    <n v="-15.098000000000013"/>
  </r>
  <r>
    <n v="7836"/>
    <x v="3890"/>
    <x v="1"/>
    <x v="657"/>
    <d v="2012-04-17T00:00:00"/>
    <s v="Second Class"/>
    <s v="EB-14110"/>
    <s v="Eugene Barchas"/>
    <x v="1"/>
    <s v="United States"/>
    <s v="Los Angeles"/>
    <x v="1"/>
    <n v="90045"/>
    <x v="1"/>
    <s v="TEC-PH-10001494"/>
    <x v="2"/>
    <x v="7"/>
    <s v="Polycom CX600 IP Phone VoIP phone"/>
    <x v="5174"/>
    <n v="2"/>
    <n v="0.2"/>
    <n v="41.993000000000009"/>
  </r>
  <r>
    <n v="7837"/>
    <x v="3891"/>
    <x v="1"/>
    <x v="12"/>
    <d v="2012-09-30T00:00:00"/>
    <s v="Standard Class"/>
    <s v="SH-19975"/>
    <s v="Sally Hughsby"/>
    <x v="2"/>
    <s v="United States"/>
    <s v="Seattle"/>
    <x v="4"/>
    <n v="98103"/>
    <x v="1"/>
    <s v="FUR-CH-10004289"/>
    <x v="0"/>
    <x v="1"/>
    <s v="Global Super Steno Chair"/>
    <x v="396"/>
    <n v="4"/>
    <n v="0.2"/>
    <n v="-11.51760000000003"/>
  </r>
  <r>
    <n v="7838"/>
    <x v="3891"/>
    <x v="1"/>
    <x v="12"/>
    <d v="2012-09-30T00:00:00"/>
    <s v="Standard Class"/>
    <s v="SH-19975"/>
    <s v="Sally Hughsby"/>
    <x v="2"/>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2"/>
    <s v="United States"/>
    <s v="Seattle"/>
    <x v="4"/>
    <n v="98103"/>
    <x v="1"/>
    <s v="TEC-AC-10002567"/>
    <x v="2"/>
    <x v="11"/>
    <s v="Logitech G602 Wireless Gaming Mouse"/>
    <x v="460"/>
    <n v="2"/>
    <n v="0"/>
    <n v="57.592799999999997"/>
  </r>
  <r>
    <n v="7840"/>
    <x v="3892"/>
    <x v="2"/>
    <x v="1176"/>
    <d v="2011-04-02T00:00:00"/>
    <s v="Standard Class"/>
    <s v="CV-12295"/>
    <s v="Christina VanderZanden"/>
    <x v="1"/>
    <s v="United States"/>
    <s v="Des Moines"/>
    <x v="23"/>
    <n v="50315"/>
    <x v="2"/>
    <s v="OFF-EN-10001509"/>
    <x v="1"/>
    <x v="12"/>
    <s v="Poly String Tie Envelopes"/>
    <x v="5147"/>
    <n v="3"/>
    <n v="0"/>
    <n v="2.8763999999999994"/>
  </r>
  <r>
    <n v="7841"/>
    <x v="3892"/>
    <x v="2"/>
    <x v="1176"/>
    <d v="2011-04-02T00:00:00"/>
    <s v="Standard Class"/>
    <s v="CV-12295"/>
    <s v="Christina VanderZanden"/>
    <x v="1"/>
    <s v="United States"/>
    <s v="Des Moines"/>
    <x v="23"/>
    <n v="50315"/>
    <x v="2"/>
    <s v="FUR-TA-10003954"/>
    <x v="0"/>
    <x v="3"/>
    <s v="Hon 94000 Series Round Tables"/>
    <x v="5175"/>
    <n v="4"/>
    <n v="0"/>
    <n v="106.62480000000005"/>
  </r>
  <r>
    <n v="7842"/>
    <x v="3893"/>
    <x v="0"/>
    <x v="19"/>
    <d v="2013-07-23T00:00:00"/>
    <s v="Standard Class"/>
    <s v="AT-10735"/>
    <s v="Annie Thurman"/>
    <x v="1"/>
    <s v="United States"/>
    <s v="New York City"/>
    <x v="15"/>
    <n v="10024"/>
    <x v="3"/>
    <s v="OFF-AP-10002892"/>
    <x v="1"/>
    <x v="9"/>
    <s v="Belkin F5C206VTEL 6 Outlet Surge"/>
    <x v="5143"/>
    <n v="2"/>
    <n v="0"/>
    <n v="13.787999999999997"/>
  </r>
  <r>
    <n v="7843"/>
    <x v="3894"/>
    <x v="2"/>
    <x v="987"/>
    <d v="2011-04-23T00:00:00"/>
    <s v="Second Class"/>
    <s v="AG-10390"/>
    <s v="Allen Goldenen"/>
    <x v="1"/>
    <s v="United States"/>
    <s v="Arlington"/>
    <x v="17"/>
    <n v="22204"/>
    <x v="0"/>
    <s v="OFF-BI-10003638"/>
    <x v="1"/>
    <x v="8"/>
    <s v="GBC Durable Plastic Covers"/>
    <x v="706"/>
    <n v="3"/>
    <n v="0"/>
    <n v="26.702999999999999"/>
  </r>
  <r>
    <n v="7844"/>
    <x v="3894"/>
    <x v="2"/>
    <x v="987"/>
    <d v="2011-04-23T00:00:00"/>
    <s v="Second Class"/>
    <s v="AG-10390"/>
    <s v="Allen Goldenen"/>
    <x v="1"/>
    <s v="United States"/>
    <s v="Arlington"/>
    <x v="17"/>
    <n v="22204"/>
    <x v="0"/>
    <s v="OFF-PA-10001569"/>
    <x v="1"/>
    <x v="10"/>
    <s v="Xerox 232"/>
    <x v="4362"/>
    <n v="11"/>
    <n v="0"/>
    <n v="34.214400000000005"/>
  </r>
  <r>
    <n v="7845"/>
    <x v="3895"/>
    <x v="3"/>
    <x v="246"/>
    <d v="2014-07-26T00:00:00"/>
    <s v="Standard Class"/>
    <s v="GM-14500"/>
    <s v="Gene McClure"/>
    <x v="1"/>
    <s v="United States"/>
    <s v="Pharr"/>
    <x v="5"/>
    <n v="78577"/>
    <x v="2"/>
    <s v="FUR-TA-10001676"/>
    <x v="0"/>
    <x v="3"/>
    <s v="Hon 61000 Series Interactive Training Tables"/>
    <x v="5176"/>
    <n v="4"/>
    <n v="0.3"/>
    <n v="-21.3264"/>
  </r>
  <r>
    <n v="7846"/>
    <x v="3896"/>
    <x v="1"/>
    <x v="874"/>
    <d v="2012-10-02T00:00:00"/>
    <s v="Standard Class"/>
    <s v="JK-15205"/>
    <s v="Jamie Kunitz"/>
    <x v="1"/>
    <s v="United States"/>
    <s v="Arlington"/>
    <x v="17"/>
    <n v="22204"/>
    <x v="0"/>
    <s v="OFF-PA-10001125"/>
    <x v="1"/>
    <x v="10"/>
    <s v="Xerox 1988"/>
    <x v="901"/>
    <n v="5"/>
    <n v="0"/>
    <n v="69.704999999999998"/>
  </r>
  <r>
    <n v="7847"/>
    <x v="3896"/>
    <x v="1"/>
    <x v="874"/>
    <d v="2012-10-02T00:00:00"/>
    <s v="Standard Class"/>
    <s v="JK-15205"/>
    <s v="Jamie Kunitz"/>
    <x v="1"/>
    <s v="United States"/>
    <s v="Arlington"/>
    <x v="17"/>
    <n v="22204"/>
    <x v="0"/>
    <s v="TEC-PH-10002496"/>
    <x v="2"/>
    <x v="7"/>
    <s v="Cisco SPA301"/>
    <x v="5177"/>
    <n v="12"/>
    <n v="0"/>
    <n v="561.56399999999996"/>
  </r>
  <r>
    <n v="7848"/>
    <x v="3897"/>
    <x v="0"/>
    <x v="535"/>
    <d v="2013-03-03T00:00:00"/>
    <s v="Standard Class"/>
    <s v="DW-13540"/>
    <s v="Don Weiss"/>
    <x v="1"/>
    <s v="United States"/>
    <s v="Houston"/>
    <x v="5"/>
    <n v="77070"/>
    <x v="2"/>
    <s v="FUR-FU-10004053"/>
    <x v="0"/>
    <x v="5"/>
    <s v="DAX Two-Tone Silver Metal Document Frame"/>
    <x v="2738"/>
    <n v="2"/>
    <n v="0.6"/>
    <n v="-6.8815999999999953"/>
  </r>
  <r>
    <n v="7849"/>
    <x v="3898"/>
    <x v="0"/>
    <x v="440"/>
    <d v="2013-05-07T00:00:00"/>
    <s v="Standard Class"/>
    <s v="AS-10090"/>
    <s v="Adam Shillingsburg"/>
    <x v="1"/>
    <s v="United States"/>
    <s v="Irving"/>
    <x v="5"/>
    <n v="75061"/>
    <x v="2"/>
    <s v="OFF-ST-10000321"/>
    <x v="1"/>
    <x v="4"/>
    <s v="Akro Stacking Bins"/>
    <x v="2247"/>
    <n v="3"/>
    <n v="0.2"/>
    <n v="-3.787200000000003"/>
  </r>
  <r>
    <n v="7850"/>
    <x v="3898"/>
    <x v="0"/>
    <x v="440"/>
    <d v="2013-05-07T00:00:00"/>
    <s v="Standard Class"/>
    <s v="AS-10090"/>
    <s v="Adam Shillingsburg"/>
    <x v="1"/>
    <s v="United States"/>
    <s v="Irving"/>
    <x v="5"/>
    <n v="75061"/>
    <x v="2"/>
    <s v="OFF-ST-10002957"/>
    <x v="1"/>
    <x v="4"/>
    <s v="Sterilite Show Offs Storage Containers"/>
    <x v="2538"/>
    <n v="3"/>
    <n v="0.2"/>
    <n v="-3.1680000000000001"/>
  </r>
  <r>
    <n v="7851"/>
    <x v="3898"/>
    <x v="0"/>
    <x v="440"/>
    <d v="2013-05-07T00:00:00"/>
    <s v="Standard Class"/>
    <s v="AS-10090"/>
    <s v="Adam Shillingsburg"/>
    <x v="1"/>
    <s v="United States"/>
    <s v="Irving"/>
    <x v="5"/>
    <n v="75061"/>
    <x v="2"/>
    <s v="OFF-LA-10000973"/>
    <x v="1"/>
    <x v="2"/>
    <s v="Avery 502"/>
    <x v="1325"/>
    <n v="2"/>
    <n v="0.2"/>
    <n v="1.764"/>
  </r>
  <r>
    <n v="7852"/>
    <x v="3899"/>
    <x v="2"/>
    <x v="337"/>
    <d v="2011-12-15T00:00:00"/>
    <s v="Standard Class"/>
    <s v="TS-21205"/>
    <s v="Thomas Seio"/>
    <x v="2"/>
    <s v="United States"/>
    <s v="Chicago"/>
    <x v="10"/>
    <n v="60653"/>
    <x v="2"/>
    <s v="OFF-PA-10000143"/>
    <x v="1"/>
    <x v="10"/>
    <s v="Astroparche Fine Business Paper"/>
    <x v="582"/>
    <n v="2"/>
    <n v="0.2"/>
    <n v="2.9568000000000003"/>
  </r>
  <r>
    <n v="7853"/>
    <x v="3899"/>
    <x v="2"/>
    <x v="337"/>
    <d v="2011-12-15T00:00:00"/>
    <s v="Standard Class"/>
    <s v="TS-21205"/>
    <s v="Thomas Seio"/>
    <x v="2"/>
    <s v="United States"/>
    <s v="Chicago"/>
    <x v="10"/>
    <n v="60653"/>
    <x v="2"/>
    <s v="OFF-AP-10003287"/>
    <x v="1"/>
    <x v="9"/>
    <s v="Tripp Lite TLP810NET Broadband Surge for Modem/Fax"/>
    <x v="5178"/>
    <n v="2"/>
    <n v="0.8"/>
    <n v="-53.008800000000008"/>
  </r>
  <r>
    <n v="7854"/>
    <x v="3900"/>
    <x v="1"/>
    <x v="707"/>
    <d v="2012-12-29T00:00:00"/>
    <s v="Standard Class"/>
    <s v="SM-20320"/>
    <s v="Sean Miller"/>
    <x v="3"/>
    <s v="United States"/>
    <s v="Los Angeles"/>
    <x v="1"/>
    <n v="90049"/>
    <x v="1"/>
    <s v="OFF-PA-10001526"/>
    <x v="1"/>
    <x v="10"/>
    <s v="Xerox 1949"/>
    <x v="745"/>
    <n v="2"/>
    <n v="0"/>
    <n v="4.8804000000000007"/>
  </r>
  <r>
    <n v="7855"/>
    <x v="3901"/>
    <x v="3"/>
    <x v="226"/>
    <d v="2014-12-13T00:00:00"/>
    <s v="Standard Class"/>
    <s v="BH-11710"/>
    <s v="Brosina Hoffman"/>
    <x v="1"/>
    <s v="United States"/>
    <s v="Hattiesburg"/>
    <x v="35"/>
    <n v="39401"/>
    <x v="0"/>
    <s v="OFF-AP-10004540"/>
    <x v="1"/>
    <x v="9"/>
    <s v="Eureka The Boss Lite 10-Amp Upright Vacuum, Blue"/>
    <x v="5179"/>
    <n v="4"/>
    <n v="0"/>
    <n v="89.779200000000003"/>
  </r>
  <r>
    <n v="7856"/>
    <x v="3901"/>
    <x v="3"/>
    <x v="226"/>
    <d v="2014-12-13T00:00:00"/>
    <s v="Standard Class"/>
    <s v="BH-11710"/>
    <s v="Brosina Hoffman"/>
    <x v="1"/>
    <s v="United States"/>
    <s v="Hattiesburg"/>
    <x v="35"/>
    <n v="39401"/>
    <x v="0"/>
    <s v="TEC-AC-10001266"/>
    <x v="2"/>
    <x v="11"/>
    <s v="Memorex Micro Travel Drive 8 GB"/>
    <x v="5180"/>
    <n v="4"/>
    <n v="0"/>
    <n v="23.4"/>
  </r>
  <r>
    <n v="7857"/>
    <x v="3902"/>
    <x v="2"/>
    <x v="992"/>
    <d v="2011-06-01T00:00:00"/>
    <s v="First Class"/>
    <s v="LW-16825"/>
    <s v="Laurel Workman"/>
    <x v="2"/>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2"/>
    <s v="United States"/>
    <s v="New York City"/>
    <x v="15"/>
    <n v="10024"/>
    <x v="3"/>
    <s v="TEC-PH-10003505"/>
    <x v="2"/>
    <x v="7"/>
    <s v="Geemarc AmpliPOWER60"/>
    <x v="5181"/>
    <n v="5"/>
    <n v="0"/>
    <n v="134.55999999999995"/>
  </r>
  <r>
    <n v="7859"/>
    <x v="3902"/>
    <x v="2"/>
    <x v="992"/>
    <d v="2011-06-01T00:00:00"/>
    <s v="First Class"/>
    <s v="LW-16825"/>
    <s v="Laurel Workman"/>
    <x v="2"/>
    <s v="United States"/>
    <s v="New York City"/>
    <x v="15"/>
    <n v="10024"/>
    <x v="3"/>
    <s v="OFF-AP-10001005"/>
    <x v="1"/>
    <x v="9"/>
    <s v="Honeywell Quietcare HEPA Air Cleaner"/>
    <x v="5182"/>
    <n v="3"/>
    <n v="0"/>
    <n v="77.863499999999988"/>
  </r>
  <r>
    <n v="7860"/>
    <x v="3902"/>
    <x v="2"/>
    <x v="992"/>
    <d v="2011-06-01T00:00:00"/>
    <s v="First Class"/>
    <s v="LW-16825"/>
    <s v="Laurel Workman"/>
    <x v="2"/>
    <s v="United States"/>
    <s v="New York City"/>
    <x v="15"/>
    <n v="10024"/>
    <x v="3"/>
    <s v="OFF-PA-10001712"/>
    <x v="1"/>
    <x v="10"/>
    <s v="Xerox 1948"/>
    <x v="792"/>
    <n v="4"/>
    <n v="0"/>
    <n v="17.981999999999999"/>
  </r>
  <r>
    <n v="7861"/>
    <x v="3903"/>
    <x v="3"/>
    <x v="580"/>
    <d v="2014-03-07T00:00:00"/>
    <s v="Standard Class"/>
    <s v="JA-15970"/>
    <s v="Joseph Airdo"/>
    <x v="1"/>
    <s v="United States"/>
    <s v="Cuyahoga Falls"/>
    <x v="24"/>
    <n v="44221"/>
    <x v="3"/>
    <s v="OFF-BI-10002353"/>
    <x v="1"/>
    <x v="8"/>
    <s v="GBC VeloBind Cover Sets"/>
    <x v="5183"/>
    <n v="4"/>
    <n v="0.7"/>
    <n v="-12.352"/>
  </r>
  <r>
    <n v="7862"/>
    <x v="3904"/>
    <x v="1"/>
    <x v="88"/>
    <d v="2012-10-17T00:00:00"/>
    <s v="Standard Class"/>
    <s v="KA-16525"/>
    <s v="Kelly Andreada"/>
    <x v="1"/>
    <s v="United States"/>
    <s v="Seattle"/>
    <x v="4"/>
    <n v="98103"/>
    <x v="1"/>
    <s v="TEC-AC-10003038"/>
    <x v="2"/>
    <x v="11"/>
    <s v="Kingston Digital DataTraveler 16GB USB 2.0"/>
    <x v="1511"/>
    <n v="2"/>
    <n v="0"/>
    <n v="3.400999999999998"/>
  </r>
  <r>
    <n v="7863"/>
    <x v="3904"/>
    <x v="1"/>
    <x v="88"/>
    <d v="2012-10-17T00:00:00"/>
    <s v="Standard Class"/>
    <s v="KA-16525"/>
    <s v="Kelly Andreada"/>
    <x v="1"/>
    <s v="United States"/>
    <s v="Seattle"/>
    <x v="4"/>
    <n v="98103"/>
    <x v="1"/>
    <s v="OFF-ST-10000934"/>
    <x v="1"/>
    <x v="4"/>
    <s v="Contico 72&quot;H Heavy-Duty Storage System"/>
    <x v="3411"/>
    <n v="2"/>
    <n v="0"/>
    <n v="0"/>
  </r>
  <r>
    <n v="7864"/>
    <x v="3905"/>
    <x v="1"/>
    <x v="1177"/>
    <d v="2012-07-19T00:00:00"/>
    <s v="Second Class"/>
    <s v="TG-21310"/>
    <s v="Toby Gnade"/>
    <x v="1"/>
    <s v="United States"/>
    <s v="Mesa"/>
    <x v="16"/>
    <n v="85204"/>
    <x v="1"/>
    <s v="OFF-ST-10002743"/>
    <x v="1"/>
    <x v="4"/>
    <s v="SAFCO Boltless Steel Shelving"/>
    <x v="697"/>
    <n v="3"/>
    <n v="0.2"/>
    <n v="-64.774800000000013"/>
  </r>
  <r>
    <n v="7865"/>
    <x v="3905"/>
    <x v="1"/>
    <x v="1177"/>
    <d v="2012-07-19T00:00:00"/>
    <s v="Second Class"/>
    <s v="TG-21310"/>
    <s v="Toby Gnade"/>
    <x v="1"/>
    <s v="United States"/>
    <s v="Mesa"/>
    <x v="16"/>
    <n v="85204"/>
    <x v="1"/>
    <s v="OFF-PA-10001846"/>
    <x v="1"/>
    <x v="10"/>
    <s v="Xerox 1899"/>
    <x v="282"/>
    <n v="4"/>
    <n v="0.2"/>
    <n v="6.7048000000000005"/>
  </r>
  <r>
    <n v="7866"/>
    <x v="3905"/>
    <x v="1"/>
    <x v="1177"/>
    <d v="2012-07-19T00:00:00"/>
    <s v="Second Class"/>
    <s v="TG-21310"/>
    <s v="Toby Gnade"/>
    <x v="1"/>
    <s v="United States"/>
    <s v="Mesa"/>
    <x v="16"/>
    <n v="85204"/>
    <x v="1"/>
    <s v="FUR-CH-10004287"/>
    <x v="0"/>
    <x v="1"/>
    <s v="SAFCO Arco Folding Chair"/>
    <x v="5184"/>
    <n v="2"/>
    <n v="0.2"/>
    <n v="49.715999999999966"/>
  </r>
  <r>
    <n v="7867"/>
    <x v="3905"/>
    <x v="1"/>
    <x v="1177"/>
    <d v="2012-07-19T00:00:00"/>
    <s v="Second Class"/>
    <s v="TG-21310"/>
    <s v="Toby Gnade"/>
    <x v="1"/>
    <s v="United States"/>
    <s v="Mesa"/>
    <x v="16"/>
    <n v="85204"/>
    <x v="1"/>
    <s v="FUR-BO-10001608"/>
    <x v="0"/>
    <x v="0"/>
    <s v="Hon Metal Bookcases, Black"/>
    <x v="5185"/>
    <n v="6"/>
    <n v="0.7"/>
    <n v="-191.64599999999996"/>
  </r>
  <r>
    <n v="7868"/>
    <x v="3906"/>
    <x v="2"/>
    <x v="84"/>
    <d v="2011-11-24T00:00:00"/>
    <s v="Second Class"/>
    <s v="DB-13360"/>
    <s v="Dennis Bolton"/>
    <x v="3"/>
    <s v="United States"/>
    <s v="Salt Lake City"/>
    <x v="7"/>
    <n v="84106"/>
    <x v="1"/>
    <s v="OFF-PA-10000357"/>
    <x v="1"/>
    <x v="10"/>
    <s v="Xerox 1888"/>
    <x v="1696"/>
    <n v="3"/>
    <n v="0"/>
    <n v="79.891199999999998"/>
  </r>
  <r>
    <n v="7869"/>
    <x v="3907"/>
    <x v="0"/>
    <x v="1022"/>
    <d v="2013-06-03T00:00:00"/>
    <s v="Standard Class"/>
    <s v="LS-17245"/>
    <s v="Lynn Smith"/>
    <x v="1"/>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1"/>
    <s v="United States"/>
    <s v="Jacksonville"/>
    <x v="3"/>
    <n v="28540"/>
    <x v="0"/>
    <s v="TEC-AC-10002167"/>
    <x v="2"/>
    <x v="11"/>
    <s v="Imation 8gb Micro Traveldrive Usb 2.0 Flash Drive"/>
    <x v="734"/>
    <n v="2"/>
    <n v="0.2"/>
    <n v="-2.6999999999999993"/>
  </r>
  <r>
    <n v="7871"/>
    <x v="3909"/>
    <x v="3"/>
    <x v="145"/>
    <d v="2014-09-30T00:00:00"/>
    <s v="Standard Class"/>
    <s v="CA-11965"/>
    <s v="Carol Adams"/>
    <x v="2"/>
    <s v="United States"/>
    <s v="Lakewood"/>
    <x v="24"/>
    <n v="44107"/>
    <x v="3"/>
    <s v="OFF-EN-10004459"/>
    <x v="1"/>
    <x v="12"/>
    <s v="Security-Tint Envelopes"/>
    <x v="671"/>
    <n v="4"/>
    <n v="0.2"/>
    <n v="8.8623999999999992"/>
  </r>
  <r>
    <n v="7872"/>
    <x v="3910"/>
    <x v="0"/>
    <x v="339"/>
    <d v="2013-10-08T00:00:00"/>
    <s v="Standard Class"/>
    <s v="DB-12910"/>
    <s v="Daniel Byrd"/>
    <x v="3"/>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3"/>
    <s v="United States"/>
    <s v="Lake Forest"/>
    <x v="1"/>
    <n v="92630"/>
    <x v="1"/>
    <s v="FUR-CH-10004063"/>
    <x v="0"/>
    <x v="1"/>
    <s v="Global Deluxe High-Back Manager's Chair"/>
    <x v="4390"/>
    <n v="4"/>
    <n v="0.2"/>
    <n v="102.95279999999988"/>
  </r>
  <r>
    <n v="7874"/>
    <x v="3910"/>
    <x v="0"/>
    <x v="339"/>
    <d v="2013-10-08T00:00:00"/>
    <s v="Standard Class"/>
    <s v="DB-12910"/>
    <s v="Daniel Byrd"/>
    <x v="3"/>
    <s v="United States"/>
    <s v="Lake Forest"/>
    <x v="1"/>
    <n v="92630"/>
    <x v="1"/>
    <s v="OFF-PA-10004610"/>
    <x v="1"/>
    <x v="10"/>
    <s v="Xerox 1900"/>
    <x v="18"/>
    <n v="2"/>
    <n v="0"/>
    <n v="3.8519999999999994"/>
  </r>
  <r>
    <n v="7875"/>
    <x v="3910"/>
    <x v="0"/>
    <x v="339"/>
    <d v="2013-10-08T00:00:00"/>
    <s v="Standard Class"/>
    <s v="DB-12910"/>
    <s v="Daniel Byrd"/>
    <x v="3"/>
    <s v="United States"/>
    <s v="Lake Forest"/>
    <x v="1"/>
    <n v="92630"/>
    <x v="1"/>
    <s v="OFF-PA-10001878"/>
    <x v="1"/>
    <x v="10"/>
    <s v="Xerox 1891"/>
    <x v="619"/>
    <n v="2"/>
    <n v="0"/>
    <n v="45.975399999999993"/>
  </r>
  <r>
    <n v="7876"/>
    <x v="3911"/>
    <x v="3"/>
    <x v="428"/>
    <d v="2014-09-16T00:00:00"/>
    <s v="Standard Class"/>
    <s v="DK-12835"/>
    <s v="Damala Kotsonis"/>
    <x v="2"/>
    <s v="United States"/>
    <s v="Portland"/>
    <x v="21"/>
    <n v="97206"/>
    <x v="1"/>
    <s v="OFF-PA-10002036"/>
    <x v="1"/>
    <x v="10"/>
    <s v="Xerox 1930"/>
    <x v="277"/>
    <n v="6"/>
    <n v="0.2"/>
    <n v="11.2752"/>
  </r>
  <r>
    <n v="7877"/>
    <x v="3911"/>
    <x v="3"/>
    <x v="428"/>
    <d v="2014-09-16T00:00:00"/>
    <s v="Standard Class"/>
    <s v="DK-12835"/>
    <s v="Damala Kotsonis"/>
    <x v="2"/>
    <s v="United States"/>
    <s v="Portland"/>
    <x v="21"/>
    <n v="97206"/>
    <x v="1"/>
    <s v="OFF-AP-10003278"/>
    <x v="1"/>
    <x v="9"/>
    <s v="Belkin 7-Outlet SurgeMaster Home Series"/>
    <x v="5187"/>
    <n v="1"/>
    <n v="0.2"/>
    <n v="0.8382000000000005"/>
  </r>
  <r>
    <n v="7878"/>
    <x v="3912"/>
    <x v="1"/>
    <x v="899"/>
    <d v="2012-03-18T00:00:00"/>
    <s v="Standard Class"/>
    <s v="EB-14170"/>
    <s v="Evan Bailliet"/>
    <x v="1"/>
    <s v="United States"/>
    <s v="Charlotte"/>
    <x v="3"/>
    <n v="28205"/>
    <x v="0"/>
    <s v="OFF-LA-10001641"/>
    <x v="1"/>
    <x v="2"/>
    <s v="Avery 518"/>
    <x v="1325"/>
    <n v="2"/>
    <n v="0.2"/>
    <n v="1.764"/>
  </r>
  <r>
    <n v="7879"/>
    <x v="3913"/>
    <x v="0"/>
    <x v="896"/>
    <d v="2013-12-05T00:00:00"/>
    <s v="Second Class"/>
    <s v="DR-12940"/>
    <s v="Daniel Raglin"/>
    <x v="3"/>
    <s v="United States"/>
    <s v="Aurora"/>
    <x v="10"/>
    <n v="60505"/>
    <x v="2"/>
    <s v="FUR-FU-10003806"/>
    <x v="0"/>
    <x v="5"/>
    <s v="Tenex Chairmat w/ Average Lip, 45&quot; x 53&quot;"/>
    <x v="5188"/>
    <n v="4"/>
    <n v="0.6"/>
    <n v="-302.72000000000003"/>
  </r>
  <r>
    <n v="7880"/>
    <x v="3914"/>
    <x v="0"/>
    <x v="403"/>
    <d v="2013-06-22T00:00:00"/>
    <s v="Standard Class"/>
    <s v="JS-15685"/>
    <s v="Jim Sink"/>
    <x v="2"/>
    <s v="United States"/>
    <s v="Philadelphia"/>
    <x v="9"/>
    <n v="19140"/>
    <x v="3"/>
    <s v="FUR-TA-10003392"/>
    <x v="0"/>
    <x v="3"/>
    <s v="Global Adaptabilities Conference Tables"/>
    <x v="5189"/>
    <n v="2"/>
    <n v="0.4"/>
    <n v="-118.01160000000002"/>
  </r>
  <r>
    <n v="7881"/>
    <x v="3915"/>
    <x v="3"/>
    <x v="734"/>
    <d v="2014-12-07T00:00:00"/>
    <s v="Second Class"/>
    <s v="LC-16870"/>
    <s v="Lena Cacioppo"/>
    <x v="1"/>
    <s v="United States"/>
    <s v="Thornton"/>
    <x v="22"/>
    <n v="80229"/>
    <x v="1"/>
    <s v="OFF-AR-10003856"/>
    <x v="1"/>
    <x v="6"/>
    <s v="Newell 344"/>
    <x v="3963"/>
    <n v="6"/>
    <n v="0.2"/>
    <n v="1.0007999999999999"/>
  </r>
  <r>
    <n v="7882"/>
    <x v="3915"/>
    <x v="3"/>
    <x v="734"/>
    <d v="2014-12-07T00:00:00"/>
    <s v="Second Class"/>
    <s v="LC-16870"/>
    <s v="Lena Cacioppo"/>
    <x v="1"/>
    <s v="United States"/>
    <s v="Thornton"/>
    <x v="22"/>
    <n v="80229"/>
    <x v="1"/>
    <s v="TEC-AC-10002006"/>
    <x v="2"/>
    <x v="11"/>
    <s v="Memorex Micro Travel Drive 16 GB"/>
    <x v="3499"/>
    <n v="6"/>
    <n v="0.2"/>
    <n v="10.553399999999993"/>
  </r>
  <r>
    <n v="7883"/>
    <x v="3915"/>
    <x v="3"/>
    <x v="734"/>
    <d v="2014-12-07T00:00:00"/>
    <s v="Second Class"/>
    <s v="LC-16870"/>
    <s v="Lena Cacioppo"/>
    <x v="1"/>
    <s v="United States"/>
    <s v="Thornton"/>
    <x v="22"/>
    <n v="80229"/>
    <x v="1"/>
    <s v="TEC-AC-10002006"/>
    <x v="2"/>
    <x v="11"/>
    <s v="Memorex Micro Travel Drive 16 GB"/>
    <x v="1141"/>
    <n v="8"/>
    <n v="0.2"/>
    <n v="14.07119999999999"/>
  </r>
  <r>
    <n v="7884"/>
    <x v="3915"/>
    <x v="3"/>
    <x v="734"/>
    <d v="2014-12-07T00:00:00"/>
    <s v="Second Class"/>
    <s v="LC-16870"/>
    <s v="Lena Cacioppo"/>
    <x v="1"/>
    <s v="United States"/>
    <s v="Thornton"/>
    <x v="22"/>
    <n v="80229"/>
    <x v="1"/>
    <s v="OFF-PA-10002246"/>
    <x v="1"/>
    <x v="10"/>
    <s v="Wirebound Four 2-3/4 x 5 Forms per Page, 400 Sets per Book"/>
    <x v="5190"/>
    <n v="2"/>
    <n v="0.2"/>
    <n v="3.7409999999999997"/>
  </r>
  <r>
    <n v="7885"/>
    <x v="3915"/>
    <x v="3"/>
    <x v="734"/>
    <d v="2014-12-07T00:00:00"/>
    <s v="Second Class"/>
    <s v="LC-16870"/>
    <s v="Lena Cacioppo"/>
    <x v="1"/>
    <s v="United States"/>
    <s v="Thornton"/>
    <x v="22"/>
    <n v="80229"/>
    <x v="1"/>
    <s v="OFF-SU-10004782"/>
    <x v="1"/>
    <x v="14"/>
    <s v="Elite 5&quot; Scissors"/>
    <x v="5191"/>
    <n v="7"/>
    <n v="0.2"/>
    <n v="5.9149999999999938"/>
  </r>
  <r>
    <n v="7886"/>
    <x v="3915"/>
    <x v="3"/>
    <x v="734"/>
    <d v="2014-12-07T00:00:00"/>
    <s v="Second Class"/>
    <s v="LC-16870"/>
    <s v="Lena Cacioppo"/>
    <x v="1"/>
    <s v="United States"/>
    <s v="Thornton"/>
    <x v="22"/>
    <n v="80229"/>
    <x v="1"/>
    <s v="FUR-FU-10004351"/>
    <x v="0"/>
    <x v="5"/>
    <s v="Staples"/>
    <x v="5192"/>
    <n v="3"/>
    <n v="0.2"/>
    <n v="7.0128000000000013"/>
  </r>
  <r>
    <n v="7887"/>
    <x v="3915"/>
    <x v="3"/>
    <x v="734"/>
    <d v="2014-12-07T00:00:00"/>
    <s v="Second Class"/>
    <s v="LC-16870"/>
    <s v="Lena Cacioppo"/>
    <x v="1"/>
    <s v="United States"/>
    <s v="Thornton"/>
    <x v="22"/>
    <n v="80229"/>
    <x v="1"/>
    <s v="FUR-FU-10004270"/>
    <x v="0"/>
    <x v="5"/>
    <s v="Eldon Image Series Desk Accessories, Burgundy"/>
    <x v="2474"/>
    <n v="5"/>
    <n v="0.2"/>
    <n v="3.3439999999999994"/>
  </r>
  <r>
    <n v="7888"/>
    <x v="3915"/>
    <x v="3"/>
    <x v="734"/>
    <d v="2014-12-07T00:00:00"/>
    <s v="Second Class"/>
    <s v="LC-16870"/>
    <s v="Lena Cacioppo"/>
    <x v="1"/>
    <s v="United States"/>
    <s v="Thornton"/>
    <x v="22"/>
    <n v="80229"/>
    <x v="1"/>
    <s v="FUR-FU-10004053"/>
    <x v="0"/>
    <x v="5"/>
    <s v="DAX Two-Tone Silver Metal Document Frame"/>
    <x v="2738"/>
    <n v="1"/>
    <n v="0.2"/>
    <n v="4.6552000000000007"/>
  </r>
  <r>
    <n v="7889"/>
    <x v="3916"/>
    <x v="0"/>
    <x v="765"/>
    <d v="2013-08-23T00:00:00"/>
    <s v="Standard Class"/>
    <s v="JP-15520"/>
    <s v="Jeremy Pistek"/>
    <x v="1"/>
    <s v="United States"/>
    <s v="Davis"/>
    <x v="1"/>
    <n v="95616"/>
    <x v="1"/>
    <s v="OFF-PA-10000019"/>
    <x v="1"/>
    <x v="10"/>
    <s v="Xerox 1931"/>
    <x v="56"/>
    <n v="5"/>
    <n v="0"/>
    <n v="15.552000000000001"/>
  </r>
  <r>
    <n v="7890"/>
    <x v="3917"/>
    <x v="0"/>
    <x v="591"/>
    <d v="2013-12-30T00:00:00"/>
    <s v="Standard Class"/>
    <s v="TS-21655"/>
    <s v="Trudy Schmidt"/>
    <x v="1"/>
    <s v="United States"/>
    <s v="Fayetteville"/>
    <x v="36"/>
    <n v="72701"/>
    <x v="0"/>
    <s v="OFF-AR-10003811"/>
    <x v="1"/>
    <x v="6"/>
    <s v="Newell 327"/>
    <x v="5193"/>
    <n v="9"/>
    <n v="0"/>
    <n v="5.3703000000000003"/>
  </r>
  <r>
    <n v="7891"/>
    <x v="3917"/>
    <x v="0"/>
    <x v="591"/>
    <d v="2013-12-30T00:00:00"/>
    <s v="Standard Class"/>
    <s v="TS-21655"/>
    <s v="Trudy Schmidt"/>
    <x v="1"/>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1"/>
    <s v="United States"/>
    <s v="Fayetteville"/>
    <x v="36"/>
    <n v="72701"/>
    <x v="0"/>
    <s v="FUR-FU-10003553"/>
    <x v="0"/>
    <x v="5"/>
    <s v="Howard Miller 13-1/2&quot; Diameter Rosebrook Wall Clock"/>
    <x v="5195"/>
    <n v="5"/>
    <n v="0"/>
    <n v="137.54000000000002"/>
  </r>
  <r>
    <n v="7893"/>
    <x v="3917"/>
    <x v="0"/>
    <x v="591"/>
    <d v="2013-12-30T00:00:00"/>
    <s v="Standard Class"/>
    <s v="TS-21655"/>
    <s v="Trudy Schmidt"/>
    <x v="1"/>
    <s v="United States"/>
    <s v="Fayetteville"/>
    <x v="36"/>
    <n v="72701"/>
    <x v="0"/>
    <s v="OFF-PA-10003302"/>
    <x v="1"/>
    <x v="10"/>
    <s v="Xerox 1906"/>
    <x v="1938"/>
    <n v="3"/>
    <n v="0"/>
    <n v="49.970399999999991"/>
  </r>
  <r>
    <n v="7894"/>
    <x v="3918"/>
    <x v="3"/>
    <x v="283"/>
    <d v="2014-07-31T00:00:00"/>
    <s v="Standard Class"/>
    <s v="NM-18445"/>
    <s v="Nathan Mautz"/>
    <x v="3"/>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3"/>
    <s v="United States"/>
    <s v="Wheeling"/>
    <x v="48"/>
    <n v="26003"/>
    <x v="3"/>
    <s v="OFF-BI-10002852"/>
    <x v="1"/>
    <x v="8"/>
    <s v="Ibico Standard Transparent Covers"/>
    <x v="5196"/>
    <n v="5"/>
    <n v="0"/>
    <n v="40.376000000000005"/>
  </r>
  <r>
    <n v="7896"/>
    <x v="3919"/>
    <x v="3"/>
    <x v="548"/>
    <d v="2014-06-26T00:00:00"/>
    <s v="Standard Class"/>
    <s v="EH-14125"/>
    <s v="Eugene Hildebrand"/>
    <x v="3"/>
    <s v="United States"/>
    <s v="Wheeling"/>
    <x v="48"/>
    <n v="26003"/>
    <x v="3"/>
    <s v="OFF-BI-10000145"/>
    <x v="1"/>
    <x v="8"/>
    <s v="Zipper Ring Binder Pockets"/>
    <x v="875"/>
    <n v="2"/>
    <n v="0"/>
    <n v="3.0575999999999999"/>
  </r>
  <r>
    <n v="7897"/>
    <x v="3919"/>
    <x v="3"/>
    <x v="548"/>
    <d v="2014-06-26T00:00:00"/>
    <s v="Standard Class"/>
    <s v="EH-14125"/>
    <s v="Eugene Hildebrand"/>
    <x v="3"/>
    <s v="United States"/>
    <s v="Wheeling"/>
    <x v="48"/>
    <n v="26003"/>
    <x v="3"/>
    <s v="OFF-PA-10001970"/>
    <x v="1"/>
    <x v="10"/>
    <s v="Xerox 1908"/>
    <x v="990"/>
    <n v="8"/>
    <n v="0"/>
    <n v="219.44159999999999"/>
  </r>
  <r>
    <n v="7898"/>
    <x v="3920"/>
    <x v="3"/>
    <x v="802"/>
    <d v="2014-08-19T00:00:00"/>
    <s v="Standard Class"/>
    <s v="DC-12850"/>
    <s v="Dan Campbell"/>
    <x v="1"/>
    <s v="United States"/>
    <s v="Memphis"/>
    <x v="18"/>
    <n v="38109"/>
    <x v="0"/>
    <s v="OFF-AP-10001563"/>
    <x v="1"/>
    <x v="9"/>
    <s v="Belkin Premiere Surge Master II 8-outlet surge protector"/>
    <x v="5197"/>
    <n v="7"/>
    <n v="0.2"/>
    <n v="30.605399999999946"/>
  </r>
  <r>
    <n v="7899"/>
    <x v="3920"/>
    <x v="3"/>
    <x v="802"/>
    <d v="2014-08-19T00:00:00"/>
    <s v="Standard Class"/>
    <s v="DC-12850"/>
    <s v="Dan Campbell"/>
    <x v="1"/>
    <s v="United States"/>
    <s v="Memphis"/>
    <x v="18"/>
    <n v="38109"/>
    <x v="0"/>
    <s v="OFF-BI-10001359"/>
    <x v="1"/>
    <x v="8"/>
    <s v="GBC DocuBind TL300 Electric Binding System"/>
    <x v="5198"/>
    <n v="6"/>
    <n v="0.7"/>
    <n v="-1237.8461999999995"/>
  </r>
  <r>
    <n v="7900"/>
    <x v="3920"/>
    <x v="3"/>
    <x v="802"/>
    <d v="2014-08-19T00:00:00"/>
    <s v="Standard Class"/>
    <s v="DC-12850"/>
    <s v="Dan Campbell"/>
    <x v="1"/>
    <s v="United States"/>
    <s v="Memphis"/>
    <x v="18"/>
    <n v="38109"/>
    <x v="0"/>
    <s v="OFF-FA-10003495"/>
    <x v="1"/>
    <x v="13"/>
    <s v="Staples"/>
    <x v="2426"/>
    <n v="5"/>
    <n v="0.2"/>
    <n v="9.1199999999999974"/>
  </r>
  <r>
    <n v="7901"/>
    <x v="3920"/>
    <x v="3"/>
    <x v="802"/>
    <d v="2014-08-19T00:00:00"/>
    <s v="Standard Class"/>
    <s v="DC-12850"/>
    <s v="Dan Campbell"/>
    <x v="1"/>
    <s v="United States"/>
    <s v="Memphis"/>
    <x v="18"/>
    <n v="38109"/>
    <x v="0"/>
    <s v="TEC-AC-10003709"/>
    <x v="2"/>
    <x v="11"/>
    <s v="Maxell 4.7GB DVD-R 5/Pack"/>
    <x v="5199"/>
    <n v="2"/>
    <n v="0.2"/>
    <n v="0.47520000000000018"/>
  </r>
  <r>
    <n v="7902"/>
    <x v="3920"/>
    <x v="3"/>
    <x v="802"/>
    <d v="2014-08-19T00:00:00"/>
    <s v="Standard Class"/>
    <s v="DC-12850"/>
    <s v="Dan Campbell"/>
    <x v="1"/>
    <s v="United States"/>
    <s v="Memphis"/>
    <x v="18"/>
    <n v="38109"/>
    <x v="0"/>
    <s v="FUR-FU-10003268"/>
    <x v="0"/>
    <x v="5"/>
    <s v="Eldon Radial Chair Mat for Low to Medium Pile Carpets"/>
    <x v="236"/>
    <n v="1"/>
    <n v="0.2"/>
    <n v="0"/>
  </r>
  <r>
    <n v="7903"/>
    <x v="3920"/>
    <x v="3"/>
    <x v="802"/>
    <d v="2014-08-19T00:00:00"/>
    <s v="Standard Class"/>
    <s v="DC-12850"/>
    <s v="Dan Campbell"/>
    <x v="1"/>
    <s v="United States"/>
    <s v="Memphis"/>
    <x v="18"/>
    <n v="38109"/>
    <x v="0"/>
    <s v="OFF-EN-10003845"/>
    <x v="1"/>
    <x v="12"/>
    <s v="Colored Envelopes"/>
    <x v="1816"/>
    <n v="5"/>
    <n v="0.2"/>
    <n v="4.7969999999999988"/>
  </r>
  <r>
    <n v="7904"/>
    <x v="3920"/>
    <x v="3"/>
    <x v="802"/>
    <d v="2014-08-19T00:00:00"/>
    <s v="Standard Class"/>
    <s v="DC-12850"/>
    <s v="Dan Campbell"/>
    <x v="1"/>
    <s v="United States"/>
    <s v="Memphis"/>
    <x v="18"/>
    <n v="38109"/>
    <x v="0"/>
    <s v="FUR-CH-10002073"/>
    <x v="0"/>
    <x v="1"/>
    <s v="Hon Olson Stacker Chairs"/>
    <x v="5200"/>
    <n v="2"/>
    <n v="0.2"/>
    <n v="47.660399999999967"/>
  </r>
  <r>
    <n v="7905"/>
    <x v="3921"/>
    <x v="1"/>
    <x v="209"/>
    <d v="2012-11-13T00:00:00"/>
    <s v="Standard Class"/>
    <s v="DO-13645"/>
    <s v="Doug O'Connell"/>
    <x v="1"/>
    <s v="United States"/>
    <s v="Houston"/>
    <x v="5"/>
    <n v="77036"/>
    <x v="2"/>
    <s v="OFF-PA-10001357"/>
    <x v="1"/>
    <x v="10"/>
    <s v="Xerox 1886"/>
    <x v="5201"/>
    <n v="2"/>
    <n v="0.2"/>
    <n v="26.823999999999995"/>
  </r>
  <r>
    <n v="7906"/>
    <x v="3922"/>
    <x v="1"/>
    <x v="52"/>
    <d v="2012-10-22T00:00:00"/>
    <s v="Standard Class"/>
    <s v="LS-16975"/>
    <s v="Lindsay Shagiari"/>
    <x v="3"/>
    <s v="United States"/>
    <s v="Dallas"/>
    <x v="5"/>
    <n v="75217"/>
    <x v="2"/>
    <s v="OFF-EN-10001415"/>
    <x v="1"/>
    <x v="12"/>
    <s v="Staples"/>
    <x v="3870"/>
    <n v="1"/>
    <n v="0.2"/>
    <n v="1.6739999999999999"/>
  </r>
  <r>
    <n v="7907"/>
    <x v="3922"/>
    <x v="1"/>
    <x v="52"/>
    <d v="2012-10-22T00:00:00"/>
    <s v="Standard Class"/>
    <s v="LS-16975"/>
    <s v="Lindsay Shagiari"/>
    <x v="3"/>
    <s v="United States"/>
    <s v="Dallas"/>
    <x v="5"/>
    <n v="75217"/>
    <x v="2"/>
    <s v="OFF-BI-10002813"/>
    <x v="1"/>
    <x v="8"/>
    <s v="Avery Reinforcements for Hole-Punch Pages"/>
    <x v="5202"/>
    <n v="10"/>
    <n v="0.8"/>
    <n v="-6.93"/>
  </r>
  <r>
    <n v="7908"/>
    <x v="3923"/>
    <x v="0"/>
    <x v="679"/>
    <d v="2013-08-03T00:00:00"/>
    <s v="First Class"/>
    <s v="RW-19630"/>
    <s v="Rob Williams"/>
    <x v="2"/>
    <s v="United States"/>
    <s v="San Francisco"/>
    <x v="1"/>
    <n v="94122"/>
    <x v="1"/>
    <s v="OFF-AP-10003849"/>
    <x v="1"/>
    <x v="9"/>
    <s v="Hoover Shoulder Vac Commercial Portable Vacuum"/>
    <x v="4169"/>
    <n v="2"/>
    <n v="0"/>
    <n v="178.90999999999997"/>
  </r>
  <r>
    <n v="7909"/>
    <x v="3924"/>
    <x v="0"/>
    <x v="275"/>
    <d v="2013-12-08T00:00:00"/>
    <s v="Standard Class"/>
    <s v="RD-19720"/>
    <s v="Roger Demir"/>
    <x v="1"/>
    <s v="United States"/>
    <s v="Morgan Hill"/>
    <x v="1"/>
    <n v="95037"/>
    <x v="1"/>
    <s v="FUR-TA-10004147"/>
    <x v="0"/>
    <x v="3"/>
    <s v="Hon 4060 Series Tables"/>
    <x v="5203"/>
    <n v="3"/>
    <n v="0.2"/>
    <n v="6.717599999999976"/>
  </r>
  <r>
    <n v="7910"/>
    <x v="3924"/>
    <x v="0"/>
    <x v="275"/>
    <d v="2013-12-08T00:00:00"/>
    <s v="Standard Class"/>
    <s v="RD-19720"/>
    <s v="Roger Demir"/>
    <x v="1"/>
    <s v="United States"/>
    <s v="Morgan Hill"/>
    <x v="1"/>
    <n v="95037"/>
    <x v="1"/>
    <s v="OFF-AR-10001662"/>
    <x v="1"/>
    <x v="6"/>
    <s v="Rogers Handheld Barrel Pencil Sharpener"/>
    <x v="5204"/>
    <n v="8"/>
    <n v="0"/>
    <n v="5.9184000000000019"/>
  </r>
  <r>
    <n v="7911"/>
    <x v="3924"/>
    <x v="0"/>
    <x v="275"/>
    <d v="2013-12-08T00:00:00"/>
    <s v="Standard Class"/>
    <s v="RD-19720"/>
    <s v="Roger Demir"/>
    <x v="1"/>
    <s v="United States"/>
    <s v="Morgan Hill"/>
    <x v="1"/>
    <n v="95037"/>
    <x v="1"/>
    <s v="OFF-ST-10001558"/>
    <x v="1"/>
    <x v="4"/>
    <s v="Acco Perma 4000 Stacking Storage Drawers"/>
    <x v="5205"/>
    <n v="3"/>
    <n v="0"/>
    <n v="7.3079999999999998"/>
  </r>
  <r>
    <n v="7912"/>
    <x v="3924"/>
    <x v="0"/>
    <x v="275"/>
    <d v="2013-12-08T00:00:00"/>
    <s v="Standard Class"/>
    <s v="RD-19720"/>
    <s v="Roger Demir"/>
    <x v="1"/>
    <s v="United States"/>
    <s v="Morgan Hill"/>
    <x v="1"/>
    <n v="95037"/>
    <x v="1"/>
    <s v="FUR-BO-10001337"/>
    <x v="0"/>
    <x v="0"/>
    <s v="O'Sullivan Living Dimensions 2-Shelf Bookcases"/>
    <x v="4308"/>
    <n v="2"/>
    <n v="0.15"/>
    <n v="-12.097999999999999"/>
  </r>
  <r>
    <n v="7913"/>
    <x v="3925"/>
    <x v="0"/>
    <x v="236"/>
    <d v="2013-05-01T00:00:00"/>
    <s v="Second Class"/>
    <s v="RB-19570"/>
    <s v="Rob Beeghly"/>
    <x v="1"/>
    <s v="United States"/>
    <s v="Saint Charles"/>
    <x v="10"/>
    <n v="60174"/>
    <x v="2"/>
    <s v="FUR-FU-10001602"/>
    <x v="0"/>
    <x v="5"/>
    <s v="Eldon Delta Triangular Chair Mat, 52&quot; x 58&quot;, Clear"/>
    <x v="5206"/>
    <n v="2"/>
    <n v="0.6"/>
    <n v="-31.861200000000004"/>
  </r>
  <r>
    <n v="7914"/>
    <x v="3926"/>
    <x v="3"/>
    <x v="326"/>
    <d v="2014-08-28T00:00:00"/>
    <s v="First Class"/>
    <s v="JE-15715"/>
    <s v="Joe Elijah"/>
    <x v="1"/>
    <s v="United States"/>
    <s v="Cleveland"/>
    <x v="24"/>
    <n v="44105"/>
    <x v="3"/>
    <s v="OFF-ST-10003996"/>
    <x v="1"/>
    <x v="4"/>
    <s v="Letter/Legal File Tote with Clear Snap-On Lid, Black Granite"/>
    <x v="5207"/>
    <n v="2"/>
    <n v="0.2"/>
    <n v="1.9271999999999991"/>
  </r>
  <r>
    <n v="7915"/>
    <x v="3927"/>
    <x v="3"/>
    <x v="46"/>
    <d v="2014-06-22T00:00:00"/>
    <s v="Standard Class"/>
    <s v="SR-20740"/>
    <s v="Steven Roelle"/>
    <x v="3"/>
    <s v="United States"/>
    <s v="New York City"/>
    <x v="15"/>
    <n v="10024"/>
    <x v="3"/>
    <s v="TEC-MA-10003673"/>
    <x v="2"/>
    <x v="15"/>
    <s v="Hewlett-Packard Desktjet 6988DT Refurbished Printer"/>
    <x v="5208"/>
    <n v="5"/>
    <n v="0"/>
    <n v="1668.2049999999999"/>
  </r>
  <r>
    <n v="7916"/>
    <x v="3927"/>
    <x v="3"/>
    <x v="46"/>
    <d v="2014-06-22T00:00:00"/>
    <s v="Standard Class"/>
    <s v="SR-20740"/>
    <s v="Steven Roelle"/>
    <x v="3"/>
    <s v="United States"/>
    <s v="New York City"/>
    <x v="15"/>
    <n v="10024"/>
    <x v="3"/>
    <s v="TEC-AC-10004992"/>
    <x v="2"/>
    <x v="11"/>
    <s v="Kingston Digital DataTraveler 64GB USB 2.0"/>
    <x v="3933"/>
    <n v="3"/>
    <n v="0"/>
    <n v="8.1071999999999917"/>
  </r>
  <r>
    <n v="7917"/>
    <x v="3928"/>
    <x v="1"/>
    <x v="312"/>
    <d v="2012-11-24T00:00:00"/>
    <s v="Standard Class"/>
    <s v="PO-19195"/>
    <s v="Phillina Ober"/>
    <x v="3"/>
    <s v="United States"/>
    <s v="Philadelphia"/>
    <x v="9"/>
    <n v="19140"/>
    <x v="3"/>
    <s v="FUR-CH-10002880"/>
    <x v="0"/>
    <x v="1"/>
    <s v="Global High-Back Leather Tilter, Burgundy"/>
    <x v="5209"/>
    <n v="4"/>
    <n v="0.3"/>
    <n v="-93.472400000000022"/>
  </r>
  <r>
    <n v="7918"/>
    <x v="3929"/>
    <x v="3"/>
    <x v="507"/>
    <d v="2014-09-09T00:00:00"/>
    <s v="Second Class"/>
    <s v="JK-16120"/>
    <s v="Julie Kriz"/>
    <x v="3"/>
    <s v="United States"/>
    <s v="Garland"/>
    <x v="5"/>
    <n v="75043"/>
    <x v="2"/>
    <s v="OFF-AR-10000380"/>
    <x v="1"/>
    <x v="6"/>
    <s v="Hunt PowerHouse Electric Pencil Sharpener, Blue"/>
    <x v="5210"/>
    <n v="1"/>
    <n v="0.2"/>
    <n v="3.7979999999999947"/>
  </r>
  <r>
    <n v="7919"/>
    <x v="3930"/>
    <x v="1"/>
    <x v="433"/>
    <d v="2012-07-08T00:00:00"/>
    <s v="Second Class"/>
    <s v="JP-16135"/>
    <s v="Julie Prescott"/>
    <x v="3"/>
    <s v="United States"/>
    <s v="San Diego"/>
    <x v="1"/>
    <n v="92024"/>
    <x v="1"/>
    <s v="OFF-BI-10002706"/>
    <x v="1"/>
    <x v="8"/>
    <s v="Avery Premier Heavy-Duty Binder with Round Locking Rings"/>
    <x v="2543"/>
    <n v="2"/>
    <n v="0.2"/>
    <n v="7.4255999999999993"/>
  </r>
  <r>
    <n v="7920"/>
    <x v="3931"/>
    <x v="3"/>
    <x v="175"/>
    <d v="2014-09-22T00:00:00"/>
    <s v="Standard Class"/>
    <s v="Dp-13240"/>
    <s v="Dean percer"/>
    <x v="3"/>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3"/>
    <s v="United States"/>
    <s v="Waterbury"/>
    <x v="29"/>
    <n v="6708"/>
    <x v="3"/>
    <s v="TEC-AC-10001090"/>
    <x v="2"/>
    <x v="11"/>
    <s v="Micro Innovations Wireless Classic Keyboard with Mouse"/>
    <x v="2830"/>
    <n v="2"/>
    <n v="0"/>
    <n v="10.796399999999998"/>
  </r>
  <r>
    <n v="7922"/>
    <x v="3932"/>
    <x v="3"/>
    <x v="677"/>
    <d v="2014-03-18T00:00:00"/>
    <s v="Standard Class"/>
    <s v="JB-16000"/>
    <s v="Joy Bell-"/>
    <x v="1"/>
    <s v="United States"/>
    <s v="Columbia"/>
    <x v="39"/>
    <n v="21044"/>
    <x v="3"/>
    <s v="OFF-BI-10002026"/>
    <x v="1"/>
    <x v="8"/>
    <s v="Avery Arch Ring Binders"/>
    <x v="5212"/>
    <n v="3"/>
    <n v="0"/>
    <n v="81.920999999999992"/>
  </r>
  <r>
    <n v="7923"/>
    <x v="3933"/>
    <x v="3"/>
    <x v="241"/>
    <d v="2014-09-30T00:00:00"/>
    <s v="Standard Class"/>
    <s v="PP-18955"/>
    <s v="Paul Prost"/>
    <x v="3"/>
    <s v="United States"/>
    <s v="Hollywood"/>
    <x v="2"/>
    <n v="33021"/>
    <x v="0"/>
    <s v="TEC-PH-10000526"/>
    <x v="2"/>
    <x v="7"/>
    <s v="Vtech CS6719"/>
    <x v="3293"/>
    <n v="5"/>
    <n v="0.2"/>
    <n v="38.396000000000015"/>
  </r>
  <r>
    <n v="7924"/>
    <x v="3933"/>
    <x v="3"/>
    <x v="241"/>
    <d v="2014-09-30T00:00:00"/>
    <s v="Standard Class"/>
    <s v="PP-18955"/>
    <s v="Paul Prost"/>
    <x v="3"/>
    <s v="United States"/>
    <s v="Hollywood"/>
    <x v="2"/>
    <n v="33021"/>
    <x v="0"/>
    <s v="OFF-BI-10004002"/>
    <x v="1"/>
    <x v="8"/>
    <s v="Wilson Jones International Size A4 Ring Binders"/>
    <x v="4937"/>
    <n v="3"/>
    <n v="0.7"/>
    <n v="-11.417999999999999"/>
  </r>
  <r>
    <n v="7925"/>
    <x v="3934"/>
    <x v="0"/>
    <x v="572"/>
    <d v="2013-08-17T00:00:00"/>
    <s v="First Class"/>
    <s v="RF-19840"/>
    <s v="Roy Französisch"/>
    <x v="1"/>
    <s v="United States"/>
    <s v="Springfield"/>
    <x v="17"/>
    <n v="22153"/>
    <x v="0"/>
    <s v="OFF-BI-10002309"/>
    <x v="1"/>
    <x v="8"/>
    <s v="Avery Heavy-Duty EZD  Binder With Locking Rings"/>
    <x v="4732"/>
    <n v="4"/>
    <n v="0"/>
    <n v="10.7136"/>
  </r>
  <r>
    <n v="7926"/>
    <x v="3934"/>
    <x v="0"/>
    <x v="572"/>
    <d v="2013-08-17T00:00:00"/>
    <s v="First Class"/>
    <s v="RF-19840"/>
    <s v="Roy Französisch"/>
    <x v="1"/>
    <s v="United States"/>
    <s v="Springfield"/>
    <x v="17"/>
    <n v="22153"/>
    <x v="0"/>
    <s v="OFF-LA-10003923"/>
    <x v="1"/>
    <x v="2"/>
    <s v="Alphabetical Labels for Top Tab Filing"/>
    <x v="825"/>
    <n v="7"/>
    <n v="0"/>
    <n v="51.800000000000004"/>
  </r>
  <r>
    <n v="7927"/>
    <x v="3935"/>
    <x v="3"/>
    <x v="225"/>
    <d v="2014-11-25T00:00:00"/>
    <s v="Second Class"/>
    <s v="KH-16330"/>
    <s v="Katharine Harms"/>
    <x v="2"/>
    <s v="United States"/>
    <s v="New York City"/>
    <x v="15"/>
    <n v="10035"/>
    <x v="3"/>
    <s v="TEC-AC-10003433"/>
    <x v="2"/>
    <x v="11"/>
    <s v="Maxell 4.7GB DVD+R 5/Pack"/>
    <x v="2629"/>
    <n v="3"/>
    <n v="0"/>
    <n v="1.3365"/>
  </r>
  <r>
    <n v="7928"/>
    <x v="3935"/>
    <x v="3"/>
    <x v="225"/>
    <d v="2014-11-25T00:00:00"/>
    <s v="Second Class"/>
    <s v="KH-16330"/>
    <s v="Katharine Harms"/>
    <x v="2"/>
    <s v="United States"/>
    <s v="New York City"/>
    <x v="15"/>
    <n v="10035"/>
    <x v="3"/>
    <s v="TEC-PH-10001363"/>
    <x v="2"/>
    <x v="7"/>
    <s v="Apple iPhone 5S"/>
    <x v="5213"/>
    <n v="1"/>
    <n v="0"/>
    <n v="170.99699999999996"/>
  </r>
  <r>
    <n v="7929"/>
    <x v="3935"/>
    <x v="3"/>
    <x v="225"/>
    <d v="2014-11-25T00:00:00"/>
    <s v="Second Class"/>
    <s v="KH-16330"/>
    <s v="Katharine Harms"/>
    <x v="2"/>
    <s v="United States"/>
    <s v="New York City"/>
    <x v="15"/>
    <n v="10035"/>
    <x v="3"/>
    <s v="FUR-FU-10000820"/>
    <x v="0"/>
    <x v="5"/>
    <s v="Tensor Brushed Steel Torchiere Floor Lamp"/>
    <x v="4344"/>
    <n v="3"/>
    <n v="0"/>
    <n v="9.1745999999999981"/>
  </r>
  <r>
    <n v="7930"/>
    <x v="3936"/>
    <x v="3"/>
    <x v="800"/>
    <d v="2014-07-28T00:00:00"/>
    <s v="First Class"/>
    <s v="EM-14200"/>
    <s v="Evan Minnotte"/>
    <x v="3"/>
    <s v="United States"/>
    <s v="Dallas"/>
    <x v="5"/>
    <n v="75217"/>
    <x v="2"/>
    <s v="FUR-TA-10004767"/>
    <x v="0"/>
    <x v="3"/>
    <s v="Safco Drafting Table"/>
    <x v="5214"/>
    <n v="6"/>
    <n v="0.3"/>
    <n v="-4.2588000000000363"/>
  </r>
  <r>
    <n v="7931"/>
    <x v="3937"/>
    <x v="0"/>
    <x v="869"/>
    <d v="2013-03-28T00:00:00"/>
    <s v="Second Class"/>
    <s v="DK-12835"/>
    <s v="Damala Kotsonis"/>
    <x v="2"/>
    <s v="United States"/>
    <s v="New York City"/>
    <x v="15"/>
    <n v="10024"/>
    <x v="3"/>
    <s v="OFF-AR-10001955"/>
    <x v="1"/>
    <x v="6"/>
    <s v="Newell 319"/>
    <x v="426"/>
    <n v="3"/>
    <n v="0"/>
    <n v="17.855999999999995"/>
  </r>
  <r>
    <n v="7932"/>
    <x v="3938"/>
    <x v="0"/>
    <x v="692"/>
    <d v="2013-07-21T00:00:00"/>
    <s v="Standard Class"/>
    <s v="MC-17425"/>
    <s v="Mark Cousins"/>
    <x v="2"/>
    <s v="United States"/>
    <s v="Portland"/>
    <x v="21"/>
    <n v="97206"/>
    <x v="1"/>
    <s v="FUR-CH-10004886"/>
    <x v="0"/>
    <x v="1"/>
    <s v="Bevis Steel Folding Chairs"/>
    <x v="2186"/>
    <n v="3"/>
    <n v="0.2"/>
    <n v="23.027999999999992"/>
  </r>
  <r>
    <n v="7933"/>
    <x v="3938"/>
    <x v="0"/>
    <x v="692"/>
    <d v="2013-07-21T00:00:00"/>
    <s v="Standard Class"/>
    <s v="MC-17425"/>
    <s v="Mark Cousins"/>
    <x v="2"/>
    <s v="United States"/>
    <s v="Portland"/>
    <x v="21"/>
    <n v="97206"/>
    <x v="1"/>
    <s v="OFF-PA-10003641"/>
    <x v="1"/>
    <x v="10"/>
    <s v="Xerox 1909"/>
    <x v="151"/>
    <n v="5"/>
    <n v="0.2"/>
    <n v="34.293999999999997"/>
  </r>
  <r>
    <n v="7934"/>
    <x v="3939"/>
    <x v="3"/>
    <x v="629"/>
    <d v="2014-08-25T00:00:00"/>
    <s v="Standard Class"/>
    <s v="RW-19540"/>
    <s v="Rick Wilson"/>
    <x v="2"/>
    <s v="United States"/>
    <s v="Brentwood"/>
    <x v="1"/>
    <n v="94513"/>
    <x v="1"/>
    <s v="OFF-EN-10003134"/>
    <x v="1"/>
    <x v="12"/>
    <s v="Staples"/>
    <x v="371"/>
    <n v="2"/>
    <n v="0"/>
    <n v="11.68"/>
  </r>
  <r>
    <n v="7935"/>
    <x v="3939"/>
    <x v="3"/>
    <x v="629"/>
    <d v="2014-08-25T00:00:00"/>
    <s v="Standard Class"/>
    <s v="RW-19540"/>
    <s v="Rick Wilson"/>
    <x v="2"/>
    <s v="United States"/>
    <s v="Brentwood"/>
    <x v="1"/>
    <n v="94513"/>
    <x v="1"/>
    <s v="TEC-PH-10002564"/>
    <x v="2"/>
    <x v="7"/>
    <s v="OtterBox Defender Series Case - Samsung Galaxy S4"/>
    <x v="981"/>
    <n v="3"/>
    <n v="0.2"/>
    <n v="8.9969999999999892"/>
  </r>
  <r>
    <n v="7936"/>
    <x v="3939"/>
    <x v="3"/>
    <x v="629"/>
    <d v="2014-08-25T00:00:00"/>
    <s v="Standard Class"/>
    <s v="RW-19540"/>
    <s v="Rick Wilson"/>
    <x v="2"/>
    <s v="United States"/>
    <s v="Brentwood"/>
    <x v="1"/>
    <n v="94513"/>
    <x v="1"/>
    <s v="OFF-PA-10003893"/>
    <x v="1"/>
    <x v="10"/>
    <s v="Xerox 1962"/>
    <x v="18"/>
    <n v="2"/>
    <n v="0"/>
    <n v="3.8519999999999994"/>
  </r>
  <r>
    <n v="7937"/>
    <x v="3939"/>
    <x v="3"/>
    <x v="629"/>
    <d v="2014-08-25T00:00:00"/>
    <s v="Standard Class"/>
    <s v="RW-19540"/>
    <s v="Rick Wilson"/>
    <x v="2"/>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2"/>
    <s v="United States"/>
    <s v="Brentwood"/>
    <x v="1"/>
    <n v="94513"/>
    <x v="1"/>
    <s v="OFF-AP-10001058"/>
    <x v="1"/>
    <x v="9"/>
    <s v="Sanyo 2.5 Cubic Foot Mid-Size Office Refrigerators"/>
    <x v="5215"/>
    <n v="9"/>
    <n v="0"/>
    <n v="654.7553999999999"/>
  </r>
  <r>
    <n v="7939"/>
    <x v="3939"/>
    <x v="3"/>
    <x v="629"/>
    <d v="2014-08-25T00:00:00"/>
    <s v="Standard Class"/>
    <s v="RW-19540"/>
    <s v="Rick Wilson"/>
    <x v="2"/>
    <s v="United States"/>
    <s v="Brentwood"/>
    <x v="1"/>
    <n v="94513"/>
    <x v="1"/>
    <s v="OFF-ST-10001496"/>
    <x v="1"/>
    <x v="4"/>
    <s v="Standard Rollaway File with Lock"/>
    <x v="863"/>
    <n v="3"/>
    <n v="0"/>
    <n v="140.54820000000001"/>
  </r>
  <r>
    <n v="7940"/>
    <x v="3939"/>
    <x v="3"/>
    <x v="629"/>
    <d v="2014-08-25T00:00:00"/>
    <s v="Standard Class"/>
    <s v="RW-19540"/>
    <s v="Rick Wilson"/>
    <x v="2"/>
    <s v="United States"/>
    <s v="Brentwood"/>
    <x v="1"/>
    <n v="94513"/>
    <x v="1"/>
    <s v="OFF-BI-10004230"/>
    <x v="1"/>
    <x v="8"/>
    <s v="GBC Recycled Grain Textured Covers"/>
    <x v="5216"/>
    <n v="8"/>
    <n v="0.2"/>
    <n v="77.369599999999991"/>
  </r>
  <r>
    <n v="7941"/>
    <x v="3940"/>
    <x v="0"/>
    <x v="882"/>
    <d v="2013-12-18T00:00:00"/>
    <s v="First Class"/>
    <s v="DS-13180"/>
    <s v="David Smith"/>
    <x v="2"/>
    <s v="United States"/>
    <s v="San Diego"/>
    <x v="1"/>
    <n v="92037"/>
    <x v="1"/>
    <s v="FUR-CH-10001146"/>
    <x v="0"/>
    <x v="1"/>
    <s v="Global Task Chair, Black"/>
    <x v="125"/>
    <n v="2"/>
    <n v="0.2"/>
    <n v="-9.1601999999999961"/>
  </r>
  <r>
    <n v="7942"/>
    <x v="3940"/>
    <x v="0"/>
    <x v="882"/>
    <d v="2013-12-18T00:00:00"/>
    <s v="First Class"/>
    <s v="DS-13180"/>
    <s v="David Smith"/>
    <x v="2"/>
    <s v="United States"/>
    <s v="San Diego"/>
    <x v="1"/>
    <n v="92037"/>
    <x v="1"/>
    <s v="OFF-ST-10001590"/>
    <x v="1"/>
    <x v="4"/>
    <s v="Tenex Personal Project File with Scoop Front Design, Black"/>
    <x v="5217"/>
    <n v="10"/>
    <n v="0"/>
    <n v="35.047999999999995"/>
  </r>
  <r>
    <n v="7943"/>
    <x v="3941"/>
    <x v="3"/>
    <x v="53"/>
    <d v="2015-01-02T00:00:00"/>
    <s v="Standard Class"/>
    <s v="GA-14725"/>
    <s v="Guy Armstrong"/>
    <x v="1"/>
    <s v="United States"/>
    <s v="Dallas"/>
    <x v="5"/>
    <n v="75081"/>
    <x v="2"/>
    <s v="OFF-BI-10003684"/>
    <x v="1"/>
    <x v="8"/>
    <s v="Wilson Jones Legal Size Ring Binders"/>
    <x v="5218"/>
    <n v="9"/>
    <n v="0.8"/>
    <n v="-59.372999999999976"/>
  </r>
  <r>
    <n v="7944"/>
    <x v="3941"/>
    <x v="3"/>
    <x v="53"/>
    <d v="2015-01-02T00:00:00"/>
    <s v="Standard Class"/>
    <s v="GA-14725"/>
    <s v="Guy Armstrong"/>
    <x v="1"/>
    <s v="United States"/>
    <s v="Dallas"/>
    <x v="5"/>
    <n v="75081"/>
    <x v="2"/>
    <s v="OFF-SU-10000946"/>
    <x v="1"/>
    <x v="14"/>
    <s v="Staples"/>
    <x v="5219"/>
    <n v="7"/>
    <n v="0.2"/>
    <n v="5.0273999999999965"/>
  </r>
  <r>
    <n v="7945"/>
    <x v="3941"/>
    <x v="3"/>
    <x v="53"/>
    <d v="2015-01-02T00:00:00"/>
    <s v="Standard Class"/>
    <s v="GA-14725"/>
    <s v="Guy Armstrong"/>
    <x v="1"/>
    <s v="United States"/>
    <s v="Dallas"/>
    <x v="5"/>
    <n v="75081"/>
    <x v="2"/>
    <s v="OFF-AR-10001615"/>
    <x v="1"/>
    <x v="6"/>
    <s v="Newell 34"/>
    <x v="4142"/>
    <n v="2"/>
    <n v="0.2"/>
    <n v="2.3808000000000007"/>
  </r>
  <r>
    <n v="7946"/>
    <x v="3941"/>
    <x v="3"/>
    <x v="53"/>
    <d v="2015-01-02T00:00:00"/>
    <s v="Standard Class"/>
    <s v="GA-14725"/>
    <s v="Guy Armstrong"/>
    <x v="1"/>
    <s v="United States"/>
    <s v="Dallas"/>
    <x v="5"/>
    <n v="75081"/>
    <x v="2"/>
    <s v="OFF-BI-10001597"/>
    <x v="1"/>
    <x v="8"/>
    <s v="Wilson Jones Ledger-Size, Piano-Hinge Binder, 2&quot;, Blue"/>
    <x v="5220"/>
    <n v="5"/>
    <n v="0.8"/>
    <n v="-65.567999999999998"/>
  </r>
  <r>
    <n v="7947"/>
    <x v="3941"/>
    <x v="3"/>
    <x v="53"/>
    <d v="2015-01-02T00:00:00"/>
    <s v="Standard Class"/>
    <s v="GA-14725"/>
    <s v="Guy Armstrong"/>
    <x v="1"/>
    <s v="United States"/>
    <s v="Dallas"/>
    <x v="5"/>
    <n v="75081"/>
    <x v="2"/>
    <s v="OFF-BI-10001116"/>
    <x v="1"/>
    <x v="8"/>
    <s v="Wilson Jones 1&quot; Hanging DublLock Ring Binders"/>
    <x v="2567"/>
    <n v="3"/>
    <n v="0.8"/>
    <n v="-5.0687999999999995"/>
  </r>
  <r>
    <n v="7948"/>
    <x v="3942"/>
    <x v="2"/>
    <x v="72"/>
    <d v="2011-03-05T00:00:00"/>
    <s v="Standard Class"/>
    <s v="SC-20380"/>
    <s v="Shahid Collister"/>
    <x v="1"/>
    <s v="United States"/>
    <s v="El Paso"/>
    <x v="5"/>
    <n v="79907"/>
    <x v="2"/>
    <s v="OFF-FA-10004395"/>
    <x v="1"/>
    <x v="13"/>
    <s v="Plymouth Boxed Rubber Bands by Plymouth"/>
    <x v="609"/>
    <n v="5"/>
    <n v="0.2"/>
    <n v="-3.5324999999999998"/>
  </r>
  <r>
    <n v="7949"/>
    <x v="3942"/>
    <x v="2"/>
    <x v="72"/>
    <d v="2011-03-05T00:00:00"/>
    <s v="Standard Class"/>
    <s v="SC-20380"/>
    <s v="Shahid Collister"/>
    <x v="1"/>
    <s v="United States"/>
    <s v="El Paso"/>
    <x v="5"/>
    <n v="79907"/>
    <x v="2"/>
    <s v="FUR-CH-10001270"/>
    <x v="0"/>
    <x v="1"/>
    <s v="Harbour Creations Steel Folding Chair"/>
    <x v="5221"/>
    <n v="6"/>
    <n v="0.3"/>
    <n v="0"/>
  </r>
  <r>
    <n v="7950"/>
    <x v="3942"/>
    <x v="2"/>
    <x v="72"/>
    <d v="2011-03-05T00:00:00"/>
    <s v="Standard Class"/>
    <s v="SC-20380"/>
    <s v="Shahid Collister"/>
    <x v="1"/>
    <s v="United States"/>
    <s v="El Paso"/>
    <x v="5"/>
    <n v="79907"/>
    <x v="2"/>
    <s v="FUR-FU-10001095"/>
    <x v="0"/>
    <x v="5"/>
    <s v="DAX Black Cherry Wood-Tone Poster Frame"/>
    <x v="3100"/>
    <n v="6"/>
    <n v="0.6"/>
    <n v="-34.953600000000002"/>
  </r>
  <r>
    <n v="7951"/>
    <x v="3942"/>
    <x v="2"/>
    <x v="72"/>
    <d v="2011-03-05T00:00:00"/>
    <s v="Standard Class"/>
    <s v="SC-20380"/>
    <s v="Shahid Collister"/>
    <x v="1"/>
    <s v="United States"/>
    <s v="El Paso"/>
    <x v="5"/>
    <n v="79907"/>
    <x v="2"/>
    <s v="OFF-ST-10001469"/>
    <x v="1"/>
    <x v="4"/>
    <s v="Fellowes Bankers Box Recycled Super Stor/Drawer"/>
    <x v="5222"/>
    <n v="3"/>
    <n v="0.2"/>
    <n v="-22.671600000000005"/>
  </r>
  <r>
    <n v="7952"/>
    <x v="3943"/>
    <x v="1"/>
    <x v="902"/>
    <d v="2012-11-24T00:00:00"/>
    <s v="Standard Class"/>
    <s v="KD-16345"/>
    <s v="Katherine Ducich"/>
    <x v="1"/>
    <s v="United States"/>
    <s v="New York City"/>
    <x v="15"/>
    <n v="10035"/>
    <x v="3"/>
    <s v="OFF-BI-10003196"/>
    <x v="1"/>
    <x v="8"/>
    <s v="Accohide Poly Flexible Ring Binders"/>
    <x v="4452"/>
    <n v="2"/>
    <n v="0.2"/>
    <n v="2.2439999999999998"/>
  </r>
  <r>
    <n v="7953"/>
    <x v="3943"/>
    <x v="1"/>
    <x v="902"/>
    <d v="2012-11-24T00:00:00"/>
    <s v="Standard Class"/>
    <s v="KD-16345"/>
    <s v="Katherine Ducich"/>
    <x v="1"/>
    <s v="United States"/>
    <s v="New York City"/>
    <x v="15"/>
    <n v="10035"/>
    <x v="3"/>
    <s v="TEC-PH-10002200"/>
    <x v="2"/>
    <x v="7"/>
    <s v="Aastra 6757i CT Wireless VoIP phone"/>
    <x v="5223"/>
    <n v="4"/>
    <n v="0"/>
    <n v="249.91039999999998"/>
  </r>
  <r>
    <n v="7954"/>
    <x v="3944"/>
    <x v="2"/>
    <x v="470"/>
    <d v="2011-04-06T00:00:00"/>
    <s v="Standard Class"/>
    <s v="KH-16330"/>
    <s v="Katharine Harms"/>
    <x v="2"/>
    <s v="United States"/>
    <s v="Revere"/>
    <x v="31"/>
    <n v="2151"/>
    <x v="3"/>
    <s v="OFF-ST-10000636"/>
    <x v="1"/>
    <x v="4"/>
    <s v="Rogers Profile Extra Capacity Storage Tub"/>
    <x v="5224"/>
    <n v="4"/>
    <n v="0"/>
    <n v="2.6783999999999963"/>
  </r>
  <r>
    <n v="7955"/>
    <x v="3944"/>
    <x v="2"/>
    <x v="470"/>
    <d v="2011-04-06T00:00:00"/>
    <s v="Standard Class"/>
    <s v="KH-16330"/>
    <s v="Katharine Harms"/>
    <x v="2"/>
    <s v="United States"/>
    <s v="Revere"/>
    <x v="31"/>
    <n v="2151"/>
    <x v="3"/>
    <s v="OFF-BI-10000145"/>
    <x v="1"/>
    <x v="8"/>
    <s v="Zipper Ring Binder Pockets"/>
    <x v="875"/>
    <n v="2"/>
    <n v="0"/>
    <n v="3.0575999999999999"/>
  </r>
  <r>
    <n v="7956"/>
    <x v="3945"/>
    <x v="3"/>
    <x v="361"/>
    <d v="2014-10-11T00:00:00"/>
    <s v="Standard Class"/>
    <s v="GG-14650"/>
    <s v="Greg Guthrie"/>
    <x v="2"/>
    <s v="United States"/>
    <s v="Chico"/>
    <x v="1"/>
    <n v="95928"/>
    <x v="1"/>
    <s v="FUR-CH-10001190"/>
    <x v="0"/>
    <x v="1"/>
    <s v="Global Deluxe High-Back Office Chair in Storm"/>
    <x v="5037"/>
    <n v="4"/>
    <n v="0.2"/>
    <n v="-59.835600000000042"/>
  </r>
  <r>
    <n v="7957"/>
    <x v="3945"/>
    <x v="3"/>
    <x v="361"/>
    <d v="2014-10-11T00:00:00"/>
    <s v="Standard Class"/>
    <s v="GG-14650"/>
    <s v="Greg Guthrie"/>
    <x v="2"/>
    <s v="United States"/>
    <s v="Chico"/>
    <x v="1"/>
    <n v="95928"/>
    <x v="1"/>
    <s v="OFF-FA-10002780"/>
    <x v="1"/>
    <x v="13"/>
    <s v="Staples"/>
    <x v="81"/>
    <n v="5"/>
    <n v="0"/>
    <n v="6.8539999999999992"/>
  </r>
  <r>
    <n v="7958"/>
    <x v="3945"/>
    <x v="3"/>
    <x v="361"/>
    <d v="2014-10-11T00:00:00"/>
    <s v="Standard Class"/>
    <s v="GG-14650"/>
    <s v="Greg Guthrie"/>
    <x v="2"/>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2"/>
    <s v="United States"/>
    <s v="Chico"/>
    <x v="1"/>
    <n v="95928"/>
    <x v="1"/>
    <s v="FUR-FU-10004666"/>
    <x v="0"/>
    <x v="5"/>
    <s v="DAX Clear Channel Poster Frame"/>
    <x v="5225"/>
    <n v="5"/>
    <n v="0"/>
    <n v="26.973000000000003"/>
  </r>
  <r>
    <n v="7960"/>
    <x v="3945"/>
    <x v="3"/>
    <x v="361"/>
    <d v="2014-10-11T00:00:00"/>
    <s v="Standard Class"/>
    <s v="GG-14650"/>
    <s v="Greg Guthrie"/>
    <x v="2"/>
    <s v="United States"/>
    <s v="Chico"/>
    <x v="1"/>
    <n v="95928"/>
    <x v="1"/>
    <s v="FUR-TA-10004086"/>
    <x v="0"/>
    <x v="3"/>
    <s v="KI Adjustable-Height Table"/>
    <x v="5226"/>
    <n v="3"/>
    <n v="0.2"/>
    <n v="5.1587999999999852"/>
  </r>
  <r>
    <n v="7961"/>
    <x v="3945"/>
    <x v="3"/>
    <x v="361"/>
    <d v="2014-10-11T00:00:00"/>
    <s v="Standard Class"/>
    <s v="GG-14650"/>
    <s v="Greg Guthrie"/>
    <x v="2"/>
    <s v="United States"/>
    <s v="Chico"/>
    <x v="1"/>
    <n v="95928"/>
    <x v="1"/>
    <s v="TEC-PH-10000702"/>
    <x v="2"/>
    <x v="7"/>
    <s v="Square Credit Card Reader, 4 1/2&quot; x 4 1/2&quot; x 1&quot;, White"/>
    <x v="465"/>
    <n v="1"/>
    <n v="0.2"/>
    <n v="2.6972999999999994"/>
  </r>
  <r>
    <n v="7962"/>
    <x v="3946"/>
    <x v="3"/>
    <x v="551"/>
    <d v="2014-11-24T00:00:00"/>
    <s v="Second Class"/>
    <s v="JS-15685"/>
    <s v="Jim Sink"/>
    <x v="2"/>
    <s v="United States"/>
    <s v="Miramar"/>
    <x v="2"/>
    <n v="33023"/>
    <x v="0"/>
    <s v="OFF-ST-10002301"/>
    <x v="1"/>
    <x v="4"/>
    <s v="Tennsco Commercial Shelving"/>
    <x v="5227"/>
    <n v="5"/>
    <n v="0.2"/>
    <n v="-19.323000000000011"/>
  </r>
  <r>
    <n v="7963"/>
    <x v="3946"/>
    <x v="3"/>
    <x v="551"/>
    <d v="2014-11-24T00:00:00"/>
    <s v="Second Class"/>
    <s v="JS-15685"/>
    <s v="Jim Sink"/>
    <x v="2"/>
    <s v="United States"/>
    <s v="Miramar"/>
    <x v="2"/>
    <n v="33023"/>
    <x v="0"/>
    <s v="OFF-BI-10001636"/>
    <x v="1"/>
    <x v="8"/>
    <s v="Ibico Plastic and Wire Spiral Binding Combs"/>
    <x v="5228"/>
    <n v="8"/>
    <n v="0.7"/>
    <n v="-16.185600000000001"/>
  </r>
  <r>
    <n v="7964"/>
    <x v="3946"/>
    <x v="3"/>
    <x v="551"/>
    <d v="2014-11-24T00:00:00"/>
    <s v="Second Class"/>
    <s v="JS-15685"/>
    <s v="Jim Sink"/>
    <x v="2"/>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2"/>
    <s v="United States"/>
    <s v="Miramar"/>
    <x v="2"/>
    <n v="33023"/>
    <x v="0"/>
    <s v="OFF-PA-10004609"/>
    <x v="1"/>
    <x v="10"/>
    <s v="Xerox 221"/>
    <x v="561"/>
    <n v="4"/>
    <n v="0.2"/>
    <n v="7.2576000000000001"/>
  </r>
  <r>
    <n v="7966"/>
    <x v="3946"/>
    <x v="3"/>
    <x v="551"/>
    <d v="2014-11-24T00:00:00"/>
    <s v="Second Class"/>
    <s v="JS-15685"/>
    <s v="Jim Sink"/>
    <x v="2"/>
    <s v="United States"/>
    <s v="Miramar"/>
    <x v="2"/>
    <n v="33023"/>
    <x v="0"/>
    <s v="OFF-PA-10003309"/>
    <x v="1"/>
    <x v="10"/>
    <s v="Xerox 211"/>
    <x v="759"/>
    <n v="8"/>
    <n v="0.2"/>
    <n v="14.5152"/>
  </r>
  <r>
    <n v="7967"/>
    <x v="3947"/>
    <x v="1"/>
    <x v="391"/>
    <d v="2012-03-30T00:00:00"/>
    <s v="Standard Class"/>
    <s v="BP-11095"/>
    <s v="Bart Pistole"/>
    <x v="2"/>
    <s v="United States"/>
    <s v="Los Angeles"/>
    <x v="1"/>
    <n v="90049"/>
    <x v="1"/>
    <s v="OFF-PA-10000380"/>
    <x v="1"/>
    <x v="10"/>
    <s v="REDIFORM Incoming/Outgoing Call Register, 11&quot; X 8 1/2&quot;, 100 Messages"/>
    <x v="1735"/>
    <n v="4"/>
    <n v="0"/>
    <n v="16.68"/>
  </r>
  <r>
    <n v="7968"/>
    <x v="3948"/>
    <x v="0"/>
    <x v="1155"/>
    <d v="2013-10-13T00:00:00"/>
    <s v="First Class"/>
    <s v="CC-12610"/>
    <s v="Corey Catlett"/>
    <x v="2"/>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2"/>
    <s v="United States"/>
    <s v="Denver"/>
    <x v="22"/>
    <n v="80219"/>
    <x v="1"/>
    <s v="TEC-PH-10002583"/>
    <x v="2"/>
    <x v="7"/>
    <s v="iOttie HLCRIO102 Car Mount"/>
    <x v="314"/>
    <n v="1"/>
    <n v="0.2"/>
    <n v="-2.9985000000000022"/>
  </r>
  <r>
    <n v="7970"/>
    <x v="3948"/>
    <x v="0"/>
    <x v="1155"/>
    <d v="2013-10-13T00:00:00"/>
    <s v="First Class"/>
    <s v="CC-12610"/>
    <s v="Corey Catlett"/>
    <x v="2"/>
    <s v="United States"/>
    <s v="Denver"/>
    <x v="22"/>
    <n v="80219"/>
    <x v="1"/>
    <s v="FUR-CH-10004853"/>
    <x v="0"/>
    <x v="1"/>
    <s v="Global Manager's Adjustable Task Chair, Storm"/>
    <x v="3200"/>
    <n v="1"/>
    <n v="0.2"/>
    <n v="13.588199999999986"/>
  </r>
  <r>
    <n v="7971"/>
    <x v="3949"/>
    <x v="1"/>
    <x v="748"/>
    <d v="2012-08-20T00:00:00"/>
    <s v="Standard Class"/>
    <s v="SP-20860"/>
    <s v="Sung Pak"/>
    <x v="2"/>
    <s v="United States"/>
    <s v="Philadelphia"/>
    <x v="9"/>
    <n v="19134"/>
    <x v="3"/>
    <s v="TEC-PH-10003580"/>
    <x v="2"/>
    <x v="7"/>
    <s v="Cisco IP Phone 7961G-GE VoIP phone"/>
    <x v="5230"/>
    <n v="4"/>
    <n v="0.4"/>
    <n v="-112.62159999999994"/>
  </r>
  <r>
    <n v="7972"/>
    <x v="3949"/>
    <x v="1"/>
    <x v="748"/>
    <d v="2012-08-20T00:00:00"/>
    <s v="Standard Class"/>
    <s v="SP-20860"/>
    <s v="Sung Pak"/>
    <x v="2"/>
    <s v="United States"/>
    <s v="Philadelphia"/>
    <x v="9"/>
    <n v="19134"/>
    <x v="3"/>
    <s v="TEC-AC-10004227"/>
    <x v="2"/>
    <x v="11"/>
    <s v="SanDisk Ultra 16 GB MicroSDHC Class 10 Memory Card"/>
    <x v="5231"/>
    <n v="3"/>
    <n v="0.2"/>
    <n v="-5.4558000000000035"/>
  </r>
  <r>
    <n v="7973"/>
    <x v="3949"/>
    <x v="1"/>
    <x v="748"/>
    <d v="2012-08-20T00:00:00"/>
    <s v="Standard Class"/>
    <s v="SP-20860"/>
    <s v="Sung Pak"/>
    <x v="2"/>
    <s v="United States"/>
    <s v="Philadelphia"/>
    <x v="9"/>
    <n v="19134"/>
    <x v="3"/>
    <s v="OFF-PA-10002787"/>
    <x v="1"/>
    <x v="10"/>
    <s v="Xerox 227"/>
    <x v="563"/>
    <n v="2"/>
    <n v="0.2"/>
    <n v="3.6288"/>
  </r>
  <r>
    <n v="7974"/>
    <x v="3949"/>
    <x v="1"/>
    <x v="748"/>
    <d v="2012-08-20T00:00:00"/>
    <s v="Standard Class"/>
    <s v="SP-20860"/>
    <s v="Sung Pak"/>
    <x v="2"/>
    <s v="United States"/>
    <s v="Philadelphia"/>
    <x v="9"/>
    <n v="19134"/>
    <x v="3"/>
    <s v="OFF-BI-10003981"/>
    <x v="1"/>
    <x v="8"/>
    <s v="Avery Durable Plastic 1&quot; Binders"/>
    <x v="5232"/>
    <n v="2"/>
    <n v="0.7"/>
    <n v="-1.9067999999999996"/>
  </r>
  <r>
    <n v="7975"/>
    <x v="3949"/>
    <x v="1"/>
    <x v="748"/>
    <d v="2012-08-20T00:00:00"/>
    <s v="Standard Class"/>
    <s v="SP-20860"/>
    <s v="Sung Pak"/>
    <x v="2"/>
    <s v="United States"/>
    <s v="Philadelphia"/>
    <x v="9"/>
    <n v="19134"/>
    <x v="3"/>
    <s v="FUR-FU-10001488"/>
    <x v="0"/>
    <x v="5"/>
    <s v="Tenex 46&quot; x 60&quot; Computer Anti-Static Chairmat, Rectangular Shaped"/>
    <x v="1825"/>
    <n v="3"/>
    <n v="0.2"/>
    <n v="0"/>
  </r>
  <r>
    <n v="7976"/>
    <x v="3949"/>
    <x v="1"/>
    <x v="748"/>
    <d v="2012-08-20T00:00:00"/>
    <s v="Standard Class"/>
    <s v="SP-20860"/>
    <s v="Sung Pak"/>
    <x v="2"/>
    <s v="United States"/>
    <s v="Philadelphia"/>
    <x v="9"/>
    <n v="19134"/>
    <x v="3"/>
    <s v="OFF-BI-10003727"/>
    <x v="1"/>
    <x v="8"/>
    <s v="Avery Durable Slant Ring Binders With Label Holder"/>
    <x v="5233"/>
    <n v="3"/>
    <n v="0.7"/>
    <n v="-2.758799999999999"/>
  </r>
  <r>
    <n v="7977"/>
    <x v="3949"/>
    <x v="1"/>
    <x v="748"/>
    <d v="2012-08-20T00:00:00"/>
    <s v="Standard Class"/>
    <s v="SP-20860"/>
    <s v="Sung Pak"/>
    <x v="2"/>
    <s v="United States"/>
    <s v="Philadelphia"/>
    <x v="9"/>
    <n v="19134"/>
    <x v="3"/>
    <s v="OFF-PA-10000130"/>
    <x v="1"/>
    <x v="10"/>
    <s v="Xerox 199"/>
    <x v="1518"/>
    <n v="3"/>
    <n v="0.2"/>
    <n v="3.2099999999999982"/>
  </r>
  <r>
    <n v="7978"/>
    <x v="3950"/>
    <x v="2"/>
    <x v="1178"/>
    <d v="2011-06-05T00:00:00"/>
    <s v="Standard Class"/>
    <s v="JK-15625"/>
    <s v="Jim Karlsson"/>
    <x v="1"/>
    <s v="United States"/>
    <s v="Jackson"/>
    <x v="35"/>
    <n v="39212"/>
    <x v="0"/>
    <s v="TEC-PH-10002680"/>
    <x v="2"/>
    <x v="7"/>
    <s v="Samsung Galaxy Note 3"/>
    <x v="5234"/>
    <n v="3"/>
    <n v="0"/>
    <n v="197.99099999999996"/>
  </r>
  <r>
    <n v="7979"/>
    <x v="3950"/>
    <x v="2"/>
    <x v="1178"/>
    <d v="2011-06-05T00:00:00"/>
    <s v="Standard Class"/>
    <s v="JK-15625"/>
    <s v="Jim Karlsson"/>
    <x v="1"/>
    <s v="United States"/>
    <s v="Jackson"/>
    <x v="35"/>
    <n v="39212"/>
    <x v="0"/>
    <s v="TEC-PH-10002538"/>
    <x v="2"/>
    <x v="7"/>
    <s v="Grandstream GXP1160 VoIP phone"/>
    <x v="4332"/>
    <n v="3"/>
    <n v="0"/>
    <n v="32.981699999999989"/>
  </r>
  <r>
    <n v="7980"/>
    <x v="3951"/>
    <x v="1"/>
    <x v="375"/>
    <d v="2012-08-31T00:00:00"/>
    <s v="Standard Class"/>
    <s v="CC-12100"/>
    <s v="Chad Cunningham"/>
    <x v="3"/>
    <s v="United States"/>
    <s v="Los Angeles"/>
    <x v="1"/>
    <n v="90045"/>
    <x v="1"/>
    <s v="OFF-BI-10001249"/>
    <x v="1"/>
    <x v="8"/>
    <s v="Avery Heavy-Duty EZD View Binder with Locking Rings"/>
    <x v="5235"/>
    <n v="1"/>
    <n v="0.2"/>
    <n v="1.6587999999999996"/>
  </r>
  <r>
    <n v="7981"/>
    <x v="3952"/>
    <x v="2"/>
    <x v="1179"/>
    <d v="2011-01-08T00:00:00"/>
    <s v="Standard Class"/>
    <s v="DP-13000"/>
    <s v="Darren Powers"/>
    <x v="1"/>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1"/>
    <s v="United States"/>
    <s v="Clifton"/>
    <x v="30"/>
    <n v="7011"/>
    <x v="3"/>
    <s v="OFF-AP-10004532"/>
    <x v="1"/>
    <x v="9"/>
    <s v="Kensington 6 Outlet Guardian Standard Surge Protector"/>
    <x v="1067"/>
    <n v="4"/>
    <n v="0"/>
    <n v="22.118400000000001"/>
  </r>
  <r>
    <n v="7983"/>
    <x v="3953"/>
    <x v="2"/>
    <x v="1076"/>
    <d v="2011-09-13T00:00:00"/>
    <s v="First Class"/>
    <s v="SF-20065"/>
    <s v="Sandra Flanagan"/>
    <x v="1"/>
    <s v="United States"/>
    <s v="Clifton"/>
    <x v="30"/>
    <n v="7011"/>
    <x v="3"/>
    <s v="FUR-FU-10001986"/>
    <x v="0"/>
    <x v="5"/>
    <s v="Dana Fluorescent Magnifying Lamp, White, 36&quot;"/>
    <x v="2574"/>
    <n v="5"/>
    <n v="0"/>
    <n v="76.469999999999985"/>
  </r>
  <r>
    <n v="7984"/>
    <x v="3954"/>
    <x v="3"/>
    <x v="203"/>
    <d v="2014-01-26T00:00:00"/>
    <s v="Second Class"/>
    <s v="EH-13765"/>
    <s v="Edward Hooks"/>
    <x v="2"/>
    <s v="United States"/>
    <s v="Chicago"/>
    <x v="10"/>
    <n v="60623"/>
    <x v="2"/>
    <s v="OFF-FA-10002975"/>
    <x v="1"/>
    <x v="13"/>
    <s v="Staples"/>
    <x v="1150"/>
    <n v="5"/>
    <n v="0.2"/>
    <n v="4.9139999999999988"/>
  </r>
  <r>
    <n v="7985"/>
    <x v="3954"/>
    <x v="3"/>
    <x v="203"/>
    <d v="2014-01-26T00:00:00"/>
    <s v="Second Class"/>
    <s v="EH-13765"/>
    <s v="Edward Hooks"/>
    <x v="2"/>
    <s v="United States"/>
    <s v="Chicago"/>
    <x v="10"/>
    <n v="60623"/>
    <x v="2"/>
    <s v="OFF-AR-10003481"/>
    <x v="1"/>
    <x v="6"/>
    <s v="Newell 348"/>
    <x v="964"/>
    <n v="3"/>
    <n v="0.2"/>
    <n v="0.88559999999999883"/>
  </r>
  <r>
    <n v="7986"/>
    <x v="3955"/>
    <x v="0"/>
    <x v="438"/>
    <d v="2013-04-25T00:00:00"/>
    <s v="First Class"/>
    <s v="DN-13690"/>
    <s v="Duane Noonan"/>
    <x v="1"/>
    <s v="United States"/>
    <s v="Seattle"/>
    <x v="4"/>
    <n v="98115"/>
    <x v="1"/>
    <s v="OFF-BI-10004967"/>
    <x v="1"/>
    <x v="8"/>
    <s v="Round Ring Binders"/>
    <x v="1366"/>
    <n v="5"/>
    <n v="0.2"/>
    <n v="2.8079999999999998"/>
  </r>
  <r>
    <n v="7987"/>
    <x v="3956"/>
    <x v="0"/>
    <x v="1180"/>
    <d v="2013-07-24T00:00:00"/>
    <s v="Second Class"/>
    <s v="PJ-19015"/>
    <s v="Pauline Johnson"/>
    <x v="1"/>
    <s v="United States"/>
    <s v="Long Beach"/>
    <x v="15"/>
    <n v="11561"/>
    <x v="3"/>
    <s v="TEC-PH-10003589"/>
    <x v="2"/>
    <x v="7"/>
    <s v="invisibleSHIELD by ZAGG Smudge-Free Screen Protector"/>
    <x v="5126"/>
    <n v="5"/>
    <n v="0"/>
    <n v="43.175999999999995"/>
  </r>
  <r>
    <n v="7988"/>
    <x v="3957"/>
    <x v="0"/>
    <x v="828"/>
    <d v="2013-08-30T00:00:00"/>
    <s v="Standard Class"/>
    <s v="MA-17560"/>
    <s v="Matt Abelman"/>
    <x v="3"/>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3"/>
    <s v="United States"/>
    <s v="Sheboygan"/>
    <x v="6"/>
    <n v="53081"/>
    <x v="2"/>
    <s v="OFF-LA-10003537"/>
    <x v="1"/>
    <x v="2"/>
    <s v="Avery 515"/>
    <x v="3185"/>
    <n v="3"/>
    <n v="0"/>
    <n v="17.667299999999997"/>
  </r>
  <r>
    <n v="7990"/>
    <x v="3957"/>
    <x v="0"/>
    <x v="828"/>
    <d v="2013-08-30T00:00:00"/>
    <s v="Standard Class"/>
    <s v="MA-17560"/>
    <s v="Matt Abelman"/>
    <x v="3"/>
    <s v="United States"/>
    <s v="Sheboygan"/>
    <x v="6"/>
    <n v="53081"/>
    <x v="2"/>
    <s v="OFF-ST-10002406"/>
    <x v="1"/>
    <x v="4"/>
    <s v="Pizazz Global Quick File"/>
    <x v="2748"/>
    <n v="1"/>
    <n v="0"/>
    <n v="4.1916000000000011"/>
  </r>
  <r>
    <n v="7991"/>
    <x v="3957"/>
    <x v="0"/>
    <x v="828"/>
    <d v="2013-08-30T00:00:00"/>
    <s v="Standard Class"/>
    <s v="MA-17560"/>
    <s v="Matt Abelman"/>
    <x v="3"/>
    <s v="United States"/>
    <s v="Sheboygan"/>
    <x v="6"/>
    <n v="53081"/>
    <x v="2"/>
    <s v="TEC-AC-10003433"/>
    <x v="2"/>
    <x v="11"/>
    <s v="Maxell 4.7GB DVD+R 5/Pack"/>
    <x v="5237"/>
    <n v="2"/>
    <n v="0"/>
    <n v="0.89100000000000001"/>
  </r>
  <r>
    <n v="7992"/>
    <x v="3958"/>
    <x v="0"/>
    <x v="403"/>
    <d v="2013-06-18T00:00:00"/>
    <s v="First Class"/>
    <s v="VM-21835"/>
    <s v="Vivian Mathis"/>
    <x v="1"/>
    <s v="United States"/>
    <s v="Boca Raton"/>
    <x v="2"/>
    <n v="33433"/>
    <x v="0"/>
    <s v="OFF-BI-10002082"/>
    <x v="1"/>
    <x v="8"/>
    <s v="GBC Twin Loop Wire Binding Elements"/>
    <x v="5238"/>
    <n v="4"/>
    <n v="0.7"/>
    <n v="-26.623999999999995"/>
  </r>
  <r>
    <n v="7993"/>
    <x v="3958"/>
    <x v="0"/>
    <x v="403"/>
    <d v="2013-06-18T00:00:00"/>
    <s v="First Class"/>
    <s v="VM-21835"/>
    <s v="Vivian Mathis"/>
    <x v="1"/>
    <s v="United States"/>
    <s v="Boca Raton"/>
    <x v="2"/>
    <n v="33433"/>
    <x v="0"/>
    <s v="TEC-AC-10000521"/>
    <x v="2"/>
    <x v="11"/>
    <s v="Verbatim Slim CD and DVD Storage Cases, 50/Pack"/>
    <x v="4997"/>
    <n v="2"/>
    <n v="0.2"/>
    <n v="2.3079999999999998"/>
  </r>
  <r>
    <n v="7994"/>
    <x v="3959"/>
    <x v="1"/>
    <x v="312"/>
    <d v="2012-11-23T00:00:00"/>
    <s v="Second Class"/>
    <s v="MM-18055"/>
    <s v="Michelle Moray"/>
    <x v="1"/>
    <s v="United States"/>
    <s v="Aurora"/>
    <x v="22"/>
    <n v="80013"/>
    <x v="1"/>
    <s v="OFF-BI-10001982"/>
    <x v="1"/>
    <x v="8"/>
    <s v="Wilson Jones Custom Binder Spines &amp; Labels"/>
    <x v="322"/>
    <n v="3"/>
    <n v="0.7"/>
    <n v="-3.4271999999999991"/>
  </r>
  <r>
    <n v="7995"/>
    <x v="3959"/>
    <x v="1"/>
    <x v="312"/>
    <d v="2012-11-23T00:00:00"/>
    <s v="Second Class"/>
    <s v="MM-18055"/>
    <s v="Michelle Moray"/>
    <x v="1"/>
    <s v="United States"/>
    <s v="Aurora"/>
    <x v="22"/>
    <n v="80013"/>
    <x v="1"/>
    <s v="FUR-BO-10002268"/>
    <x v="0"/>
    <x v="0"/>
    <s v="Sauder Barrister Bookcases"/>
    <x v="3489"/>
    <n v="6"/>
    <n v="0.7"/>
    <n v="-247.79879999999997"/>
  </r>
  <r>
    <n v="7996"/>
    <x v="3959"/>
    <x v="1"/>
    <x v="312"/>
    <d v="2012-11-23T00:00:00"/>
    <s v="Second Class"/>
    <s v="MM-18055"/>
    <s v="Michelle Moray"/>
    <x v="1"/>
    <s v="United States"/>
    <s v="Aurora"/>
    <x v="22"/>
    <n v="80013"/>
    <x v="1"/>
    <s v="OFF-BI-10001758"/>
    <x v="1"/>
    <x v="8"/>
    <s v="Wilson Jones 14 Line Acrylic Coated Pressboard Data Binders"/>
    <x v="5239"/>
    <n v="6"/>
    <n v="0.7"/>
    <n v="-7.3691999999999993"/>
  </r>
  <r>
    <n v="7997"/>
    <x v="3960"/>
    <x v="3"/>
    <x v="132"/>
    <d v="2014-11-06T00:00:00"/>
    <s v="First Class"/>
    <s v="CR-12580"/>
    <s v="Clay Rozendal"/>
    <x v="3"/>
    <s v="United States"/>
    <s v="San Diego"/>
    <x v="1"/>
    <n v="92037"/>
    <x v="1"/>
    <s v="TEC-AC-10004469"/>
    <x v="2"/>
    <x v="11"/>
    <s v="Microsoft Sculpt Comfort Mouse"/>
    <x v="5240"/>
    <n v="5"/>
    <n v="0"/>
    <n v="87.890000000000015"/>
  </r>
  <r>
    <n v="7998"/>
    <x v="3960"/>
    <x v="3"/>
    <x v="132"/>
    <d v="2014-11-06T00:00:00"/>
    <s v="First Class"/>
    <s v="CR-12580"/>
    <s v="Clay Rozendal"/>
    <x v="3"/>
    <s v="United States"/>
    <s v="San Diego"/>
    <x v="1"/>
    <n v="92037"/>
    <x v="1"/>
    <s v="FUR-TA-10001095"/>
    <x v="0"/>
    <x v="3"/>
    <s v="Chromcraft Round Conference Tables"/>
    <x v="5241"/>
    <n v="12"/>
    <n v="0.2"/>
    <n v="20.914800000000014"/>
  </r>
  <r>
    <n v="7999"/>
    <x v="3961"/>
    <x v="2"/>
    <x v="417"/>
    <d v="2011-05-07T00:00:00"/>
    <s v="First Class"/>
    <s v="BS-11365"/>
    <s v="Bill Shonely"/>
    <x v="2"/>
    <s v="United States"/>
    <s v="Seattle"/>
    <x v="4"/>
    <n v="98105"/>
    <x v="1"/>
    <s v="FUR-FU-10001852"/>
    <x v="0"/>
    <x v="5"/>
    <s v="Eldon Regeneration Recycled Desk Accessories, Smoke"/>
    <x v="5242"/>
    <n v="7"/>
    <n v="0"/>
    <n v="3.8975999999999997"/>
  </r>
  <r>
    <n v="8000"/>
    <x v="3961"/>
    <x v="2"/>
    <x v="417"/>
    <d v="2011-05-07T00:00:00"/>
    <s v="First Class"/>
    <s v="BS-11365"/>
    <s v="Bill Shonely"/>
    <x v="2"/>
    <s v="United States"/>
    <s v="Seattle"/>
    <x v="4"/>
    <n v="98105"/>
    <x v="1"/>
    <s v="OFF-AP-10000696"/>
    <x v="1"/>
    <x v="9"/>
    <s v="Holmes Odor Grabber"/>
    <x v="5243"/>
    <n v="4"/>
    <n v="0"/>
    <n v="19.034399999999998"/>
  </r>
  <r>
    <n v="8001"/>
    <x v="3962"/>
    <x v="1"/>
    <x v="627"/>
    <d v="2012-11-12T00:00:00"/>
    <s v="Standard Class"/>
    <s v="RD-19585"/>
    <s v="Rob Dowd"/>
    <x v="1"/>
    <s v="United States"/>
    <s v="Dubuque"/>
    <x v="23"/>
    <n v="52001"/>
    <x v="2"/>
    <s v="TEC-PH-10003885"/>
    <x v="2"/>
    <x v="7"/>
    <s v="Cisco SPA508G"/>
    <x v="2392"/>
    <n v="4"/>
    <n v="0"/>
    <n v="76.548399999999987"/>
  </r>
  <r>
    <n v="8002"/>
    <x v="3963"/>
    <x v="1"/>
    <x v="295"/>
    <d v="2012-12-15T00:00:00"/>
    <s v="First Class"/>
    <s v="KD-16270"/>
    <s v="Karen Daniels"/>
    <x v="1"/>
    <s v="United States"/>
    <s v="Los Angeles"/>
    <x v="1"/>
    <n v="90032"/>
    <x v="1"/>
    <s v="TEC-AC-10002926"/>
    <x v="2"/>
    <x v="11"/>
    <s v="Logitech Wireless Marathon Mouse M705"/>
    <x v="5244"/>
    <n v="6"/>
    <n v="0"/>
    <n v="128.97420000000002"/>
  </r>
  <r>
    <n v="8003"/>
    <x v="3963"/>
    <x v="1"/>
    <x v="295"/>
    <d v="2012-12-15T00:00:00"/>
    <s v="First Class"/>
    <s v="KD-16270"/>
    <s v="Karen Daniels"/>
    <x v="1"/>
    <s v="United States"/>
    <s v="Los Angeles"/>
    <x v="1"/>
    <n v="90032"/>
    <x v="1"/>
    <s v="OFF-SU-10001225"/>
    <x v="1"/>
    <x v="14"/>
    <s v="Staples"/>
    <x v="4751"/>
    <n v="7"/>
    <n v="0"/>
    <n v="0.51519999999999921"/>
  </r>
  <r>
    <n v="8004"/>
    <x v="3964"/>
    <x v="2"/>
    <x v="588"/>
    <d v="2011-12-03T00:00:00"/>
    <s v="First Class"/>
    <s v="AA-10645"/>
    <s v="Anna Andreadi"/>
    <x v="1"/>
    <s v="United States"/>
    <s v="Lowell"/>
    <x v="31"/>
    <n v="1852"/>
    <x v="3"/>
    <s v="TEC-PH-10004434"/>
    <x v="2"/>
    <x v="7"/>
    <s v="Cisco IP Phone 7961G VoIP phone - Dark gray"/>
    <x v="5245"/>
    <n v="2"/>
    <n v="0"/>
    <n v="78.850999999999971"/>
  </r>
  <r>
    <n v="8005"/>
    <x v="3964"/>
    <x v="2"/>
    <x v="588"/>
    <d v="2011-12-03T00:00:00"/>
    <s v="First Class"/>
    <s v="AA-10645"/>
    <s v="Anna Andreadi"/>
    <x v="1"/>
    <s v="United States"/>
    <s v="Lowell"/>
    <x v="31"/>
    <n v="1852"/>
    <x v="3"/>
    <s v="FUR-FU-10003878"/>
    <x v="0"/>
    <x v="5"/>
    <s v="Linden 10&quot; Round Wall Clock, Black"/>
    <x v="5246"/>
    <n v="3"/>
    <n v="0"/>
    <n v="15.585599999999999"/>
  </r>
  <r>
    <n v="8006"/>
    <x v="3964"/>
    <x v="2"/>
    <x v="588"/>
    <d v="2011-12-03T00:00:00"/>
    <s v="First Class"/>
    <s v="AA-10645"/>
    <s v="Anna Andreadi"/>
    <x v="1"/>
    <s v="United States"/>
    <s v="Lowell"/>
    <x v="31"/>
    <n v="1852"/>
    <x v="3"/>
    <s v="FUR-FU-10002268"/>
    <x v="0"/>
    <x v="5"/>
    <s v="Ultra Door Push Plate"/>
    <x v="765"/>
    <n v="2"/>
    <n v="0"/>
    <n v="3.2405999999999997"/>
  </r>
  <r>
    <n v="8007"/>
    <x v="3965"/>
    <x v="0"/>
    <x v="877"/>
    <d v="2013-10-12T00:00:00"/>
    <s v="Standard Class"/>
    <s v="MC-18100"/>
    <s v="Mick Crebagga"/>
    <x v="1"/>
    <s v="United States"/>
    <s v="Marysville"/>
    <x v="4"/>
    <n v="98270"/>
    <x v="1"/>
    <s v="OFF-FA-10001883"/>
    <x v="1"/>
    <x v="13"/>
    <s v="Alliance Super-Size Bands, Assorted Sizes"/>
    <x v="5247"/>
    <n v="12"/>
    <n v="0"/>
    <n v="0.93359999999999843"/>
  </r>
  <r>
    <n v="8008"/>
    <x v="3966"/>
    <x v="1"/>
    <x v="972"/>
    <d v="2012-11-24T00:00:00"/>
    <s v="Standard Class"/>
    <s v="AA-10645"/>
    <s v="Anna Andreadi"/>
    <x v="1"/>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1"/>
    <s v="United States"/>
    <s v="Oklahoma City"/>
    <x v="26"/>
    <n v="73120"/>
    <x v="2"/>
    <s v="OFF-PA-10000474"/>
    <x v="1"/>
    <x v="10"/>
    <s v="Staples"/>
    <x v="1938"/>
    <n v="3"/>
    <n v="0"/>
    <n v="49.970399999999991"/>
  </r>
  <r>
    <n v="8010"/>
    <x v="3966"/>
    <x v="1"/>
    <x v="972"/>
    <d v="2012-11-24T00:00:00"/>
    <s v="Standard Class"/>
    <s v="AA-10645"/>
    <s v="Anna Andreadi"/>
    <x v="1"/>
    <s v="United States"/>
    <s v="Oklahoma City"/>
    <x v="26"/>
    <n v="73120"/>
    <x v="2"/>
    <s v="FUR-CH-10002073"/>
    <x v="0"/>
    <x v="1"/>
    <s v="Hon Olson Stacker Chairs"/>
    <x v="5249"/>
    <n v="5"/>
    <n v="0"/>
    <n v="383.93099999999993"/>
  </r>
  <r>
    <n v="8011"/>
    <x v="3967"/>
    <x v="2"/>
    <x v="461"/>
    <d v="2011-03-20T00:00:00"/>
    <s v="Second Class"/>
    <s v="QJ-19255"/>
    <s v="Quincy Jones"/>
    <x v="2"/>
    <s v="United States"/>
    <s v="Philadelphia"/>
    <x v="9"/>
    <n v="19134"/>
    <x v="3"/>
    <s v="OFF-PA-10003641"/>
    <x v="1"/>
    <x v="10"/>
    <s v="Xerox 1909"/>
    <x v="5250"/>
    <n v="6"/>
    <n v="0.2"/>
    <n v="41.152799999999992"/>
  </r>
  <r>
    <n v="8012"/>
    <x v="3968"/>
    <x v="1"/>
    <x v="782"/>
    <d v="2012-06-23T00:00:00"/>
    <s v="First Class"/>
    <s v="JM-16195"/>
    <s v="Justin MacKendrick"/>
    <x v="1"/>
    <s v="United States"/>
    <s v="Aurora"/>
    <x v="22"/>
    <n v="80013"/>
    <x v="1"/>
    <s v="TEC-PH-10002070"/>
    <x v="2"/>
    <x v="7"/>
    <s v="Griffin GC36547 PowerJolt SE Lightning Charger"/>
    <x v="5251"/>
    <n v="7"/>
    <n v="0.2"/>
    <n v="15.742999999999984"/>
  </r>
  <r>
    <n v="8013"/>
    <x v="3969"/>
    <x v="3"/>
    <x v="1126"/>
    <d v="2014-05-26T00:00:00"/>
    <s v="Same Day"/>
    <s v="TB-21625"/>
    <s v="Trudy Brown"/>
    <x v="1"/>
    <s v="United States"/>
    <s v="New York City"/>
    <x v="15"/>
    <n v="10009"/>
    <x v="3"/>
    <s v="OFF-BI-10004519"/>
    <x v="1"/>
    <x v="8"/>
    <s v="GBC DocuBind P100 Manual Binding Machine"/>
    <x v="5252"/>
    <n v="5"/>
    <n v="0.2"/>
    <n v="207.47499999999994"/>
  </r>
  <r>
    <n v="8014"/>
    <x v="3969"/>
    <x v="3"/>
    <x v="1126"/>
    <d v="2014-05-26T00:00:00"/>
    <s v="Same Day"/>
    <s v="TB-21625"/>
    <s v="Trudy Brown"/>
    <x v="1"/>
    <s v="United States"/>
    <s v="New York City"/>
    <x v="15"/>
    <n v="10009"/>
    <x v="3"/>
    <s v="TEC-AC-10002167"/>
    <x v="2"/>
    <x v="11"/>
    <s v="Imation 8gb Micro Traveldrive Usb 2.0 Flash Drive"/>
    <x v="5253"/>
    <n v="8"/>
    <n v="0"/>
    <n v="13.200000000000003"/>
  </r>
  <r>
    <n v="8015"/>
    <x v="3969"/>
    <x v="3"/>
    <x v="1126"/>
    <d v="2014-05-26T00:00:00"/>
    <s v="Same Day"/>
    <s v="TB-21625"/>
    <s v="Trudy Brown"/>
    <x v="1"/>
    <s v="United States"/>
    <s v="New York City"/>
    <x v="15"/>
    <n v="10009"/>
    <x v="3"/>
    <s v="OFF-FA-10000936"/>
    <x v="1"/>
    <x v="13"/>
    <s v="Acco Hot Clips Clips to Go"/>
    <x v="5254"/>
    <n v="1"/>
    <n v="0"/>
    <n v="1.4804999999999999"/>
  </r>
  <r>
    <n v="8016"/>
    <x v="3969"/>
    <x v="3"/>
    <x v="1126"/>
    <d v="2014-05-26T00:00:00"/>
    <s v="Same Day"/>
    <s v="TB-21625"/>
    <s v="Trudy Brown"/>
    <x v="1"/>
    <s v="United States"/>
    <s v="New York City"/>
    <x v="15"/>
    <n v="10009"/>
    <x v="3"/>
    <s v="FUR-FU-10000732"/>
    <x v="0"/>
    <x v="5"/>
    <s v="Eldon 200 Class Desk Accessories"/>
    <x v="609"/>
    <n v="3"/>
    <n v="0"/>
    <n v="6.0287999999999995"/>
  </r>
  <r>
    <n v="8017"/>
    <x v="3970"/>
    <x v="2"/>
    <x v="340"/>
    <d v="2011-09-11T00:00:00"/>
    <s v="First Class"/>
    <s v="NF-18595"/>
    <s v="Nicole Fjeld"/>
    <x v="3"/>
    <s v="United States"/>
    <s v="Lancaster"/>
    <x v="24"/>
    <n v="43130"/>
    <x v="3"/>
    <s v="FUR-FU-10002501"/>
    <x v="0"/>
    <x v="5"/>
    <s v="Nu-Dell Executive Frame"/>
    <x v="5255"/>
    <n v="6"/>
    <n v="0.2"/>
    <n v="12.892799999999998"/>
  </r>
  <r>
    <n v="8018"/>
    <x v="3970"/>
    <x v="2"/>
    <x v="340"/>
    <d v="2011-09-11T00:00:00"/>
    <s v="First Class"/>
    <s v="NF-18595"/>
    <s v="Nicole Fjeld"/>
    <x v="3"/>
    <s v="United States"/>
    <s v="Lancaster"/>
    <x v="24"/>
    <n v="43130"/>
    <x v="3"/>
    <s v="OFF-AR-10000634"/>
    <x v="1"/>
    <x v="6"/>
    <s v="Newell 320"/>
    <x v="2791"/>
    <n v="9"/>
    <n v="0.2"/>
    <n v="2.6964000000000006"/>
  </r>
  <r>
    <n v="8019"/>
    <x v="3971"/>
    <x v="3"/>
    <x v="161"/>
    <d v="2014-10-20T00:00:00"/>
    <s v="Second Class"/>
    <s v="BF-11020"/>
    <s v="Barry Französisch"/>
    <x v="2"/>
    <s v="United States"/>
    <s v="Modesto"/>
    <x v="1"/>
    <n v="95351"/>
    <x v="1"/>
    <s v="TEC-PH-10001700"/>
    <x v="2"/>
    <x v="7"/>
    <s v="Panasonic KX-TG6844B Expandable Digital Cordless Telephone"/>
    <x v="5046"/>
    <n v="1"/>
    <n v="0.2"/>
    <n v="4.6193000000000026"/>
  </r>
  <r>
    <n v="8020"/>
    <x v="3972"/>
    <x v="3"/>
    <x v="808"/>
    <d v="2014-11-06T00:00:00"/>
    <s v="First Class"/>
    <s v="NP-18670"/>
    <s v="Nora Paige"/>
    <x v="1"/>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1"/>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2"/>
    <s v="United States"/>
    <s v="Dallas"/>
    <x v="5"/>
    <n v="75217"/>
    <x v="2"/>
    <s v="OFF-AP-10000124"/>
    <x v="1"/>
    <x v="9"/>
    <s v="Acco 6 Outlet Guardian Basic Surge Suppressor"/>
    <x v="5256"/>
    <n v="3"/>
    <n v="0.8"/>
    <n v="-12.979200000000002"/>
  </r>
  <r>
    <n v="8023"/>
    <x v="3973"/>
    <x v="2"/>
    <x v="609"/>
    <d v="2011-07-25T00:00:00"/>
    <s v="Standard Class"/>
    <s v="HM-14860"/>
    <s v="Harry Marie"/>
    <x v="2"/>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2"/>
    <s v="United States"/>
    <s v="Dallas"/>
    <x v="5"/>
    <n v="75217"/>
    <x v="2"/>
    <s v="FUR-CH-10004997"/>
    <x v="0"/>
    <x v="1"/>
    <s v="Hon Every-Day Series Multi-Task Chairs"/>
    <x v="2854"/>
    <n v="5"/>
    <n v="0.3"/>
    <n v="-93.989999999999952"/>
  </r>
  <r>
    <n v="8025"/>
    <x v="3973"/>
    <x v="2"/>
    <x v="609"/>
    <d v="2011-07-25T00:00:00"/>
    <s v="Standard Class"/>
    <s v="HM-14860"/>
    <s v="Harry Marie"/>
    <x v="2"/>
    <s v="United States"/>
    <s v="Dallas"/>
    <x v="5"/>
    <n v="75217"/>
    <x v="2"/>
    <s v="OFF-BI-10000494"/>
    <x v="1"/>
    <x v="8"/>
    <s v="Acco Economy Flexible Poly Round Ring Binder"/>
    <x v="5257"/>
    <n v="1"/>
    <n v="0.8"/>
    <n v="-1.8270000000000004"/>
  </r>
  <r>
    <n v="8026"/>
    <x v="3974"/>
    <x v="1"/>
    <x v="861"/>
    <d v="2012-09-15T00:00:00"/>
    <s v="Second Class"/>
    <s v="DM-13525"/>
    <s v="Don Miller"/>
    <x v="2"/>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2"/>
    <s v="United States"/>
    <s v="New York City"/>
    <x v="15"/>
    <n v="10035"/>
    <x v="3"/>
    <s v="OFF-ST-10003641"/>
    <x v="1"/>
    <x v="4"/>
    <s v="Space Solutions Industrial Galvanized Steel Shelving."/>
    <x v="5259"/>
    <n v="1"/>
    <n v="0"/>
    <n v="1.5760000000000076"/>
  </r>
  <r>
    <n v="8028"/>
    <x v="3974"/>
    <x v="1"/>
    <x v="861"/>
    <d v="2012-09-15T00:00:00"/>
    <s v="Second Class"/>
    <s v="DM-13525"/>
    <s v="Don Miller"/>
    <x v="2"/>
    <s v="United States"/>
    <s v="New York City"/>
    <x v="15"/>
    <n v="10035"/>
    <x v="3"/>
    <s v="TEC-AC-10001998"/>
    <x v="2"/>
    <x v="11"/>
    <s v="Logitech LS21 Speaker System - PC Multimedia - 2.1-CH - Wired"/>
    <x v="86"/>
    <n v="1"/>
    <n v="0"/>
    <n v="6.796599999999998"/>
  </r>
  <r>
    <n v="8029"/>
    <x v="3974"/>
    <x v="1"/>
    <x v="861"/>
    <d v="2012-09-15T00:00:00"/>
    <s v="Second Class"/>
    <s v="DM-13525"/>
    <s v="Don Miller"/>
    <x v="2"/>
    <s v="United States"/>
    <s v="New York City"/>
    <x v="15"/>
    <n v="10035"/>
    <x v="3"/>
    <s v="OFF-ST-10001932"/>
    <x v="1"/>
    <x v="4"/>
    <s v="Fellowes Staxonsteel Drawer Files"/>
    <x v="4321"/>
    <n v="4"/>
    <n v="0"/>
    <n v="108.17520000000002"/>
  </r>
  <r>
    <n v="8030"/>
    <x v="3975"/>
    <x v="0"/>
    <x v="147"/>
    <d v="2013-10-26T00:00:00"/>
    <s v="Standard Class"/>
    <s v="JF-15565"/>
    <s v="Jill Fjeld"/>
    <x v="1"/>
    <s v="United States"/>
    <s v="San Antonio"/>
    <x v="5"/>
    <n v="78207"/>
    <x v="2"/>
    <s v="TEC-AC-10002323"/>
    <x v="2"/>
    <x v="11"/>
    <s v="SanDisk Ultra 32 GB MicroSDHC Class 10 Memory Card"/>
    <x v="5260"/>
    <n v="6"/>
    <n v="0.2"/>
    <n v="-9.2819999999999965"/>
  </r>
  <r>
    <n v="8031"/>
    <x v="3976"/>
    <x v="0"/>
    <x v="676"/>
    <d v="2013-01-11T00:00:00"/>
    <s v="Standard Class"/>
    <s v="NM-18520"/>
    <s v="Neoma Murray"/>
    <x v="1"/>
    <s v="United States"/>
    <s v="Amarillo"/>
    <x v="5"/>
    <n v="79109"/>
    <x v="2"/>
    <s v="FUR-FU-10004270"/>
    <x v="0"/>
    <x v="5"/>
    <s v="Executive Impressions 13&quot; Clairmont Wall Clock"/>
    <x v="5261"/>
    <n v="3"/>
    <n v="0.6"/>
    <n v="-10.961100000000002"/>
  </r>
  <r>
    <n v="8032"/>
    <x v="3976"/>
    <x v="0"/>
    <x v="676"/>
    <d v="2013-01-11T00:00:00"/>
    <s v="Standard Class"/>
    <s v="NM-18520"/>
    <s v="Neoma Murray"/>
    <x v="1"/>
    <s v="United States"/>
    <s v="Amarillo"/>
    <x v="5"/>
    <n v="79109"/>
    <x v="2"/>
    <s v="OFF-PA-10004621"/>
    <x v="1"/>
    <x v="10"/>
    <s v="Xerox 212"/>
    <x v="233"/>
    <n v="5"/>
    <n v="0.2"/>
    <n v="9.0719999999999992"/>
  </r>
  <r>
    <n v="8033"/>
    <x v="3977"/>
    <x v="1"/>
    <x v="608"/>
    <d v="2012-06-28T00:00:00"/>
    <s v="First Class"/>
    <s v="MV-17485"/>
    <s v="Mark Van Huff"/>
    <x v="1"/>
    <s v="United States"/>
    <s v="Houston"/>
    <x v="5"/>
    <n v="77041"/>
    <x v="2"/>
    <s v="OFF-PA-10001019"/>
    <x v="1"/>
    <x v="10"/>
    <s v="Xerox 1884"/>
    <x v="1107"/>
    <n v="3"/>
    <n v="0.2"/>
    <n v="16.183799999999998"/>
  </r>
  <r>
    <n v="8034"/>
    <x v="3977"/>
    <x v="1"/>
    <x v="608"/>
    <d v="2012-06-28T00:00:00"/>
    <s v="First Class"/>
    <s v="MV-17485"/>
    <s v="Mark Van Huff"/>
    <x v="1"/>
    <s v="United States"/>
    <s v="Houston"/>
    <x v="5"/>
    <n v="77041"/>
    <x v="2"/>
    <s v="OFF-BI-10000201"/>
    <x v="1"/>
    <x v="8"/>
    <s v="Avery Triangle Shaped Sheet Lifters, Black, 2/Pack"/>
    <x v="5262"/>
    <n v="2"/>
    <n v="0.8"/>
    <n v="-1.476"/>
  </r>
  <r>
    <n v="8035"/>
    <x v="3977"/>
    <x v="1"/>
    <x v="608"/>
    <d v="2012-06-28T00:00:00"/>
    <s v="First Class"/>
    <s v="MV-17485"/>
    <s v="Mark Van Huff"/>
    <x v="1"/>
    <s v="United States"/>
    <s v="Houston"/>
    <x v="5"/>
    <n v="77041"/>
    <x v="2"/>
    <s v="FUR-FU-10004587"/>
    <x v="0"/>
    <x v="5"/>
    <s v="GE General Use Halogen Bulbs, 100 Watts, 1 Bulb per Pack"/>
    <x v="5263"/>
    <n v="9"/>
    <n v="0.6"/>
    <n v="-20.730599999999995"/>
  </r>
  <r>
    <n v="8036"/>
    <x v="3977"/>
    <x v="1"/>
    <x v="608"/>
    <d v="2012-06-28T00:00:00"/>
    <s v="First Class"/>
    <s v="MV-17485"/>
    <s v="Mark Van Huff"/>
    <x v="1"/>
    <s v="United States"/>
    <s v="Houston"/>
    <x v="5"/>
    <n v="77041"/>
    <x v="2"/>
    <s v="OFF-LA-10001613"/>
    <x v="1"/>
    <x v="2"/>
    <s v="Avery File Folder Labels"/>
    <x v="877"/>
    <n v="2"/>
    <n v="0.2"/>
    <n v="1.6704000000000001"/>
  </r>
  <r>
    <n v="8037"/>
    <x v="3978"/>
    <x v="1"/>
    <x v="1181"/>
    <d v="2012-09-22T00:00:00"/>
    <s v="First Class"/>
    <s v="AG-10270"/>
    <s v="Alejandro Grove"/>
    <x v="1"/>
    <s v="United States"/>
    <s v="Lawrence"/>
    <x v="31"/>
    <n v="1841"/>
    <x v="3"/>
    <s v="OFF-BI-10001308"/>
    <x v="1"/>
    <x v="8"/>
    <s v="GBC Standard Plastic Binding Systems' Combs"/>
    <x v="1023"/>
    <n v="6"/>
    <n v="0"/>
    <n v="16.955999999999996"/>
  </r>
  <r>
    <n v="8038"/>
    <x v="3979"/>
    <x v="3"/>
    <x v="815"/>
    <d v="2014-07-15T00:00:00"/>
    <s v="Standard Class"/>
    <s v="BF-11275"/>
    <s v="Beth Fritzler"/>
    <x v="2"/>
    <s v="United States"/>
    <s v="Columbus"/>
    <x v="32"/>
    <n v="31907"/>
    <x v="0"/>
    <s v="OFF-AP-10003278"/>
    <x v="1"/>
    <x v="9"/>
    <s v="Belkin 7-Outlet SurgeMaster Home Series"/>
    <x v="5264"/>
    <n v="3"/>
    <n v="0"/>
    <n v="10.896600000000003"/>
  </r>
  <r>
    <n v="8039"/>
    <x v="3980"/>
    <x v="3"/>
    <x v="160"/>
    <d v="2014-07-03T00:00:00"/>
    <s v="Second Class"/>
    <s v="JC-15775"/>
    <s v="John Castell"/>
    <x v="1"/>
    <s v="United States"/>
    <s v="Los Angeles"/>
    <x v="1"/>
    <n v="90032"/>
    <x v="1"/>
    <s v="FUR-BO-10003966"/>
    <x v="0"/>
    <x v="0"/>
    <s v="Sauder Facets Collection Library, Sky Alder Finish"/>
    <x v="2683"/>
    <n v="3"/>
    <n v="0.15"/>
    <n v="5.1293999999999755"/>
  </r>
  <r>
    <n v="8040"/>
    <x v="3981"/>
    <x v="3"/>
    <x v="170"/>
    <d v="2014-08-26T00:00:00"/>
    <s v="Second Class"/>
    <s v="CM-11815"/>
    <s v="Candace McMahon"/>
    <x v="2"/>
    <s v="United States"/>
    <s v="Seattle"/>
    <x v="4"/>
    <n v="98115"/>
    <x v="1"/>
    <s v="FUR-CH-10004698"/>
    <x v="0"/>
    <x v="1"/>
    <s v="Padded Folding Chairs, Black, 4/Carton"/>
    <x v="340"/>
    <n v="6"/>
    <n v="0.2"/>
    <n v="38.870400000000018"/>
  </r>
  <r>
    <n v="8041"/>
    <x v="3981"/>
    <x v="3"/>
    <x v="170"/>
    <d v="2014-08-26T00:00:00"/>
    <s v="Second Class"/>
    <s v="CM-11815"/>
    <s v="Candace McMahon"/>
    <x v="2"/>
    <s v="United States"/>
    <s v="Seattle"/>
    <x v="4"/>
    <n v="98115"/>
    <x v="1"/>
    <s v="OFF-ST-10000025"/>
    <x v="1"/>
    <x v="4"/>
    <s v="Fellowes Stor/Drawer Steel Plus Storage Drawers"/>
    <x v="720"/>
    <n v="6"/>
    <n v="0"/>
    <n v="34.354799999999955"/>
  </r>
  <r>
    <n v="8042"/>
    <x v="3981"/>
    <x v="3"/>
    <x v="170"/>
    <d v="2014-08-26T00:00:00"/>
    <s v="Second Class"/>
    <s v="CM-11815"/>
    <s v="Candace McMahon"/>
    <x v="2"/>
    <s v="United States"/>
    <s v="Seattle"/>
    <x v="4"/>
    <n v="98115"/>
    <x v="1"/>
    <s v="TEC-AC-10000682"/>
    <x v="2"/>
    <x v="11"/>
    <s v="Kensington K72356US Mouse-in-a-Box USB Desktop Mouse"/>
    <x v="5265"/>
    <n v="2"/>
    <n v="0"/>
    <n v="11.613"/>
  </r>
  <r>
    <n v="8043"/>
    <x v="3982"/>
    <x v="3"/>
    <x v="825"/>
    <d v="2014-03-16T00:00:00"/>
    <s v="Standard Class"/>
    <s v="PV-18985"/>
    <s v="Paul Van Hugh"/>
    <x v="3"/>
    <s v="United States"/>
    <s v="Cambridge"/>
    <x v="31"/>
    <n v="2138"/>
    <x v="3"/>
    <s v="TEC-AC-10001772"/>
    <x v="2"/>
    <x v="11"/>
    <s v="Memorex Mini Travel Drive 16 GB USB 2.0 Flash Drive"/>
    <x v="433"/>
    <n v="4"/>
    <n v="0"/>
    <n v="24.913200000000003"/>
  </r>
  <r>
    <n v="8044"/>
    <x v="3982"/>
    <x v="3"/>
    <x v="825"/>
    <d v="2014-03-16T00:00:00"/>
    <s v="Standard Class"/>
    <s v="PV-18985"/>
    <s v="Paul Van Hugh"/>
    <x v="3"/>
    <s v="United States"/>
    <s v="Cambridge"/>
    <x v="31"/>
    <n v="2138"/>
    <x v="3"/>
    <s v="FUR-FU-10001379"/>
    <x v="0"/>
    <x v="5"/>
    <s v="Executive Impressions 16-1/2&quot; Circular Wall Clock"/>
    <x v="4111"/>
    <n v="1"/>
    <n v="0"/>
    <n v="11.756800000000002"/>
  </r>
  <r>
    <n v="8045"/>
    <x v="3983"/>
    <x v="3"/>
    <x v="175"/>
    <d v="2014-09-18T00:00:00"/>
    <s v="Second Class"/>
    <s v="DO-13645"/>
    <s v="Doug O'Connell"/>
    <x v="1"/>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1"/>
    <s v="United States"/>
    <s v="New York City"/>
    <x v="15"/>
    <n v="10035"/>
    <x v="3"/>
    <s v="OFF-AP-10001005"/>
    <x v="1"/>
    <x v="9"/>
    <s v="Honeywell Quietcare HEPA Air Cleaner"/>
    <x v="5267"/>
    <n v="5"/>
    <n v="0"/>
    <n v="129.77249999999998"/>
  </r>
  <r>
    <n v="8047"/>
    <x v="3985"/>
    <x v="0"/>
    <x v="272"/>
    <d v="2013-12-18T00:00:00"/>
    <s v="Second Class"/>
    <s v="SH-20395"/>
    <s v="Shahid Hopkins"/>
    <x v="1"/>
    <s v="United States"/>
    <s v="Cuyahoga Falls"/>
    <x v="24"/>
    <n v="44221"/>
    <x v="3"/>
    <s v="OFF-BI-10000201"/>
    <x v="1"/>
    <x v="8"/>
    <s v="Avery Triangle Shaped Sheet Lifters, Black, 2/Pack"/>
    <x v="3631"/>
    <n v="3"/>
    <n v="0.7"/>
    <n v="-1.4760000000000004"/>
  </r>
  <r>
    <n v="8048"/>
    <x v="3986"/>
    <x v="3"/>
    <x v="132"/>
    <d v="2014-11-07T00:00:00"/>
    <s v="Second Class"/>
    <s v="JM-16195"/>
    <s v="Justin MacKendrick"/>
    <x v="1"/>
    <s v="United States"/>
    <s v="Wilmington"/>
    <x v="3"/>
    <n v="28403"/>
    <x v="0"/>
    <s v="OFF-PA-10003673"/>
    <x v="1"/>
    <x v="10"/>
    <s v="Strathmore Photo Mount Cards"/>
    <x v="3965"/>
    <n v="3"/>
    <n v="0.2"/>
    <n v="5.2883999999999984"/>
  </r>
  <r>
    <n v="8049"/>
    <x v="3987"/>
    <x v="0"/>
    <x v="894"/>
    <d v="2013-07-08T00:00:00"/>
    <s v="Standard Class"/>
    <s v="DK-13225"/>
    <s v="Dean Katz"/>
    <x v="2"/>
    <s v="United States"/>
    <s v="New York City"/>
    <x v="15"/>
    <n v="10035"/>
    <x v="3"/>
    <s v="OFF-AP-10000938"/>
    <x v="1"/>
    <x v="9"/>
    <s v="Avanti 1.7 Cu. Ft. Refrigerator"/>
    <x v="3828"/>
    <n v="7"/>
    <n v="0"/>
    <n v="197.92079999999999"/>
  </r>
  <r>
    <n v="8050"/>
    <x v="3988"/>
    <x v="2"/>
    <x v="467"/>
    <d v="2011-09-30T00:00:00"/>
    <s v="Standard Class"/>
    <s v="CM-12715"/>
    <s v="Craig Molinari"/>
    <x v="2"/>
    <s v="United States"/>
    <s v="Philadelphia"/>
    <x v="9"/>
    <n v="19140"/>
    <x v="3"/>
    <s v="OFF-BI-10003274"/>
    <x v="1"/>
    <x v="8"/>
    <s v="Avery Durable Slant Ring Binders, No Labels"/>
    <x v="3649"/>
    <n v="5"/>
    <n v="0.7"/>
    <n v="-4.577"/>
  </r>
  <r>
    <n v="8051"/>
    <x v="3988"/>
    <x v="2"/>
    <x v="467"/>
    <d v="2011-09-30T00:00:00"/>
    <s v="Standard Class"/>
    <s v="CM-12715"/>
    <s v="Craig Molinari"/>
    <x v="2"/>
    <s v="United States"/>
    <s v="Philadelphia"/>
    <x v="9"/>
    <n v="19140"/>
    <x v="3"/>
    <s v="FUR-FU-10001095"/>
    <x v="0"/>
    <x v="5"/>
    <s v="DAX Black Cherry Wood-Tone Poster Frame"/>
    <x v="4571"/>
    <n v="1"/>
    <n v="0.2"/>
    <n v="4.7664"/>
  </r>
  <r>
    <n v="8052"/>
    <x v="3988"/>
    <x v="2"/>
    <x v="467"/>
    <d v="2011-09-30T00:00:00"/>
    <s v="Standard Class"/>
    <s v="CM-12715"/>
    <s v="Craig Molinari"/>
    <x v="2"/>
    <s v="United States"/>
    <s v="Philadelphia"/>
    <x v="9"/>
    <n v="19140"/>
    <x v="3"/>
    <s v="OFF-AP-10001492"/>
    <x v="1"/>
    <x v="9"/>
    <s v="Acco Six-Outlet Power Strip, 4' Cord Length"/>
    <x v="3101"/>
    <n v="6"/>
    <n v="0.2"/>
    <n v="3.1032000000000011"/>
  </r>
  <r>
    <n v="8053"/>
    <x v="3989"/>
    <x v="2"/>
    <x v="686"/>
    <d v="2011-07-17T00:00:00"/>
    <s v="Second Class"/>
    <s v="BF-10975"/>
    <s v="Barbara Fisher"/>
    <x v="2"/>
    <s v="United States"/>
    <s v="New York City"/>
    <x v="15"/>
    <n v="10009"/>
    <x v="3"/>
    <s v="OFF-AR-10004999"/>
    <x v="1"/>
    <x v="6"/>
    <s v="Newell 315"/>
    <x v="1465"/>
    <n v="3"/>
    <n v="0"/>
    <n v="4.4850000000000003"/>
  </r>
  <r>
    <n v="8054"/>
    <x v="3990"/>
    <x v="3"/>
    <x v="394"/>
    <d v="2014-10-06T00:00:00"/>
    <s v="Standard Class"/>
    <s v="SF-20965"/>
    <s v="Sylvia Foulston"/>
    <x v="2"/>
    <s v="United States"/>
    <s v="Philadelphia"/>
    <x v="9"/>
    <n v="19134"/>
    <x v="3"/>
    <s v="OFF-BI-10004094"/>
    <x v="1"/>
    <x v="8"/>
    <s v="GBC Standard Plastic Binding Systems Combs"/>
    <x v="5268"/>
    <n v="1"/>
    <n v="0.7"/>
    <n v="-1.8584999999999994"/>
  </r>
  <r>
    <n v="8055"/>
    <x v="3991"/>
    <x v="1"/>
    <x v="834"/>
    <d v="2012-09-04T00:00:00"/>
    <s v="Standard Class"/>
    <s v="CB-12025"/>
    <s v="Cassandra Brandow"/>
    <x v="1"/>
    <s v="United States"/>
    <s v="Los Angeles"/>
    <x v="1"/>
    <n v="90049"/>
    <x v="1"/>
    <s v="OFF-ST-10001490"/>
    <x v="1"/>
    <x v="4"/>
    <s v="Hot File 7-Pocket, Floor Stand"/>
    <x v="5269"/>
    <n v="5"/>
    <n v="0"/>
    <n v="267.70499999999993"/>
  </r>
  <r>
    <n v="8056"/>
    <x v="3991"/>
    <x v="1"/>
    <x v="834"/>
    <d v="2012-09-04T00:00:00"/>
    <s v="Standard Class"/>
    <s v="CB-12025"/>
    <s v="Cassandra Brandow"/>
    <x v="1"/>
    <s v="United States"/>
    <s v="Los Angeles"/>
    <x v="1"/>
    <n v="90049"/>
    <x v="1"/>
    <s v="FUR-BO-10004695"/>
    <x v="0"/>
    <x v="0"/>
    <s v="O'Sullivan 2-Door Barrister Bookcase in Odessa Pine"/>
    <x v="1496"/>
    <n v="2"/>
    <n v="0.15"/>
    <n v="28.956799999999973"/>
  </r>
  <r>
    <n v="8057"/>
    <x v="3991"/>
    <x v="1"/>
    <x v="834"/>
    <d v="2012-09-04T00:00:00"/>
    <s v="Standard Class"/>
    <s v="CB-12025"/>
    <s v="Cassandra Brandow"/>
    <x v="1"/>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1"/>
    <s v="United States"/>
    <s v="Los Angeles"/>
    <x v="1"/>
    <n v="90049"/>
    <x v="1"/>
    <s v="OFF-BI-10001617"/>
    <x v="1"/>
    <x v="8"/>
    <s v="GBC Wire Binding Combs"/>
    <x v="5271"/>
    <n v="5"/>
    <n v="0.2"/>
    <n v="13.959"/>
  </r>
  <r>
    <n v="8059"/>
    <x v="3991"/>
    <x v="1"/>
    <x v="834"/>
    <d v="2012-09-04T00:00:00"/>
    <s v="Standard Class"/>
    <s v="CB-12025"/>
    <s v="Cassandra Brandow"/>
    <x v="1"/>
    <s v="United States"/>
    <s v="Los Angeles"/>
    <x v="1"/>
    <n v="90049"/>
    <x v="1"/>
    <s v="TEC-PH-10003589"/>
    <x v="2"/>
    <x v="7"/>
    <s v="invisibleSHIELD by ZAGG Smudge-Free Screen Protector"/>
    <x v="752"/>
    <n v="3"/>
    <n v="0.2"/>
    <n v="15.111599999999999"/>
  </r>
  <r>
    <n v="8060"/>
    <x v="3991"/>
    <x v="1"/>
    <x v="834"/>
    <d v="2012-09-04T00:00:00"/>
    <s v="Standard Class"/>
    <s v="CB-12025"/>
    <s v="Cassandra Brandow"/>
    <x v="1"/>
    <s v="United States"/>
    <s v="Los Angeles"/>
    <x v="1"/>
    <n v="90049"/>
    <x v="1"/>
    <s v="FUR-FU-10003981"/>
    <x v="0"/>
    <x v="5"/>
    <s v="Eldon Wave Desk Accessories"/>
    <x v="1353"/>
    <n v="2"/>
    <n v="0"/>
    <n v="1.7472000000000003"/>
  </r>
  <r>
    <n v="8061"/>
    <x v="3992"/>
    <x v="1"/>
    <x v="1181"/>
    <d v="2012-09-26T00:00:00"/>
    <s v="Standard Class"/>
    <s v="TC-20980"/>
    <s v="Tamara Chand"/>
    <x v="2"/>
    <s v="United States"/>
    <s v="Long Beach"/>
    <x v="15"/>
    <n v="11561"/>
    <x v="3"/>
    <s v="OFF-PA-10001970"/>
    <x v="1"/>
    <x v="10"/>
    <s v="Xerox 1881"/>
    <x v="3733"/>
    <n v="5"/>
    <n v="0"/>
    <n v="28.857999999999997"/>
  </r>
  <r>
    <n v="8062"/>
    <x v="3992"/>
    <x v="1"/>
    <x v="1181"/>
    <d v="2012-09-26T00:00:00"/>
    <s v="Standard Class"/>
    <s v="TC-20980"/>
    <s v="Tamara Chand"/>
    <x v="2"/>
    <s v="United States"/>
    <s v="Long Beach"/>
    <x v="15"/>
    <n v="11561"/>
    <x v="3"/>
    <s v="OFF-BI-10002437"/>
    <x v="1"/>
    <x v="8"/>
    <s v="Recycled Premium Regency Composition Covers"/>
    <x v="671"/>
    <n v="2"/>
    <n v="0.2"/>
    <n v="8.8623999999999992"/>
  </r>
  <r>
    <n v="8063"/>
    <x v="3993"/>
    <x v="0"/>
    <x v="77"/>
    <d v="2013-11-10T00:00:00"/>
    <s v="First Class"/>
    <s v="LW-17215"/>
    <s v="Luke Weiss"/>
    <x v="1"/>
    <s v="United States"/>
    <s v="Rochester"/>
    <x v="15"/>
    <n v="14609"/>
    <x v="3"/>
    <s v="TEC-PH-10000586"/>
    <x v="2"/>
    <x v="7"/>
    <s v="AT&amp;T SB67148 SynJ"/>
    <x v="2392"/>
    <n v="4"/>
    <n v="0"/>
    <n v="71.269200000000012"/>
  </r>
  <r>
    <n v="8064"/>
    <x v="3993"/>
    <x v="0"/>
    <x v="77"/>
    <d v="2013-11-10T00:00:00"/>
    <s v="First Class"/>
    <s v="LW-17215"/>
    <s v="Luke Weiss"/>
    <x v="1"/>
    <s v="United States"/>
    <s v="Rochester"/>
    <x v="15"/>
    <n v="14609"/>
    <x v="3"/>
    <s v="TEC-PH-10003811"/>
    <x v="2"/>
    <x v="7"/>
    <s v="Jabra Supreme Plus Driver Edition Headset"/>
    <x v="1911"/>
    <n v="3"/>
    <n v="0"/>
    <n v="100.7916"/>
  </r>
  <r>
    <n v="8065"/>
    <x v="3993"/>
    <x v="0"/>
    <x v="77"/>
    <d v="2013-11-10T00:00:00"/>
    <s v="First Class"/>
    <s v="LW-17215"/>
    <s v="Luke Weiss"/>
    <x v="1"/>
    <s v="United States"/>
    <s v="Rochester"/>
    <x v="15"/>
    <n v="14609"/>
    <x v="3"/>
    <s v="OFF-PA-10004983"/>
    <x v="1"/>
    <x v="10"/>
    <s v="Xerox 23"/>
    <x v="91"/>
    <n v="2"/>
    <n v="0"/>
    <n v="6.2208000000000006"/>
  </r>
  <r>
    <n v="8066"/>
    <x v="3993"/>
    <x v="0"/>
    <x v="77"/>
    <d v="2013-11-10T00:00:00"/>
    <s v="First Class"/>
    <s v="LW-17215"/>
    <s v="Luke Weiss"/>
    <x v="1"/>
    <s v="United States"/>
    <s v="Rochester"/>
    <x v="15"/>
    <n v="14609"/>
    <x v="3"/>
    <s v="OFF-ST-10003479"/>
    <x v="1"/>
    <x v="4"/>
    <s v="Eldon Base for stackable storage shelf, platinum"/>
    <x v="5272"/>
    <n v="3"/>
    <n v="0"/>
    <n v="5.8409999999999869"/>
  </r>
  <r>
    <n v="8067"/>
    <x v="3993"/>
    <x v="0"/>
    <x v="77"/>
    <d v="2013-11-10T00:00:00"/>
    <s v="First Class"/>
    <s v="LW-17215"/>
    <s v="Luke Weiss"/>
    <x v="1"/>
    <s v="United States"/>
    <s v="Rochester"/>
    <x v="15"/>
    <n v="14609"/>
    <x v="3"/>
    <s v="OFF-BI-10004318"/>
    <x v="1"/>
    <x v="8"/>
    <s v="Ibico EB-19 Dual Function Manual Binding System"/>
    <x v="4795"/>
    <n v="2"/>
    <n v="0.2"/>
    <n v="89.954799999999992"/>
  </r>
  <r>
    <n v="8068"/>
    <x v="3994"/>
    <x v="1"/>
    <x v="1182"/>
    <d v="2012-10-24T00:00:00"/>
    <s v="Standard Class"/>
    <s v="NS-18640"/>
    <s v="Noel Staavos"/>
    <x v="2"/>
    <s v="United States"/>
    <s v="San Francisco"/>
    <x v="1"/>
    <n v="94109"/>
    <x v="1"/>
    <s v="TEC-AC-10002567"/>
    <x v="2"/>
    <x v="11"/>
    <s v="Logitech G602 Wireless Gaming Mouse"/>
    <x v="764"/>
    <n v="3"/>
    <n v="0"/>
    <n v="86.389199999999988"/>
  </r>
  <r>
    <n v="8069"/>
    <x v="3994"/>
    <x v="1"/>
    <x v="1182"/>
    <d v="2012-10-24T00:00:00"/>
    <s v="Standard Class"/>
    <s v="NS-18640"/>
    <s v="Noel Staavos"/>
    <x v="2"/>
    <s v="United States"/>
    <s v="San Francisco"/>
    <x v="1"/>
    <n v="94109"/>
    <x v="1"/>
    <s v="FUR-FU-10001731"/>
    <x v="0"/>
    <x v="5"/>
    <s v="Acrylic Self-Standing Desk Frames"/>
    <x v="2003"/>
    <n v="6"/>
    <n v="0"/>
    <n v="6.0876000000000001"/>
  </r>
  <r>
    <n v="8070"/>
    <x v="3995"/>
    <x v="3"/>
    <x v="314"/>
    <d v="2014-01-06T00:00:00"/>
    <s v="Standard Class"/>
    <s v="JM-15250"/>
    <s v="Janet Martin"/>
    <x v="1"/>
    <s v="United States"/>
    <s v="Huntsville"/>
    <x v="5"/>
    <n v="77340"/>
    <x v="2"/>
    <s v="OFF-ST-10002743"/>
    <x v="1"/>
    <x v="4"/>
    <s v="SAFCO Boltless Steel Shelving"/>
    <x v="5273"/>
    <n v="5"/>
    <n v="0.2"/>
    <n v="-107.95800000000004"/>
  </r>
  <r>
    <n v="8071"/>
    <x v="3995"/>
    <x v="3"/>
    <x v="314"/>
    <d v="2014-01-06T00:00:00"/>
    <s v="Standard Class"/>
    <s v="JM-15250"/>
    <s v="Janet Martin"/>
    <x v="1"/>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1"/>
    <s v="United States"/>
    <s v="Huntsville"/>
    <x v="5"/>
    <n v="77340"/>
    <x v="2"/>
    <s v="FUR-CH-10003199"/>
    <x v="0"/>
    <x v="1"/>
    <s v="Office Star - Contemporary Task Swivel Chair"/>
    <x v="5275"/>
    <n v="4"/>
    <n v="0.3"/>
    <n v="-26.635199999999998"/>
  </r>
  <r>
    <n v="8073"/>
    <x v="3995"/>
    <x v="3"/>
    <x v="314"/>
    <d v="2014-01-06T00:00:00"/>
    <s v="Standard Class"/>
    <s v="JM-15250"/>
    <s v="Janet Martin"/>
    <x v="1"/>
    <s v="United States"/>
    <s v="Huntsville"/>
    <x v="5"/>
    <n v="77340"/>
    <x v="2"/>
    <s v="OFF-AR-10003158"/>
    <x v="1"/>
    <x v="6"/>
    <s v="Fluorescent Highlighters by Dixon"/>
    <x v="5276"/>
    <n v="4"/>
    <n v="0.2"/>
    <n v="2.2287999999999988"/>
  </r>
  <r>
    <n v="8074"/>
    <x v="3995"/>
    <x v="3"/>
    <x v="314"/>
    <d v="2014-01-06T00:00:00"/>
    <s v="Standard Class"/>
    <s v="JM-15250"/>
    <s v="Janet Martin"/>
    <x v="1"/>
    <s v="United States"/>
    <s v="Huntsville"/>
    <x v="5"/>
    <n v="77340"/>
    <x v="2"/>
    <s v="OFF-BI-10000301"/>
    <x v="1"/>
    <x v="8"/>
    <s v="GBC Instant Report Kit"/>
    <x v="5277"/>
    <n v="5"/>
    <n v="0.8"/>
    <n v="-9.7050000000000018"/>
  </r>
  <r>
    <n v="8075"/>
    <x v="3995"/>
    <x v="3"/>
    <x v="314"/>
    <d v="2014-01-06T00:00:00"/>
    <s v="Standard Class"/>
    <s v="JM-15250"/>
    <s v="Janet Martin"/>
    <x v="1"/>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1"/>
    <s v="United States"/>
    <s v="Huntsville"/>
    <x v="5"/>
    <n v="77340"/>
    <x v="2"/>
    <s v="OFF-AP-10004708"/>
    <x v="1"/>
    <x v="9"/>
    <s v="Fellowes Superior 10 Outlet Split Surge Protector"/>
    <x v="5279"/>
    <n v="2"/>
    <n v="0.8"/>
    <n v="-38.821200000000012"/>
  </r>
  <r>
    <n v="8077"/>
    <x v="3996"/>
    <x v="1"/>
    <x v="537"/>
    <d v="2012-06-29T00:00:00"/>
    <s v="Standard Class"/>
    <s v="RF-19345"/>
    <s v="Randy Ferguson"/>
    <x v="2"/>
    <s v="United States"/>
    <s v="East Point"/>
    <x v="32"/>
    <n v="30344"/>
    <x v="0"/>
    <s v="FUR-FU-10000794"/>
    <x v="0"/>
    <x v="5"/>
    <s v="Eldon Stackable Tray, Side-Load, Legal, Smoke"/>
    <x v="1877"/>
    <n v="3"/>
    <n v="0"/>
    <n v="9.3227999999999991"/>
  </r>
  <r>
    <n v="8078"/>
    <x v="3996"/>
    <x v="1"/>
    <x v="537"/>
    <d v="2012-06-29T00:00:00"/>
    <s v="Standard Class"/>
    <s v="RF-19345"/>
    <s v="Randy Ferguson"/>
    <x v="2"/>
    <s v="United States"/>
    <s v="East Point"/>
    <x v="32"/>
    <n v="30344"/>
    <x v="0"/>
    <s v="OFF-BI-10004519"/>
    <x v="1"/>
    <x v="8"/>
    <s v="GBC DocuBind P100 Manual Binding Machine"/>
    <x v="5280"/>
    <n v="1"/>
    <n v="0"/>
    <n v="74.690999999999988"/>
  </r>
  <r>
    <n v="8079"/>
    <x v="3996"/>
    <x v="1"/>
    <x v="537"/>
    <d v="2012-06-29T00:00:00"/>
    <s v="Standard Class"/>
    <s v="RF-19345"/>
    <s v="Randy Ferguson"/>
    <x v="2"/>
    <s v="United States"/>
    <s v="East Point"/>
    <x v="32"/>
    <n v="30344"/>
    <x v="0"/>
    <s v="TEC-AC-10001590"/>
    <x v="2"/>
    <x v="11"/>
    <s v="Dell Slim USB Multimedia Keyboard"/>
    <x v="5281"/>
    <n v="3"/>
    <n v="0"/>
    <n v="18"/>
  </r>
  <r>
    <n v="8080"/>
    <x v="3997"/>
    <x v="0"/>
    <x v="441"/>
    <d v="2013-11-28T00:00:00"/>
    <s v="Standard Class"/>
    <s v="CA-12055"/>
    <s v="Cathy Armstrong"/>
    <x v="3"/>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2"/>
    <s v="United States"/>
    <s v="Springfield"/>
    <x v="21"/>
    <n v="97477"/>
    <x v="1"/>
    <s v="OFF-LA-10001474"/>
    <x v="1"/>
    <x v="2"/>
    <s v="Avery 477"/>
    <x v="5283"/>
    <n v="6"/>
    <n v="0.2"/>
    <n v="47.626799999999996"/>
  </r>
  <r>
    <n v="8082"/>
    <x v="3998"/>
    <x v="1"/>
    <x v="662"/>
    <d v="2012-11-01T00:00:00"/>
    <s v="Standard Class"/>
    <s v="KH-16690"/>
    <s v="Kristen Hastings"/>
    <x v="2"/>
    <s v="United States"/>
    <s v="Springfield"/>
    <x v="21"/>
    <n v="97477"/>
    <x v="1"/>
    <s v="OFF-PA-10001497"/>
    <x v="1"/>
    <x v="10"/>
    <s v="Xerox 1914"/>
    <x v="576"/>
    <n v="3"/>
    <n v="0.2"/>
    <n v="47.815200000000004"/>
  </r>
  <r>
    <n v="8083"/>
    <x v="3998"/>
    <x v="1"/>
    <x v="662"/>
    <d v="2012-11-01T00:00:00"/>
    <s v="Standard Class"/>
    <s v="KH-16690"/>
    <s v="Kristen Hastings"/>
    <x v="2"/>
    <s v="United States"/>
    <s v="Springfield"/>
    <x v="21"/>
    <n v="97477"/>
    <x v="1"/>
    <s v="OFF-AP-10003287"/>
    <x v="1"/>
    <x v="9"/>
    <s v="Tripp Lite TLP810NET Broadband Surge for Modem/Fax"/>
    <x v="5284"/>
    <n v="5"/>
    <n v="0.2"/>
    <n v="20.387999999999998"/>
  </r>
  <r>
    <n v="8084"/>
    <x v="3998"/>
    <x v="1"/>
    <x v="662"/>
    <d v="2012-11-01T00:00:00"/>
    <s v="Standard Class"/>
    <s v="KH-16690"/>
    <s v="Kristen Hastings"/>
    <x v="2"/>
    <s v="United States"/>
    <s v="Springfield"/>
    <x v="21"/>
    <n v="97477"/>
    <x v="1"/>
    <s v="OFF-BI-10002982"/>
    <x v="1"/>
    <x v="8"/>
    <s v="Avery Self-Adhesive Photo Pockets for Polaroid Photos"/>
    <x v="4459"/>
    <n v="7"/>
    <n v="0.7"/>
    <n v="-10.487400000000001"/>
  </r>
  <r>
    <n v="8085"/>
    <x v="3998"/>
    <x v="1"/>
    <x v="662"/>
    <d v="2012-11-01T00:00:00"/>
    <s v="Standard Class"/>
    <s v="KH-16690"/>
    <s v="Kristen Hastings"/>
    <x v="2"/>
    <s v="United States"/>
    <s v="Springfield"/>
    <x v="21"/>
    <n v="97477"/>
    <x v="1"/>
    <s v="OFF-ST-10001809"/>
    <x v="1"/>
    <x v="4"/>
    <s v="Fellowes Officeware Wire Shelving"/>
    <x v="5285"/>
    <n v="10"/>
    <n v="0.2"/>
    <n v="-161.69400000000005"/>
  </r>
  <r>
    <n v="8086"/>
    <x v="3999"/>
    <x v="0"/>
    <x v="201"/>
    <d v="2013-10-27T00:00:00"/>
    <s v="Standard Class"/>
    <s v="LC-16960"/>
    <s v="Lindsay Castell"/>
    <x v="3"/>
    <s v="United States"/>
    <s v="Arlington"/>
    <x v="17"/>
    <n v="22204"/>
    <x v="0"/>
    <s v="FUR-FU-10000246"/>
    <x v="0"/>
    <x v="5"/>
    <s v="Aluminum Document Frame"/>
    <x v="5286"/>
    <n v="5"/>
    <n v="0"/>
    <n v="18.329999999999991"/>
  </r>
  <r>
    <n v="8087"/>
    <x v="4000"/>
    <x v="3"/>
    <x v="1045"/>
    <d v="2014-05-03T00:00:00"/>
    <s v="Standard Class"/>
    <s v="JL-15130"/>
    <s v="Jack Lebron"/>
    <x v="1"/>
    <s v="United States"/>
    <s v="Wilmington"/>
    <x v="3"/>
    <n v="28403"/>
    <x v="0"/>
    <s v="OFF-AP-10000252"/>
    <x v="1"/>
    <x v="9"/>
    <s v="Harmony HEPA Quiet Air Purifiers"/>
    <x v="5287"/>
    <n v="3"/>
    <n v="0.2"/>
    <n v="5.2650000000000006"/>
  </r>
  <r>
    <n v="8088"/>
    <x v="4001"/>
    <x v="0"/>
    <x v="321"/>
    <d v="2013-10-02T00:00:00"/>
    <s v="Second Class"/>
    <s v="DM-12955"/>
    <s v="Dario Medina"/>
    <x v="2"/>
    <s v="United States"/>
    <s v="Yuma"/>
    <x v="16"/>
    <n v="85364"/>
    <x v="1"/>
    <s v="OFF-AR-10002375"/>
    <x v="1"/>
    <x v="6"/>
    <s v="Newell 351"/>
    <x v="5288"/>
    <n v="4"/>
    <n v="0.2"/>
    <n v="1.1807999999999983"/>
  </r>
  <r>
    <n v="8089"/>
    <x v="4002"/>
    <x v="1"/>
    <x v="848"/>
    <d v="2012-07-14T00:00:00"/>
    <s v="Standard Class"/>
    <s v="MV-18190"/>
    <s v="Mike Vittorini"/>
    <x v="1"/>
    <s v="United States"/>
    <s v="San Bernardino"/>
    <x v="1"/>
    <n v="92404"/>
    <x v="1"/>
    <s v="OFF-BI-10003719"/>
    <x v="1"/>
    <x v="8"/>
    <s v="Large Capacity Hanging Post Binders"/>
    <x v="3089"/>
    <n v="2"/>
    <n v="0.2"/>
    <n v="12.973999999999997"/>
  </r>
  <r>
    <n v="8090"/>
    <x v="4003"/>
    <x v="1"/>
    <x v="976"/>
    <d v="2012-08-09T00:00:00"/>
    <s v="First Class"/>
    <s v="NS-18640"/>
    <s v="Noel Staavos"/>
    <x v="2"/>
    <s v="United States"/>
    <s v="Baltimore"/>
    <x v="39"/>
    <n v="21215"/>
    <x v="3"/>
    <s v="OFF-AP-10001492"/>
    <x v="1"/>
    <x v="9"/>
    <s v="Acco Six-Outlet Power Strip, 4' Cord Length"/>
    <x v="5289"/>
    <n v="9"/>
    <n v="0"/>
    <n v="20.1708"/>
  </r>
  <r>
    <n v="8091"/>
    <x v="4004"/>
    <x v="2"/>
    <x v="1035"/>
    <d v="2011-12-13T00:00:00"/>
    <s v="Standard Class"/>
    <s v="AS-10630"/>
    <s v="Ann Steele"/>
    <x v="3"/>
    <s v="United States"/>
    <s v="Seattle"/>
    <x v="4"/>
    <n v="98103"/>
    <x v="1"/>
    <s v="OFF-ST-10000532"/>
    <x v="1"/>
    <x v="4"/>
    <s v="Advantus Rolling Drawer Organizers"/>
    <x v="5290"/>
    <n v="7"/>
    <n v="0"/>
    <n v="70.033599999999993"/>
  </r>
  <r>
    <n v="8092"/>
    <x v="4005"/>
    <x v="1"/>
    <x v="895"/>
    <d v="2012-12-14T00:00:00"/>
    <s v="Standard Class"/>
    <s v="MT-17815"/>
    <s v="Meg Tillman"/>
    <x v="1"/>
    <s v="United States"/>
    <s v="San Francisco"/>
    <x v="1"/>
    <n v="94110"/>
    <x v="1"/>
    <s v="OFF-LA-10001613"/>
    <x v="1"/>
    <x v="2"/>
    <s v="Avery File Folder Labels"/>
    <x v="1784"/>
    <n v="2"/>
    <n v="0"/>
    <n v="2.8224"/>
  </r>
  <r>
    <n v="8093"/>
    <x v="4006"/>
    <x v="3"/>
    <x v="1183"/>
    <d v="2014-11-14T00:00:00"/>
    <s v="Second Class"/>
    <s v="SR-20425"/>
    <s v="Sharelle Roach"/>
    <x v="3"/>
    <s v="United States"/>
    <s v="New York City"/>
    <x v="15"/>
    <n v="10035"/>
    <x v="3"/>
    <s v="OFF-AR-10002818"/>
    <x v="1"/>
    <x v="6"/>
    <s v="Panasonic KP-310 Heavy-Duty Electric Pencil Sharpener"/>
    <x v="2239"/>
    <n v="5"/>
    <n v="0"/>
    <n v="32.97"/>
  </r>
  <r>
    <n v="8094"/>
    <x v="4007"/>
    <x v="3"/>
    <x v="944"/>
    <d v="2014-08-02T00:00:00"/>
    <s v="Second Class"/>
    <s v="DK-13375"/>
    <s v="Dennis Kane"/>
    <x v="1"/>
    <s v="United States"/>
    <s v="Seattle"/>
    <x v="4"/>
    <n v="98115"/>
    <x v="1"/>
    <s v="FUR-FU-10001940"/>
    <x v="0"/>
    <x v="5"/>
    <s v="Staples"/>
    <x v="1708"/>
    <n v="3"/>
    <n v="0"/>
    <n v="10.507200000000001"/>
  </r>
  <r>
    <n v="8095"/>
    <x v="4007"/>
    <x v="3"/>
    <x v="944"/>
    <d v="2014-08-02T00:00:00"/>
    <s v="Second Class"/>
    <s v="DK-13375"/>
    <s v="Dennis Kane"/>
    <x v="1"/>
    <s v="United States"/>
    <s v="Seattle"/>
    <x v="4"/>
    <n v="98115"/>
    <x v="1"/>
    <s v="OFF-PA-10003883"/>
    <x v="1"/>
    <x v="10"/>
    <s v="Message Book, Phone, Wirebound Standard Line Memo, 2 3/4&quot; X 5&quot;"/>
    <x v="2224"/>
    <n v="4"/>
    <n v="0"/>
    <n v="12.052"/>
  </r>
  <r>
    <n v="8096"/>
    <x v="4007"/>
    <x v="3"/>
    <x v="944"/>
    <d v="2014-08-02T00:00:00"/>
    <s v="Second Class"/>
    <s v="DK-13375"/>
    <s v="Dennis Kane"/>
    <x v="1"/>
    <s v="United States"/>
    <s v="Seattle"/>
    <x v="4"/>
    <n v="98115"/>
    <x v="1"/>
    <s v="OFF-PA-10002787"/>
    <x v="1"/>
    <x v="10"/>
    <s v="Xerox 227"/>
    <x v="91"/>
    <n v="2"/>
    <n v="0"/>
    <n v="6.2208000000000006"/>
  </r>
  <r>
    <n v="8097"/>
    <x v="4007"/>
    <x v="3"/>
    <x v="944"/>
    <d v="2014-08-02T00:00:00"/>
    <s v="Second Class"/>
    <s v="DK-13375"/>
    <s v="Dennis Kane"/>
    <x v="1"/>
    <s v="United States"/>
    <s v="Seattle"/>
    <x v="4"/>
    <n v="98115"/>
    <x v="1"/>
    <s v="TEC-AC-10000991"/>
    <x v="2"/>
    <x v="11"/>
    <s v="Sony Micro Vault Click 8 GB USB 2.0 Flash Drive"/>
    <x v="5291"/>
    <n v="5"/>
    <n v="0"/>
    <n v="32.893000000000008"/>
  </r>
  <r>
    <n v="8098"/>
    <x v="4008"/>
    <x v="3"/>
    <x v="116"/>
    <d v="2015-01-02T00:00:00"/>
    <s v="Standard Class"/>
    <s v="SV-20935"/>
    <s v="Susan Vittorini"/>
    <x v="1"/>
    <s v="United States"/>
    <s v="Albuquerque"/>
    <x v="27"/>
    <n v="87105"/>
    <x v="1"/>
    <s v="OFF-ST-10003058"/>
    <x v="1"/>
    <x v="4"/>
    <s v="Eldon Mobile Mega Data Cart  Mega Stackable  Add-On Trays"/>
    <x v="2946"/>
    <n v="5"/>
    <n v="0"/>
    <n v="34.292499999999997"/>
  </r>
  <r>
    <n v="8099"/>
    <x v="4008"/>
    <x v="3"/>
    <x v="116"/>
    <d v="2015-01-02T00:00:00"/>
    <s v="Standard Class"/>
    <s v="SV-20935"/>
    <s v="Susan Vittorini"/>
    <x v="1"/>
    <s v="United States"/>
    <s v="Albuquerque"/>
    <x v="27"/>
    <n v="87105"/>
    <x v="1"/>
    <s v="OFF-PA-10004239"/>
    <x v="1"/>
    <x v="10"/>
    <s v="Xerox 1953"/>
    <x v="732"/>
    <n v="1"/>
    <n v="0"/>
    <n v="1.9259999999999997"/>
  </r>
  <r>
    <n v="8100"/>
    <x v="4009"/>
    <x v="0"/>
    <x v="612"/>
    <d v="2013-03-14T00:00:00"/>
    <s v="First Class"/>
    <s v="RH-19510"/>
    <s v="Rick Huthwaite"/>
    <x v="3"/>
    <s v="United States"/>
    <s v="Los Angeles"/>
    <x v="1"/>
    <n v="90045"/>
    <x v="1"/>
    <s v="TEC-AC-10003038"/>
    <x v="2"/>
    <x v="11"/>
    <s v="Kingston Digital DataTraveler 16GB USB 2.0"/>
    <x v="3999"/>
    <n v="3"/>
    <n v="0"/>
    <n v="5.101499999999997"/>
  </r>
  <r>
    <n v="8101"/>
    <x v="4009"/>
    <x v="0"/>
    <x v="612"/>
    <d v="2013-03-14T00:00:00"/>
    <s v="First Class"/>
    <s v="RH-19510"/>
    <s v="Rick Huthwaite"/>
    <x v="3"/>
    <s v="United States"/>
    <s v="Los Angeles"/>
    <x v="1"/>
    <n v="90045"/>
    <x v="1"/>
    <s v="TEC-MA-10000984"/>
    <x v="2"/>
    <x v="15"/>
    <s v="Okidata MB760 Printer"/>
    <x v="5292"/>
    <n v="3"/>
    <n v="0.2"/>
    <n v="377.72999999999956"/>
  </r>
  <r>
    <n v="8102"/>
    <x v="4010"/>
    <x v="1"/>
    <x v="1184"/>
    <d v="2012-05-26T00:00:00"/>
    <s v="Standard Class"/>
    <s v="SB-20185"/>
    <s v="Sarah Brown"/>
    <x v="1"/>
    <s v="United States"/>
    <s v="Los Angeles"/>
    <x v="1"/>
    <n v="90045"/>
    <x v="1"/>
    <s v="OFF-LA-10004484"/>
    <x v="1"/>
    <x v="2"/>
    <s v="Avery 476"/>
    <x v="341"/>
    <n v="2"/>
    <n v="0"/>
    <n v="3.7995999999999999"/>
  </r>
  <r>
    <n v="8103"/>
    <x v="4010"/>
    <x v="1"/>
    <x v="1184"/>
    <d v="2012-05-26T00:00:00"/>
    <s v="Standard Class"/>
    <s v="SB-20185"/>
    <s v="Sarah Brown"/>
    <x v="1"/>
    <s v="United States"/>
    <s v="Los Angeles"/>
    <x v="1"/>
    <n v="90045"/>
    <x v="1"/>
    <s v="TEC-MA-10004002"/>
    <x v="2"/>
    <x v="15"/>
    <s v="Zebra GX420t Direct Thermal/Thermal Transfer Printer"/>
    <x v="5293"/>
    <n v="7"/>
    <n v="0.2"/>
    <n v="334.49849999999958"/>
  </r>
  <r>
    <n v="8104"/>
    <x v="4010"/>
    <x v="1"/>
    <x v="1184"/>
    <d v="2012-05-26T00:00:00"/>
    <s v="Standard Class"/>
    <s v="SB-20185"/>
    <s v="Sarah Brown"/>
    <x v="1"/>
    <s v="United States"/>
    <s v="Los Angeles"/>
    <x v="1"/>
    <n v="90045"/>
    <x v="1"/>
    <s v="OFF-ST-10002406"/>
    <x v="1"/>
    <x v="4"/>
    <s v="Pizazz Global Quick File"/>
    <x v="352"/>
    <n v="7"/>
    <n v="0"/>
    <n v="29.341200000000008"/>
  </r>
  <r>
    <n v="8105"/>
    <x v="4010"/>
    <x v="1"/>
    <x v="1184"/>
    <d v="2012-05-26T00:00:00"/>
    <s v="Standard Class"/>
    <s v="SB-20185"/>
    <s v="Sarah Brown"/>
    <x v="1"/>
    <s v="United States"/>
    <s v="Los Angeles"/>
    <x v="1"/>
    <n v="90045"/>
    <x v="1"/>
    <s v="TEC-PH-10003645"/>
    <x v="2"/>
    <x v="7"/>
    <s v="Aastra 57i VoIP phone"/>
    <x v="5294"/>
    <n v="6"/>
    <n v="0.2"/>
    <n v="58.179600000000022"/>
  </r>
  <r>
    <n v="8106"/>
    <x v="4011"/>
    <x v="3"/>
    <x v="922"/>
    <d v="2014-02-20T00:00:00"/>
    <s v="First Class"/>
    <s v="CR-12820"/>
    <s v="Cyra Reiten"/>
    <x v="3"/>
    <s v="United States"/>
    <s v="Houston"/>
    <x v="5"/>
    <n v="77041"/>
    <x v="2"/>
    <s v="FUR-BO-10001601"/>
    <x v="0"/>
    <x v="0"/>
    <s v="Sauder Mission Library with Doors, Fruitwood Finish"/>
    <x v="5295"/>
    <n v="1"/>
    <n v="0.32"/>
    <n v="-17.027400000000007"/>
  </r>
  <r>
    <n v="8107"/>
    <x v="4011"/>
    <x v="3"/>
    <x v="922"/>
    <d v="2014-02-20T00:00:00"/>
    <s v="First Class"/>
    <s v="CR-12820"/>
    <s v="Cyra Reiten"/>
    <x v="3"/>
    <s v="United States"/>
    <s v="Houston"/>
    <x v="5"/>
    <n v="77041"/>
    <x v="2"/>
    <s v="OFF-AR-10000937"/>
    <x v="1"/>
    <x v="6"/>
    <s v="Dixon Ticonderoga Core-Lock Colored Pencils, 48-Color Set"/>
    <x v="5296"/>
    <n v="6"/>
    <n v="0.2"/>
    <n v="52.632000000000005"/>
  </r>
  <r>
    <n v="8108"/>
    <x v="4011"/>
    <x v="3"/>
    <x v="922"/>
    <d v="2014-02-20T00:00:00"/>
    <s v="First Class"/>
    <s v="CR-12820"/>
    <s v="Cyra Reiten"/>
    <x v="3"/>
    <s v="United States"/>
    <s v="Houston"/>
    <x v="5"/>
    <n v="77041"/>
    <x v="2"/>
    <s v="TEC-PH-10000038"/>
    <x v="2"/>
    <x v="7"/>
    <s v="Jawbone MINI JAMBOX Wireless Bluetooth Speaker"/>
    <x v="1435"/>
    <n v="4"/>
    <n v="0.2"/>
    <n v="-87.667200000000037"/>
  </r>
  <r>
    <n v="8109"/>
    <x v="4012"/>
    <x v="3"/>
    <x v="166"/>
    <d v="2014-12-16T00:00:00"/>
    <s v="Standard Class"/>
    <s v="EG-13900"/>
    <s v="Emily Grady"/>
    <x v="1"/>
    <s v="United States"/>
    <s v="Philadelphia"/>
    <x v="9"/>
    <n v="19140"/>
    <x v="3"/>
    <s v="FUR-CH-10003396"/>
    <x v="0"/>
    <x v="1"/>
    <s v="Global Deluxe Steno Chair"/>
    <x v="5297"/>
    <n v="4"/>
    <n v="0.3"/>
    <n v="-58.504800000000017"/>
  </r>
  <r>
    <n v="8110"/>
    <x v="4013"/>
    <x v="3"/>
    <x v="551"/>
    <d v="2014-11-24T00:00:00"/>
    <s v="Standard Class"/>
    <s v="RD-19930"/>
    <s v="Russell D'Ascenzo"/>
    <x v="1"/>
    <s v="United States"/>
    <s v="Chicago"/>
    <x v="10"/>
    <n v="60623"/>
    <x v="2"/>
    <s v="OFF-EN-10002592"/>
    <x v="1"/>
    <x v="12"/>
    <s v="Peel &amp; Seel Recycled Catalog Envelopes, Brown"/>
    <x v="5298"/>
    <n v="6"/>
    <n v="0.2"/>
    <n v="20.844000000000001"/>
  </r>
  <r>
    <n v="8111"/>
    <x v="4013"/>
    <x v="3"/>
    <x v="551"/>
    <d v="2014-11-24T00:00:00"/>
    <s v="Standard Class"/>
    <s v="RD-19930"/>
    <s v="Russell D'Ascenzo"/>
    <x v="1"/>
    <s v="United States"/>
    <s v="Chicago"/>
    <x v="10"/>
    <n v="60623"/>
    <x v="2"/>
    <s v="FUR-CH-10000422"/>
    <x v="0"/>
    <x v="1"/>
    <s v="Global Highback Leather Tilter in Burgundy"/>
    <x v="5299"/>
    <n v="2"/>
    <n v="0.3"/>
    <n v="-25.477199999999982"/>
  </r>
  <r>
    <n v="8112"/>
    <x v="4014"/>
    <x v="0"/>
    <x v="49"/>
    <d v="2013-12-04T00:00:00"/>
    <s v="Second Class"/>
    <s v="JM-15865"/>
    <s v="John Murray"/>
    <x v="1"/>
    <s v="United States"/>
    <s v="San Angelo"/>
    <x v="5"/>
    <n v="76903"/>
    <x v="2"/>
    <s v="FUR-CH-10002647"/>
    <x v="0"/>
    <x v="1"/>
    <s v="Situations Contoured Folding Chairs, 4/Set"/>
    <x v="5300"/>
    <n v="5"/>
    <n v="0.3"/>
    <n v="-17.744999999999976"/>
  </r>
  <r>
    <n v="8113"/>
    <x v="4014"/>
    <x v="0"/>
    <x v="49"/>
    <d v="2013-12-04T00:00:00"/>
    <s v="Second Class"/>
    <s v="JM-15865"/>
    <s v="John Murray"/>
    <x v="1"/>
    <s v="United States"/>
    <s v="San Angelo"/>
    <x v="5"/>
    <n v="76903"/>
    <x v="2"/>
    <s v="OFF-AP-10004859"/>
    <x v="1"/>
    <x v="9"/>
    <s v="Acco 6 Outlet Guardian Premium Surge Suppressor"/>
    <x v="5301"/>
    <n v="4"/>
    <n v="0.8"/>
    <n v="-30.867200000000004"/>
  </r>
  <r>
    <n v="8114"/>
    <x v="4014"/>
    <x v="0"/>
    <x v="49"/>
    <d v="2013-12-04T00:00:00"/>
    <s v="Second Class"/>
    <s v="JM-15865"/>
    <s v="John Murray"/>
    <x v="1"/>
    <s v="United States"/>
    <s v="San Angelo"/>
    <x v="5"/>
    <n v="76903"/>
    <x v="2"/>
    <s v="FUR-CH-10004477"/>
    <x v="0"/>
    <x v="1"/>
    <s v="Global Push Button Manager's Chair, Indigo"/>
    <x v="4967"/>
    <n v="2"/>
    <n v="0.3"/>
    <n v="-1.217800000000004"/>
  </r>
  <r>
    <n v="8115"/>
    <x v="4015"/>
    <x v="3"/>
    <x v="621"/>
    <d v="2014-10-08T00:00:00"/>
    <s v="Second Class"/>
    <s v="LW-16825"/>
    <s v="Laurel Workman"/>
    <x v="2"/>
    <s v="United States"/>
    <s v="Pasadena"/>
    <x v="5"/>
    <n v="77506"/>
    <x v="2"/>
    <s v="OFF-AR-10004817"/>
    <x v="1"/>
    <x v="6"/>
    <s v="Colorific Watercolor Pencils"/>
    <x v="5302"/>
    <n v="5"/>
    <n v="0.2"/>
    <n v="2.3219999999999974"/>
  </r>
  <r>
    <n v="8116"/>
    <x v="4016"/>
    <x v="3"/>
    <x v="635"/>
    <d v="2014-09-05T00:00:00"/>
    <s v="Standard Class"/>
    <s v="RW-19540"/>
    <s v="Rick Wilson"/>
    <x v="2"/>
    <s v="United States"/>
    <s v="Los Angeles"/>
    <x v="1"/>
    <n v="90049"/>
    <x v="1"/>
    <s v="FUR-FU-10003374"/>
    <x v="0"/>
    <x v="5"/>
    <s v="Electrix Fluorescent Magnifier Lamps &amp; Weighted Base"/>
    <x v="5303"/>
    <n v="3"/>
    <n v="0"/>
    <n v="41.445600000000013"/>
  </r>
  <r>
    <n v="8117"/>
    <x v="4017"/>
    <x v="3"/>
    <x v="221"/>
    <d v="2014-11-25T00:00:00"/>
    <s v="Same Day"/>
    <s v="BG-11695"/>
    <s v="Brooke Gillingham"/>
    <x v="2"/>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1"/>
    <s v="United States"/>
    <s v="Los Angeles"/>
    <x v="1"/>
    <n v="90045"/>
    <x v="1"/>
    <s v="OFF-PA-10000675"/>
    <x v="1"/>
    <x v="10"/>
    <s v="Xerox 1919"/>
    <x v="2929"/>
    <n v="5"/>
    <n v="0"/>
    <n v="100.4255"/>
  </r>
  <r>
    <n v="8119"/>
    <x v="4019"/>
    <x v="3"/>
    <x v="847"/>
    <d v="2014-07-28T00:00:00"/>
    <s v="Standard Class"/>
    <s v="EB-13930"/>
    <s v="Eric Barreto"/>
    <x v="1"/>
    <s v="United States"/>
    <s v="Chicago"/>
    <x v="10"/>
    <n v="60653"/>
    <x v="2"/>
    <s v="FUR-CH-10004997"/>
    <x v="0"/>
    <x v="1"/>
    <s v="Hon Every-Day Series Multi-Task Chairs"/>
    <x v="5304"/>
    <n v="4"/>
    <n v="0.3"/>
    <n v="-75.191999999999979"/>
  </r>
  <r>
    <n v="8120"/>
    <x v="4020"/>
    <x v="0"/>
    <x v="583"/>
    <d v="2013-11-17T00:00:00"/>
    <s v="Standard Class"/>
    <s v="LP-17080"/>
    <s v="Liz Pelletier"/>
    <x v="1"/>
    <s v="United States"/>
    <s v="San Francisco"/>
    <x v="1"/>
    <n v="94110"/>
    <x v="1"/>
    <s v="FUR-FU-10001934"/>
    <x v="0"/>
    <x v="5"/>
    <s v="Magnifier Swing Arm Lamp"/>
    <x v="108"/>
    <n v="2"/>
    <n v="0"/>
    <n v="10.909600000000001"/>
  </r>
  <r>
    <n v="8121"/>
    <x v="4020"/>
    <x v="0"/>
    <x v="583"/>
    <d v="2013-11-17T00:00:00"/>
    <s v="Standard Class"/>
    <s v="LP-17080"/>
    <s v="Liz Pelletier"/>
    <x v="1"/>
    <s v="United States"/>
    <s v="San Francisco"/>
    <x v="1"/>
    <n v="94110"/>
    <x v="1"/>
    <s v="FUR-CH-10004997"/>
    <x v="0"/>
    <x v="1"/>
    <s v="Hon Every-Day Series Multi-Task Chairs"/>
    <x v="542"/>
    <n v="3"/>
    <n v="0.2"/>
    <n v="0"/>
  </r>
  <r>
    <n v="8122"/>
    <x v="4020"/>
    <x v="0"/>
    <x v="583"/>
    <d v="2013-11-17T00:00:00"/>
    <s v="Standard Class"/>
    <s v="LP-17080"/>
    <s v="Liz Pelletier"/>
    <x v="1"/>
    <s v="United States"/>
    <s v="San Francisco"/>
    <x v="1"/>
    <n v="94110"/>
    <x v="1"/>
    <s v="OFF-BI-10001890"/>
    <x v="1"/>
    <x v="8"/>
    <s v="Avery Poly Binder Pockets"/>
    <x v="5305"/>
    <n v="11"/>
    <n v="0.2"/>
    <n v="11.026399999999999"/>
  </r>
  <r>
    <n v="8123"/>
    <x v="4021"/>
    <x v="2"/>
    <x v="337"/>
    <d v="2011-12-15T00:00:00"/>
    <s v="Standard Class"/>
    <s v="FP-14320"/>
    <s v="Frank Preis"/>
    <x v="1"/>
    <s v="United States"/>
    <s v="Philadelphia"/>
    <x v="9"/>
    <n v="19134"/>
    <x v="3"/>
    <s v="OFF-EN-10002500"/>
    <x v="1"/>
    <x v="12"/>
    <s v="Globe Weis Peel &amp; Seel First Class Envelopes"/>
    <x v="5306"/>
    <n v="3"/>
    <n v="0.2"/>
    <n v="9.5850000000000009"/>
  </r>
  <r>
    <n v="8124"/>
    <x v="4021"/>
    <x v="2"/>
    <x v="337"/>
    <d v="2011-12-15T00:00:00"/>
    <s v="Standard Class"/>
    <s v="FP-14320"/>
    <s v="Frank Preis"/>
    <x v="1"/>
    <s v="United States"/>
    <s v="Philadelphia"/>
    <x v="9"/>
    <n v="19134"/>
    <x v="3"/>
    <s v="TEC-CO-10001766"/>
    <x v="2"/>
    <x v="16"/>
    <s v="Canon PC940 Copier"/>
    <x v="5307"/>
    <n v="4"/>
    <n v="0.4"/>
    <n v="125.99719999999991"/>
  </r>
  <r>
    <n v="8125"/>
    <x v="4022"/>
    <x v="3"/>
    <x v="210"/>
    <d v="2014-09-13T00:00:00"/>
    <s v="Standard Class"/>
    <s v="JA-15970"/>
    <s v="Joseph Airdo"/>
    <x v="1"/>
    <s v="United States"/>
    <s v="Modesto"/>
    <x v="1"/>
    <n v="95351"/>
    <x v="1"/>
    <s v="FUR-CH-10004860"/>
    <x v="0"/>
    <x v="1"/>
    <s v="Global Low Back Tilter Chair"/>
    <x v="224"/>
    <n v="2"/>
    <n v="0.2"/>
    <n v="-28.274400000000021"/>
  </r>
  <r>
    <n v="8126"/>
    <x v="4023"/>
    <x v="1"/>
    <x v="525"/>
    <d v="2012-02-13T00:00:00"/>
    <s v="Standard Class"/>
    <s v="TS-21655"/>
    <s v="Trudy Schmidt"/>
    <x v="1"/>
    <s v="United States"/>
    <s v="Houston"/>
    <x v="5"/>
    <n v="77070"/>
    <x v="2"/>
    <s v="OFF-BI-10002049"/>
    <x v="1"/>
    <x v="8"/>
    <s v="UniKeep View Case Binders"/>
    <x v="995"/>
    <n v="3"/>
    <n v="0.8"/>
    <n v="-4.9878000000000018"/>
  </r>
  <r>
    <n v="8127"/>
    <x v="4023"/>
    <x v="1"/>
    <x v="525"/>
    <d v="2012-02-13T00:00:00"/>
    <s v="Standard Class"/>
    <s v="TS-21655"/>
    <s v="Trudy Schmidt"/>
    <x v="1"/>
    <s v="United States"/>
    <s v="Houston"/>
    <x v="5"/>
    <n v="77070"/>
    <x v="2"/>
    <s v="TEC-AC-10003499"/>
    <x v="2"/>
    <x v="11"/>
    <s v="Memorex Mini Travel Drive 8 GB USB 2.0 Flash Drive"/>
    <x v="5183"/>
    <n v="2"/>
    <n v="0.2"/>
    <n v="4.4004000000000003"/>
  </r>
  <r>
    <n v="8128"/>
    <x v="4023"/>
    <x v="1"/>
    <x v="525"/>
    <d v="2012-02-13T00:00:00"/>
    <s v="Standard Class"/>
    <s v="TS-21655"/>
    <s v="Trudy Schmidt"/>
    <x v="1"/>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1"/>
    <s v="United States"/>
    <s v="Chicago"/>
    <x v="10"/>
    <n v="60610"/>
    <x v="2"/>
    <s v="FUR-FU-10000222"/>
    <x v="0"/>
    <x v="5"/>
    <s v="Seth Thomas 16&quot; Steel Case Clock"/>
    <x v="647"/>
    <n v="5"/>
    <n v="0.6"/>
    <n v="-43.847999999999985"/>
  </r>
  <r>
    <n v="8130"/>
    <x v="4025"/>
    <x v="2"/>
    <x v="836"/>
    <d v="2011-07-23T00:00:00"/>
    <s v="First Class"/>
    <s v="JD-15895"/>
    <s v="Jonathan Doherty"/>
    <x v="2"/>
    <s v="United States"/>
    <s v="Riverside"/>
    <x v="1"/>
    <n v="92503"/>
    <x v="1"/>
    <s v="TEC-AC-10000023"/>
    <x v="2"/>
    <x v="11"/>
    <s v="Maxell 74 Minute CD-R Spindle, 50/Pack"/>
    <x v="5045"/>
    <n v="2"/>
    <n v="0"/>
    <n v="15.098399999999998"/>
  </r>
  <r>
    <n v="8131"/>
    <x v="4025"/>
    <x v="2"/>
    <x v="836"/>
    <d v="2011-07-23T00:00:00"/>
    <s v="First Class"/>
    <s v="JD-15895"/>
    <s v="Jonathan Doherty"/>
    <x v="2"/>
    <s v="United States"/>
    <s v="Riverside"/>
    <x v="1"/>
    <n v="92503"/>
    <x v="1"/>
    <s v="OFF-PA-10003971"/>
    <x v="1"/>
    <x v="10"/>
    <s v="Xerox 1965"/>
    <x v="493"/>
    <n v="2"/>
    <n v="0"/>
    <n v="5.8604000000000003"/>
  </r>
  <r>
    <n v="8132"/>
    <x v="4025"/>
    <x v="2"/>
    <x v="836"/>
    <d v="2011-07-23T00:00:00"/>
    <s v="First Class"/>
    <s v="JD-15895"/>
    <s v="Jonathan Doherty"/>
    <x v="2"/>
    <s v="United States"/>
    <s v="Riverside"/>
    <x v="1"/>
    <n v="92503"/>
    <x v="1"/>
    <s v="OFF-AR-10003481"/>
    <x v="1"/>
    <x v="6"/>
    <s v="Newell 348"/>
    <x v="2805"/>
    <n v="4"/>
    <n v="0"/>
    <n v="3.8047999999999984"/>
  </r>
  <r>
    <n v="8133"/>
    <x v="4025"/>
    <x v="2"/>
    <x v="836"/>
    <d v="2011-07-23T00:00:00"/>
    <s v="First Class"/>
    <s v="JD-15895"/>
    <s v="Jonathan Doherty"/>
    <x v="2"/>
    <s v="United States"/>
    <s v="Riverside"/>
    <x v="1"/>
    <n v="92503"/>
    <x v="1"/>
    <s v="OFF-ST-10001490"/>
    <x v="1"/>
    <x v="4"/>
    <s v="Hot File 7-Pocket, Floor Stand"/>
    <x v="3469"/>
    <n v="3"/>
    <n v="0"/>
    <n v="160.62299999999993"/>
  </r>
  <r>
    <n v="8134"/>
    <x v="4026"/>
    <x v="1"/>
    <x v="1049"/>
    <d v="2012-10-13T00:00:00"/>
    <s v="Standard Class"/>
    <s v="GH-14485"/>
    <s v="Gene Hale"/>
    <x v="2"/>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1"/>
    <s v="United States"/>
    <s v="Los Angeles"/>
    <x v="1"/>
    <n v="90008"/>
    <x v="1"/>
    <s v="OFF-PA-10001970"/>
    <x v="1"/>
    <x v="10"/>
    <s v="Xerox 1881"/>
    <x v="655"/>
    <n v="3"/>
    <n v="0"/>
    <n v="17.314799999999998"/>
  </r>
  <r>
    <n v="8136"/>
    <x v="4027"/>
    <x v="1"/>
    <x v="1130"/>
    <d v="2012-02-21T00:00:00"/>
    <s v="Standard Class"/>
    <s v="RD-19585"/>
    <s v="Rob Dowd"/>
    <x v="1"/>
    <s v="United States"/>
    <s v="Los Angeles"/>
    <x v="1"/>
    <n v="90008"/>
    <x v="1"/>
    <s v="OFF-LA-10002762"/>
    <x v="1"/>
    <x v="2"/>
    <s v="Avery 485"/>
    <x v="2077"/>
    <n v="7"/>
    <n v="0"/>
    <n v="41.223699999999994"/>
  </r>
  <r>
    <n v="8137"/>
    <x v="4028"/>
    <x v="0"/>
    <x v="399"/>
    <d v="2013-08-17T00:00:00"/>
    <s v="Standard Class"/>
    <s v="CS-12490"/>
    <s v="Cindy Schnelling"/>
    <x v="2"/>
    <s v="United States"/>
    <s v="Lakeland"/>
    <x v="2"/>
    <n v="33801"/>
    <x v="0"/>
    <s v="FUR-TA-10002533"/>
    <x v="0"/>
    <x v="3"/>
    <s v="BPI Conference Tables"/>
    <x v="5310"/>
    <n v="7"/>
    <n v="0.45"/>
    <n v="-255.58750000000009"/>
  </r>
  <r>
    <n v="8138"/>
    <x v="4029"/>
    <x v="2"/>
    <x v="187"/>
    <d v="2011-11-13T00:00:00"/>
    <s v="Standard Class"/>
    <s v="BF-11215"/>
    <s v="Benjamin Farhat"/>
    <x v="3"/>
    <s v="United States"/>
    <s v="New York City"/>
    <x v="15"/>
    <n v="10035"/>
    <x v="3"/>
    <s v="FUR-FU-10004091"/>
    <x v="0"/>
    <x v="5"/>
    <s v="Eldon 200 Class Desk Accessories, Black"/>
    <x v="5311"/>
    <n v="9"/>
    <n v="0"/>
    <n v="21.477600000000002"/>
  </r>
  <r>
    <n v="8139"/>
    <x v="4030"/>
    <x v="0"/>
    <x v="427"/>
    <d v="2013-07-23T00:00:00"/>
    <s v="Standard Class"/>
    <s v="NK-18490"/>
    <s v="Neil Knudson"/>
    <x v="3"/>
    <s v="United States"/>
    <s v="Philadelphia"/>
    <x v="9"/>
    <n v="19140"/>
    <x v="3"/>
    <s v="OFF-AR-10001545"/>
    <x v="1"/>
    <x v="6"/>
    <s v="Newell 326"/>
    <x v="2437"/>
    <n v="8"/>
    <n v="0.2"/>
    <n v="1.2671999999999994"/>
  </r>
  <r>
    <n v="8140"/>
    <x v="4030"/>
    <x v="0"/>
    <x v="427"/>
    <d v="2013-07-23T00:00:00"/>
    <s v="Standard Class"/>
    <s v="NK-18490"/>
    <s v="Neil Knudson"/>
    <x v="3"/>
    <s v="United States"/>
    <s v="Philadelphia"/>
    <x v="9"/>
    <n v="19140"/>
    <x v="3"/>
    <s v="OFF-ST-10001476"/>
    <x v="1"/>
    <x v="4"/>
    <s v="Steel Personal Filing/Posting Tote"/>
    <x v="5312"/>
    <n v="10"/>
    <n v="0.2"/>
    <n v="24.856999999999999"/>
  </r>
  <r>
    <n v="8141"/>
    <x v="4030"/>
    <x v="0"/>
    <x v="427"/>
    <d v="2013-07-23T00:00:00"/>
    <s v="Standard Class"/>
    <s v="NK-18490"/>
    <s v="Neil Knudson"/>
    <x v="3"/>
    <s v="United States"/>
    <s v="Philadelphia"/>
    <x v="9"/>
    <n v="19140"/>
    <x v="3"/>
    <s v="OFF-PA-10004971"/>
    <x v="1"/>
    <x v="10"/>
    <s v="Xerox 196"/>
    <x v="282"/>
    <n v="4"/>
    <n v="0.2"/>
    <n v="6.7048000000000005"/>
  </r>
  <r>
    <n v="8142"/>
    <x v="4031"/>
    <x v="0"/>
    <x v="473"/>
    <d v="2013-02-10T00:00:00"/>
    <s v="Standard Class"/>
    <s v="AZ-10750"/>
    <s v="Annie Zypern"/>
    <x v="1"/>
    <s v="United States"/>
    <s v="San Diego"/>
    <x v="1"/>
    <n v="92037"/>
    <x v="1"/>
    <s v="OFF-LA-10003223"/>
    <x v="1"/>
    <x v="2"/>
    <s v="Avery 508"/>
    <x v="1674"/>
    <n v="3"/>
    <n v="0"/>
    <n v="7.2176999999999998"/>
  </r>
  <r>
    <n v="8143"/>
    <x v="4031"/>
    <x v="0"/>
    <x v="473"/>
    <d v="2013-02-10T00:00:00"/>
    <s v="Standard Class"/>
    <s v="AZ-10750"/>
    <s v="Annie Zypern"/>
    <x v="1"/>
    <s v="United States"/>
    <s v="San Diego"/>
    <x v="1"/>
    <n v="92037"/>
    <x v="1"/>
    <s v="OFF-ST-10004340"/>
    <x v="1"/>
    <x v="4"/>
    <s v="Fellowes Mobile File Cart, Black"/>
    <x v="4702"/>
    <n v="3"/>
    <n v="0"/>
    <n v="50.365800000000007"/>
  </r>
  <r>
    <n v="8144"/>
    <x v="4031"/>
    <x v="0"/>
    <x v="473"/>
    <d v="2013-02-10T00:00:00"/>
    <s v="Standard Class"/>
    <s v="AZ-10750"/>
    <s v="Annie Zypern"/>
    <x v="1"/>
    <s v="United States"/>
    <s v="San Diego"/>
    <x v="1"/>
    <n v="92037"/>
    <x v="1"/>
    <s v="FUR-TA-10001095"/>
    <x v="0"/>
    <x v="3"/>
    <s v="Chromcraft Round Conference Tables"/>
    <x v="5313"/>
    <n v="4"/>
    <n v="0.2"/>
    <n v="6.9715999999999951"/>
  </r>
  <r>
    <n v="8145"/>
    <x v="4031"/>
    <x v="0"/>
    <x v="473"/>
    <d v="2013-02-10T00:00:00"/>
    <s v="Standard Class"/>
    <s v="AZ-10750"/>
    <s v="Annie Zypern"/>
    <x v="1"/>
    <s v="United States"/>
    <s v="San Diego"/>
    <x v="1"/>
    <n v="92037"/>
    <x v="1"/>
    <s v="TEC-PH-10001448"/>
    <x v="2"/>
    <x v="7"/>
    <s v="Anker Astro 15000mAh USB Portable Charger"/>
    <x v="4101"/>
    <n v="4"/>
    <n v="0.2"/>
    <n v="-31.993600000000029"/>
  </r>
  <r>
    <n v="8146"/>
    <x v="4032"/>
    <x v="2"/>
    <x v="886"/>
    <d v="2011-06-27T00:00:00"/>
    <s v="Standard Class"/>
    <s v="Co-12640"/>
    <s v="Corey-Lock"/>
    <x v="1"/>
    <s v="United States"/>
    <s v="Lawton"/>
    <x v="26"/>
    <n v="73505"/>
    <x v="2"/>
    <s v="OFF-AP-10001005"/>
    <x v="1"/>
    <x v="9"/>
    <s v="Honeywell Quietcare HEPA Air Cleaner"/>
    <x v="5314"/>
    <n v="6"/>
    <n v="0"/>
    <n v="155.72699999999998"/>
  </r>
  <r>
    <n v="8147"/>
    <x v="4032"/>
    <x v="2"/>
    <x v="886"/>
    <d v="2011-06-27T00:00:00"/>
    <s v="Standard Class"/>
    <s v="Co-12640"/>
    <s v="Corey-Lock"/>
    <x v="1"/>
    <s v="United States"/>
    <s v="Lawton"/>
    <x v="26"/>
    <n v="73505"/>
    <x v="2"/>
    <s v="OFF-AR-10003469"/>
    <x v="1"/>
    <x v="6"/>
    <s v="Nontoxic Chalk"/>
    <x v="2872"/>
    <n v="2"/>
    <n v="0"/>
    <n v="1.6896"/>
  </r>
  <r>
    <n v="8148"/>
    <x v="4033"/>
    <x v="3"/>
    <x v="255"/>
    <d v="2014-06-15T00:00:00"/>
    <s v="Standard Class"/>
    <s v="AG-10675"/>
    <s v="Anna Gayman"/>
    <x v="1"/>
    <s v="United States"/>
    <s v="Salem"/>
    <x v="17"/>
    <n v="24153"/>
    <x v="0"/>
    <s v="OFF-PA-10000249"/>
    <x v="1"/>
    <x v="10"/>
    <s v="Staples"/>
    <x v="338"/>
    <n v="4"/>
    <n v="0"/>
    <n v="23.086399999999998"/>
  </r>
  <r>
    <n v="8149"/>
    <x v="4034"/>
    <x v="0"/>
    <x v="797"/>
    <d v="2014-01-01T00:00:00"/>
    <s v="Standard Class"/>
    <s v="EM-14140"/>
    <s v="Eugene Moren"/>
    <x v="3"/>
    <s v="United States"/>
    <s v="Santa Ana"/>
    <x v="1"/>
    <n v="92704"/>
    <x v="1"/>
    <s v="OFF-LA-10001613"/>
    <x v="1"/>
    <x v="2"/>
    <s v="Avery File Folder Labels"/>
    <x v="171"/>
    <n v="7"/>
    <n v="0"/>
    <n v="9.8783999999999992"/>
  </r>
  <r>
    <n v="8150"/>
    <x v="4035"/>
    <x v="2"/>
    <x v="755"/>
    <d v="2011-01-30T00:00:00"/>
    <s v="First Class"/>
    <s v="CA-11965"/>
    <s v="Carol Adams"/>
    <x v="2"/>
    <s v="United States"/>
    <s v="Rapid City"/>
    <x v="44"/>
    <n v="57701"/>
    <x v="2"/>
    <s v="OFF-BI-10001758"/>
    <x v="1"/>
    <x v="8"/>
    <s v="Wilson Jones 14 Line Acrylic Coated Pressboard Data Binders"/>
    <x v="3893"/>
    <n v="2"/>
    <n v="0"/>
    <n v="5.0195999999999996"/>
  </r>
  <r>
    <n v="8151"/>
    <x v="4035"/>
    <x v="2"/>
    <x v="755"/>
    <d v="2011-01-30T00:00:00"/>
    <s v="First Class"/>
    <s v="CA-11965"/>
    <s v="Carol Adams"/>
    <x v="2"/>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1"/>
    <s v="United States"/>
    <s v="Seattle"/>
    <x v="4"/>
    <n v="98115"/>
    <x v="1"/>
    <s v="OFF-ST-10001558"/>
    <x v="1"/>
    <x v="4"/>
    <s v="Acco Perma 4000 Stacking Storage Drawers"/>
    <x v="4663"/>
    <n v="2"/>
    <n v="0"/>
    <n v="4.8719999999999999"/>
  </r>
  <r>
    <n v="8153"/>
    <x v="4036"/>
    <x v="3"/>
    <x v="721"/>
    <d v="2014-03-26T00:00:00"/>
    <s v="First Class"/>
    <s v="RB-19360"/>
    <s v="Raymond Buch"/>
    <x v="1"/>
    <s v="United States"/>
    <s v="Seattle"/>
    <x v="4"/>
    <n v="98115"/>
    <x v="1"/>
    <s v="OFF-PA-10002986"/>
    <x v="1"/>
    <x v="10"/>
    <s v="Xerox 1898"/>
    <x v="130"/>
    <n v="3"/>
    <n v="0"/>
    <n v="9.6191999999999993"/>
  </r>
  <r>
    <n v="8154"/>
    <x v="4036"/>
    <x v="3"/>
    <x v="721"/>
    <d v="2014-03-26T00:00:00"/>
    <s v="First Class"/>
    <s v="RB-19360"/>
    <s v="Raymond Buch"/>
    <x v="1"/>
    <s v="United States"/>
    <s v="Seattle"/>
    <x v="4"/>
    <n v="98115"/>
    <x v="1"/>
    <s v="TEC-CO-10004722"/>
    <x v="2"/>
    <x v="16"/>
    <s v="Canon imageCLASS 2200 Advanced Copier"/>
    <x v="5315"/>
    <n v="4"/>
    <n v="0"/>
    <n v="6719.9807999999994"/>
  </r>
  <r>
    <n v="8155"/>
    <x v="4037"/>
    <x v="3"/>
    <x v="177"/>
    <d v="2014-03-25T00:00:00"/>
    <s v="Standard Class"/>
    <s v="RD-19720"/>
    <s v="Roger Demir"/>
    <x v="1"/>
    <s v="United States"/>
    <s v="Middletown"/>
    <x v="29"/>
    <n v="6457"/>
    <x v="3"/>
    <s v="TEC-AC-10002842"/>
    <x v="2"/>
    <x v="11"/>
    <s v="WD My Passport Ultra 2TB Portable External Hard Drive"/>
    <x v="1685"/>
    <n v="2"/>
    <n v="0"/>
    <n v="38.080000000000013"/>
  </r>
  <r>
    <n v="8156"/>
    <x v="4037"/>
    <x v="3"/>
    <x v="177"/>
    <d v="2014-03-25T00:00:00"/>
    <s v="Standard Class"/>
    <s v="RD-19720"/>
    <s v="Roger Demir"/>
    <x v="1"/>
    <s v="United States"/>
    <s v="Middletown"/>
    <x v="29"/>
    <n v="6457"/>
    <x v="3"/>
    <s v="OFF-PA-10001125"/>
    <x v="1"/>
    <x v="10"/>
    <s v="Xerox 1988"/>
    <x v="1168"/>
    <n v="2"/>
    <n v="0"/>
    <n v="27.881999999999998"/>
  </r>
  <r>
    <n v="8157"/>
    <x v="4038"/>
    <x v="0"/>
    <x v="964"/>
    <d v="2013-10-10T00:00:00"/>
    <s v="Standard Class"/>
    <s v="MS-17830"/>
    <s v="Melanie Seite"/>
    <x v="1"/>
    <s v="United States"/>
    <s v="Baltimore"/>
    <x v="39"/>
    <n v="21215"/>
    <x v="3"/>
    <s v="FUR-TA-10002622"/>
    <x v="0"/>
    <x v="3"/>
    <s v="Bush Andora Conference Table, Maple/Graphite Gray Finish"/>
    <x v="5316"/>
    <n v="2"/>
    <n v="0.3"/>
    <n v="-23.93719999999999"/>
  </r>
  <r>
    <n v="8158"/>
    <x v="4039"/>
    <x v="0"/>
    <x v="741"/>
    <d v="2013-11-23T00:00:00"/>
    <s v="Standard Class"/>
    <s v="PG-18820"/>
    <s v="Patrick Gardner"/>
    <x v="1"/>
    <s v="United States"/>
    <s v="San Diego"/>
    <x v="1"/>
    <n v="92105"/>
    <x v="1"/>
    <s v="TEC-AC-10002842"/>
    <x v="2"/>
    <x v="11"/>
    <s v="WD My Passport Ultra 2TB Portable External Hard Drive"/>
    <x v="2027"/>
    <n v="5"/>
    <n v="0"/>
    <n v="95.200000000000031"/>
  </r>
  <r>
    <n v="8159"/>
    <x v="4040"/>
    <x v="3"/>
    <x v="377"/>
    <d v="2015-01-02T00:00:00"/>
    <s v="Standard Class"/>
    <s v="KB-16240"/>
    <s v="Karen Bern"/>
    <x v="2"/>
    <s v="United States"/>
    <s v="Odessa"/>
    <x v="5"/>
    <n v="79762"/>
    <x v="2"/>
    <s v="OFF-PA-10004285"/>
    <x v="1"/>
    <x v="10"/>
    <s v="Xerox 1959"/>
    <x v="2975"/>
    <n v="3"/>
    <n v="0.2"/>
    <n v="5.6111999999999993"/>
  </r>
  <r>
    <n v="8160"/>
    <x v="4041"/>
    <x v="0"/>
    <x v="1185"/>
    <d v="2013-03-14T00:00:00"/>
    <s v="Standard Class"/>
    <s v="RB-19465"/>
    <s v="Rick Bensley"/>
    <x v="3"/>
    <s v="United States"/>
    <s v="Milford"/>
    <x v="29"/>
    <n v="6460"/>
    <x v="3"/>
    <s v="TEC-AC-10004469"/>
    <x v="2"/>
    <x v="11"/>
    <s v="Microsoft Sculpt Comfort Mouse"/>
    <x v="5240"/>
    <n v="5"/>
    <n v="0"/>
    <n v="87.890000000000015"/>
  </r>
  <r>
    <n v="8161"/>
    <x v="4042"/>
    <x v="0"/>
    <x v="595"/>
    <d v="2013-02-20T00:00:00"/>
    <s v="Standard Class"/>
    <s v="JD-15790"/>
    <s v="John Dryer"/>
    <x v="1"/>
    <s v="United States"/>
    <s v="Belleville"/>
    <x v="30"/>
    <n v="7109"/>
    <x v="3"/>
    <s v="FUR-CH-10001545"/>
    <x v="0"/>
    <x v="1"/>
    <s v="Hon Comfortask Task/Swivel Chairs"/>
    <x v="5317"/>
    <n v="2"/>
    <n v="0"/>
    <n v="36.473600000000005"/>
  </r>
  <r>
    <n v="8162"/>
    <x v="4043"/>
    <x v="1"/>
    <x v="694"/>
    <d v="2012-10-03T00:00:00"/>
    <s v="Second Class"/>
    <s v="JJ-15445"/>
    <s v="Jennifer Jackson"/>
    <x v="1"/>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1"/>
    <s v="United States"/>
    <s v="New York City"/>
    <x v="15"/>
    <n v="10035"/>
    <x v="3"/>
    <s v="TEC-PH-10003012"/>
    <x v="2"/>
    <x v="7"/>
    <s v="Nortel Meridian M3904 Professional Digital phone"/>
    <x v="673"/>
    <n v="2"/>
    <n v="0"/>
    <n v="89.314199999999971"/>
  </r>
  <r>
    <n v="8164"/>
    <x v="4044"/>
    <x v="1"/>
    <x v="121"/>
    <d v="2012-11-06T00:00:00"/>
    <s v="Standard Class"/>
    <s v="LT-17110"/>
    <s v="Liz Thompson"/>
    <x v="1"/>
    <s v="United States"/>
    <s v="San Diego"/>
    <x v="1"/>
    <n v="92105"/>
    <x v="1"/>
    <s v="FUR-FU-10004909"/>
    <x v="0"/>
    <x v="5"/>
    <s v="Contemporary Wood/Metal Frame"/>
    <x v="5319"/>
    <n v="6"/>
    <n v="0"/>
    <n v="33.935999999999993"/>
  </r>
  <r>
    <n v="8165"/>
    <x v="4044"/>
    <x v="1"/>
    <x v="121"/>
    <d v="2012-11-06T00:00:00"/>
    <s v="Standard Class"/>
    <s v="LT-17110"/>
    <s v="Liz Thompson"/>
    <x v="1"/>
    <s v="United States"/>
    <s v="San Diego"/>
    <x v="1"/>
    <n v="92105"/>
    <x v="1"/>
    <s v="OFF-BI-10001524"/>
    <x v="1"/>
    <x v="8"/>
    <s v="GBC Premium Transparent Covers with Diagonal Lined Pattern"/>
    <x v="3668"/>
    <n v="7"/>
    <n v="0.2"/>
    <n v="41.120799999999988"/>
  </r>
  <r>
    <n v="8166"/>
    <x v="4044"/>
    <x v="1"/>
    <x v="121"/>
    <d v="2012-11-06T00:00:00"/>
    <s v="Standard Class"/>
    <s v="LT-17110"/>
    <s v="Liz Thompson"/>
    <x v="1"/>
    <s v="United States"/>
    <s v="San Diego"/>
    <x v="1"/>
    <n v="92105"/>
    <x v="1"/>
    <s v="OFF-BI-10003355"/>
    <x v="1"/>
    <x v="8"/>
    <s v="Cardinal Holdit Business Card Pockets"/>
    <x v="1655"/>
    <n v="3"/>
    <n v="0.2"/>
    <n v="4.1832000000000003"/>
  </r>
  <r>
    <n v="8167"/>
    <x v="4044"/>
    <x v="1"/>
    <x v="121"/>
    <d v="2012-11-06T00:00:00"/>
    <s v="Standard Class"/>
    <s v="LT-17110"/>
    <s v="Liz Thompson"/>
    <x v="1"/>
    <s v="United States"/>
    <s v="San Diego"/>
    <x v="1"/>
    <n v="92105"/>
    <x v="1"/>
    <s v="FUR-BO-10004357"/>
    <x v="0"/>
    <x v="0"/>
    <s v="O'Sullivan Living Dimensions 3-Shelf Bookcases"/>
    <x v="5320"/>
    <n v="3"/>
    <n v="0.15"/>
    <n v="-30.147000000000048"/>
  </r>
  <r>
    <n v="8168"/>
    <x v="4045"/>
    <x v="0"/>
    <x v="995"/>
    <d v="2013-08-06T00:00:00"/>
    <s v="Standard Class"/>
    <s v="AH-10690"/>
    <s v="Anna Häberlin"/>
    <x v="2"/>
    <s v="United States"/>
    <s v="San Francisco"/>
    <x v="1"/>
    <n v="94122"/>
    <x v="1"/>
    <s v="FUR-TA-10002774"/>
    <x v="0"/>
    <x v="3"/>
    <s v="Laminate Occasional Tables"/>
    <x v="5321"/>
    <n v="7"/>
    <n v="0.2"/>
    <n v="-32.367300000000085"/>
  </r>
  <r>
    <n v="8169"/>
    <x v="4046"/>
    <x v="3"/>
    <x v="44"/>
    <d v="2014-11-14T00:00:00"/>
    <s v="Standard Class"/>
    <s v="AB-10060"/>
    <s v="Adam Bellavance"/>
    <x v="3"/>
    <s v="United States"/>
    <s v="Seattle"/>
    <x v="4"/>
    <n v="98105"/>
    <x v="1"/>
    <s v="FUR-TA-10004575"/>
    <x v="0"/>
    <x v="3"/>
    <s v="Hon 5100 Series Wood Tables"/>
    <x v="5322"/>
    <n v="7"/>
    <n v="0"/>
    <n v="366.63479999999993"/>
  </r>
  <r>
    <n v="8170"/>
    <x v="4046"/>
    <x v="3"/>
    <x v="44"/>
    <d v="2014-11-14T00:00:00"/>
    <s v="Standard Class"/>
    <s v="AB-10060"/>
    <s v="Adam Bellavance"/>
    <x v="3"/>
    <s v="United States"/>
    <s v="Seattle"/>
    <x v="4"/>
    <n v="98105"/>
    <x v="1"/>
    <s v="FUR-CH-10003312"/>
    <x v="0"/>
    <x v="1"/>
    <s v="Hon 2090 “Pillow Soft” Series Mid Back Swivel/Tilt Chairs"/>
    <x v="4920"/>
    <n v="2"/>
    <n v="0.2"/>
    <n v="-73.054800000000071"/>
  </r>
  <r>
    <n v="8171"/>
    <x v="4046"/>
    <x v="3"/>
    <x v="44"/>
    <d v="2014-11-14T00:00:00"/>
    <s v="Standard Class"/>
    <s v="AB-10060"/>
    <s v="Adam Bellavance"/>
    <x v="3"/>
    <s v="United States"/>
    <s v="Seattle"/>
    <x v="4"/>
    <n v="98105"/>
    <x v="1"/>
    <s v="TEC-AC-10001465"/>
    <x v="2"/>
    <x v="11"/>
    <s v="SanDisk Cruzer 64 GB USB Flash Drive"/>
    <x v="5323"/>
    <n v="3"/>
    <n v="0"/>
    <n v="32.687999999999988"/>
  </r>
  <r>
    <n v="8172"/>
    <x v="4047"/>
    <x v="0"/>
    <x v="1173"/>
    <d v="2013-02-19T00:00:00"/>
    <s v="Standard Class"/>
    <s v="FM-14380"/>
    <s v="Fred McMath"/>
    <x v="1"/>
    <s v="United States"/>
    <s v="Jackson"/>
    <x v="35"/>
    <n v="39212"/>
    <x v="0"/>
    <s v="OFF-AR-10002240"/>
    <x v="1"/>
    <x v="6"/>
    <s v="Panasonic KP-150 Electric Pencil Sharpener"/>
    <x v="5324"/>
    <n v="7"/>
    <n v="0"/>
    <n v="68.686800000000005"/>
  </r>
  <r>
    <n v="8173"/>
    <x v="4048"/>
    <x v="2"/>
    <x v="868"/>
    <d v="2011-07-13T00:00:00"/>
    <s v="Standard Class"/>
    <s v="GH-14410"/>
    <s v="Gary Hansen"/>
    <x v="3"/>
    <s v="United States"/>
    <s v="Los Angeles"/>
    <x v="1"/>
    <n v="90049"/>
    <x v="1"/>
    <s v="OFF-LA-10004559"/>
    <x v="1"/>
    <x v="2"/>
    <s v="Avery 49"/>
    <x v="709"/>
    <n v="1"/>
    <n v="0"/>
    <n v="1.4112"/>
  </r>
  <r>
    <n v="8174"/>
    <x v="4048"/>
    <x v="2"/>
    <x v="868"/>
    <d v="2011-07-13T00:00:00"/>
    <s v="Standard Class"/>
    <s v="GH-14410"/>
    <s v="Gary Hansen"/>
    <x v="3"/>
    <s v="United States"/>
    <s v="Los Angeles"/>
    <x v="1"/>
    <n v="90049"/>
    <x v="1"/>
    <s v="OFF-BI-10003291"/>
    <x v="1"/>
    <x v="8"/>
    <s v="Wilson Jones Leather-Like Binders with DublLock Round Rings"/>
    <x v="4299"/>
    <n v="6"/>
    <n v="0.2"/>
    <n v="14.142599999999996"/>
  </r>
  <r>
    <n v="8175"/>
    <x v="4048"/>
    <x v="2"/>
    <x v="868"/>
    <d v="2011-07-13T00:00:00"/>
    <s v="Standard Class"/>
    <s v="GH-14410"/>
    <s v="Gary Hansen"/>
    <x v="3"/>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2"/>
    <s v="United States"/>
    <s v="Chicago"/>
    <x v="10"/>
    <n v="60623"/>
    <x v="2"/>
    <s v="OFF-PA-10003892"/>
    <x v="1"/>
    <x v="10"/>
    <s v="Xerox 1943"/>
    <x v="4415"/>
    <n v="4"/>
    <n v="0.2"/>
    <n v="52.822799999999987"/>
  </r>
  <r>
    <n v="8177"/>
    <x v="4050"/>
    <x v="0"/>
    <x v="897"/>
    <d v="2013-09-26T00:00:00"/>
    <s v="First Class"/>
    <s v="SZ-20035"/>
    <s v="Sam Zeldin"/>
    <x v="3"/>
    <s v="United States"/>
    <s v="New York City"/>
    <x v="15"/>
    <n v="10035"/>
    <x v="3"/>
    <s v="OFF-ST-10002370"/>
    <x v="1"/>
    <x v="4"/>
    <s v="Sortfiler Multipurpose Personal File Organizer, Black"/>
    <x v="5325"/>
    <n v="6"/>
    <n v="0"/>
    <n v="37.218599999999995"/>
  </r>
  <r>
    <n v="8178"/>
    <x v="4051"/>
    <x v="3"/>
    <x v="66"/>
    <d v="2014-12-25T00:00:00"/>
    <s v="First Class"/>
    <s v="CM-12115"/>
    <s v="Chad McGuire"/>
    <x v="1"/>
    <s v="United States"/>
    <s v="Los Angeles"/>
    <x v="1"/>
    <n v="90008"/>
    <x v="1"/>
    <s v="TEC-AC-10000474"/>
    <x v="2"/>
    <x v="11"/>
    <s v="Kensington Expert Mouse Optical USB Trackball for PC or Mac"/>
    <x v="5326"/>
    <n v="5"/>
    <n v="0"/>
    <n v="142.48499999999993"/>
  </r>
  <r>
    <n v="8179"/>
    <x v="4052"/>
    <x v="0"/>
    <x v="476"/>
    <d v="2013-09-09T00:00:00"/>
    <s v="Standard Class"/>
    <s v="TG-21310"/>
    <s v="Toby Gnade"/>
    <x v="1"/>
    <s v="United States"/>
    <s v="Des Moines"/>
    <x v="4"/>
    <n v="98198"/>
    <x v="1"/>
    <s v="TEC-CO-10002095"/>
    <x v="2"/>
    <x v="16"/>
    <s v="Hewlett Packard 610 Color Digital Copier / Printer"/>
    <x v="3157"/>
    <n v="2"/>
    <n v="0"/>
    <n v="449.99099999999999"/>
  </r>
  <r>
    <n v="8180"/>
    <x v="4053"/>
    <x v="1"/>
    <x v="991"/>
    <d v="2012-08-06T00:00:00"/>
    <s v="Standard Class"/>
    <s v="DK-12985"/>
    <s v="Darren Koutras"/>
    <x v="1"/>
    <s v="United States"/>
    <s v="Springfield"/>
    <x v="21"/>
    <n v="97477"/>
    <x v="1"/>
    <s v="FUR-TA-10003469"/>
    <x v="0"/>
    <x v="3"/>
    <s v="Balt Split Level Computer Training Table"/>
    <x v="5327"/>
    <n v="4"/>
    <n v="0.5"/>
    <n v="-188.7"/>
  </r>
  <r>
    <n v="8181"/>
    <x v="4054"/>
    <x v="1"/>
    <x v="82"/>
    <d v="2012-11-25T00:00:00"/>
    <s v="Standard Class"/>
    <s v="SS-20410"/>
    <s v="Shahid Shariari"/>
    <x v="1"/>
    <s v="United States"/>
    <s v="Philadelphia"/>
    <x v="9"/>
    <n v="19120"/>
    <x v="3"/>
    <s v="FUR-TA-10002958"/>
    <x v="0"/>
    <x v="3"/>
    <s v="Bevis Oval Conference Table, Walnut"/>
    <x v="5328"/>
    <n v="8"/>
    <n v="0.4"/>
    <n v="-480.20320000000027"/>
  </r>
  <r>
    <n v="8182"/>
    <x v="4054"/>
    <x v="1"/>
    <x v="82"/>
    <d v="2012-11-25T00:00:00"/>
    <s v="Standard Class"/>
    <s v="SS-20410"/>
    <s v="Shahid Shariari"/>
    <x v="1"/>
    <s v="United States"/>
    <s v="Philadelphia"/>
    <x v="9"/>
    <n v="19120"/>
    <x v="3"/>
    <s v="TEC-PH-10002923"/>
    <x v="2"/>
    <x v="7"/>
    <s v="Logitech B530 USB Headset - headset - Full size, Binaural"/>
    <x v="5329"/>
    <n v="5"/>
    <n v="0.4"/>
    <n v="-24.043499999999995"/>
  </r>
  <r>
    <n v="8183"/>
    <x v="4055"/>
    <x v="3"/>
    <x v="796"/>
    <d v="2014-05-23T00:00:00"/>
    <s v="Standard Class"/>
    <s v="BM-11575"/>
    <s v="Brendan Murry"/>
    <x v="2"/>
    <s v="United States"/>
    <s v="Chicago"/>
    <x v="10"/>
    <n v="60653"/>
    <x v="2"/>
    <s v="FUR-FU-10004973"/>
    <x v="0"/>
    <x v="5"/>
    <s v="Flat Face Poster Frame"/>
    <x v="1832"/>
    <n v="3"/>
    <n v="0.6"/>
    <n v="-10.173599999999997"/>
  </r>
  <r>
    <n v="8184"/>
    <x v="4055"/>
    <x v="3"/>
    <x v="796"/>
    <d v="2014-05-23T00:00:00"/>
    <s v="Standard Class"/>
    <s v="BM-11575"/>
    <s v="Brendan Murry"/>
    <x v="2"/>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2"/>
    <s v="United States"/>
    <s v="Chicago"/>
    <x v="10"/>
    <n v="60623"/>
    <x v="2"/>
    <s v="OFF-PA-10003641"/>
    <x v="1"/>
    <x v="10"/>
    <s v="Xerox 1909"/>
    <x v="930"/>
    <n v="3"/>
    <n v="0.2"/>
    <n v="20.576399999999996"/>
  </r>
  <r>
    <n v="8186"/>
    <x v="4057"/>
    <x v="1"/>
    <x v="1023"/>
    <d v="2012-09-17T00:00:00"/>
    <s v="Second Class"/>
    <s v="AG-10900"/>
    <s v="Arthur Gainer"/>
    <x v="1"/>
    <s v="United States"/>
    <s v="Chicago"/>
    <x v="10"/>
    <n v="60623"/>
    <x v="2"/>
    <s v="OFF-EN-10002621"/>
    <x v="1"/>
    <x v="12"/>
    <s v="Staples"/>
    <x v="1635"/>
    <n v="1"/>
    <n v="0.2"/>
    <n v="2.9339999999999997"/>
  </r>
  <r>
    <n v="8187"/>
    <x v="4057"/>
    <x v="1"/>
    <x v="1023"/>
    <d v="2012-09-17T00:00:00"/>
    <s v="Second Class"/>
    <s v="AG-10900"/>
    <s v="Arthur Gainer"/>
    <x v="1"/>
    <s v="United States"/>
    <s v="Chicago"/>
    <x v="10"/>
    <n v="60623"/>
    <x v="2"/>
    <s v="FUR-CH-10003817"/>
    <x v="0"/>
    <x v="1"/>
    <s v="Global Value Steno Chair, Gray"/>
    <x v="5331"/>
    <n v="4"/>
    <n v="0.3"/>
    <n v="-12.147999999999996"/>
  </r>
  <r>
    <n v="8188"/>
    <x v="4058"/>
    <x v="0"/>
    <x v="107"/>
    <d v="2013-12-17T00:00:00"/>
    <s v="Standard Class"/>
    <s v="BW-11110"/>
    <s v="Bart Watters"/>
    <x v="2"/>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1"/>
    <s v="United States"/>
    <s v="Rockville"/>
    <x v="39"/>
    <n v="20852"/>
    <x v="3"/>
    <s v="OFF-PA-10001870"/>
    <x v="1"/>
    <x v="10"/>
    <s v="Xerox 202"/>
    <x v="541"/>
    <n v="3"/>
    <n v="0"/>
    <n v="9.3312000000000008"/>
  </r>
  <r>
    <n v="8190"/>
    <x v="4059"/>
    <x v="1"/>
    <x v="653"/>
    <d v="2012-10-05T00:00:00"/>
    <s v="Second Class"/>
    <s v="SG-20470"/>
    <s v="Sheri Gordon"/>
    <x v="1"/>
    <s v="United States"/>
    <s v="Rockville"/>
    <x v="39"/>
    <n v="20852"/>
    <x v="3"/>
    <s v="OFF-BI-10000320"/>
    <x v="1"/>
    <x v="8"/>
    <s v="GBC Plastic Binding Combs"/>
    <x v="1576"/>
    <n v="1"/>
    <n v="0"/>
    <n v="3.6162000000000001"/>
  </r>
  <r>
    <n v="8191"/>
    <x v="4060"/>
    <x v="3"/>
    <x v="701"/>
    <d v="2014-11-22T00:00:00"/>
    <s v="Standard Class"/>
    <s v="CC-12370"/>
    <s v="Christopher Conant"/>
    <x v="1"/>
    <s v="United States"/>
    <s v="New York City"/>
    <x v="15"/>
    <n v="10011"/>
    <x v="3"/>
    <s v="OFF-PA-10004735"/>
    <x v="1"/>
    <x v="10"/>
    <s v="Xerox 1905"/>
    <x v="789"/>
    <n v="6"/>
    <n v="0"/>
    <n v="18.662400000000002"/>
  </r>
  <r>
    <n v="8192"/>
    <x v="4060"/>
    <x v="3"/>
    <x v="701"/>
    <d v="2014-11-22T00:00:00"/>
    <s v="Standard Class"/>
    <s v="CC-12370"/>
    <s v="Christopher Conant"/>
    <x v="1"/>
    <s v="United States"/>
    <s v="New York City"/>
    <x v="15"/>
    <n v="10011"/>
    <x v="3"/>
    <s v="FUR-FU-10004091"/>
    <x v="0"/>
    <x v="5"/>
    <s v="Howard Miller 13&quot; Diameter Goldtone Round Wall Clock"/>
    <x v="5093"/>
    <n v="4"/>
    <n v="0"/>
    <n v="76.9816"/>
  </r>
  <r>
    <n v="8193"/>
    <x v="4061"/>
    <x v="1"/>
    <x v="672"/>
    <d v="2012-12-03T00:00:00"/>
    <s v="First Class"/>
    <s v="LR-16915"/>
    <s v="Lena Radford"/>
    <x v="1"/>
    <s v="United States"/>
    <s v="Durham"/>
    <x v="3"/>
    <n v="27707"/>
    <x v="0"/>
    <s v="OFF-BI-10000546"/>
    <x v="1"/>
    <x v="8"/>
    <s v="Avery Durable Binders"/>
    <x v="5332"/>
    <n v="7"/>
    <n v="0.7"/>
    <n v="-4.2336000000000009"/>
  </r>
  <r>
    <n v="8194"/>
    <x v="4061"/>
    <x v="1"/>
    <x v="672"/>
    <d v="2012-12-03T00:00:00"/>
    <s v="First Class"/>
    <s v="LR-16915"/>
    <s v="Lena Radford"/>
    <x v="1"/>
    <s v="United States"/>
    <s v="Durham"/>
    <x v="3"/>
    <n v="27707"/>
    <x v="0"/>
    <s v="OFF-AP-10001293"/>
    <x v="1"/>
    <x v="9"/>
    <s v="Belkin 8 Outlet Surge Protector"/>
    <x v="2066"/>
    <n v="3"/>
    <n v="0.2"/>
    <n v="9.8351999999999933"/>
  </r>
  <r>
    <n v="8195"/>
    <x v="4061"/>
    <x v="1"/>
    <x v="672"/>
    <d v="2012-12-03T00:00:00"/>
    <s v="First Class"/>
    <s v="LR-16915"/>
    <s v="Lena Radford"/>
    <x v="1"/>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2"/>
    <s v="United States"/>
    <s v="Santa Barbara"/>
    <x v="1"/>
    <n v="93101"/>
    <x v="1"/>
    <s v="OFF-PA-10004519"/>
    <x v="1"/>
    <x v="10"/>
    <s v="Spiral Phone Message Books with Labels by Adams"/>
    <x v="2482"/>
    <n v="2"/>
    <n v="0"/>
    <n v="4.3904000000000005"/>
  </r>
  <r>
    <n v="8197"/>
    <x v="4063"/>
    <x v="3"/>
    <x v="528"/>
    <d v="2014-09-10T00:00:00"/>
    <s v="Standard Class"/>
    <s v="LP-17095"/>
    <s v="Liz Preis"/>
    <x v="1"/>
    <s v="United States"/>
    <s v="Knoxville"/>
    <x v="18"/>
    <n v="37918"/>
    <x v="0"/>
    <s v="TEC-AC-10004568"/>
    <x v="2"/>
    <x v="11"/>
    <s v="Maxell LTO Ultrium - 800 GB"/>
    <x v="2879"/>
    <n v="4"/>
    <n v="0.2"/>
    <n v="-1.119600000000009"/>
  </r>
  <r>
    <n v="8198"/>
    <x v="4063"/>
    <x v="3"/>
    <x v="528"/>
    <d v="2014-09-10T00:00:00"/>
    <s v="Standard Class"/>
    <s v="LP-17095"/>
    <s v="Liz Preis"/>
    <x v="1"/>
    <s v="United States"/>
    <s v="Knoxville"/>
    <x v="18"/>
    <n v="37918"/>
    <x v="0"/>
    <s v="OFF-AR-10001897"/>
    <x v="1"/>
    <x v="6"/>
    <s v="Model L Table or Wall-Mount Pencil Sharpener"/>
    <x v="1002"/>
    <n v="5"/>
    <n v="0.2"/>
    <n v="7.1960000000000015"/>
  </r>
  <r>
    <n v="8199"/>
    <x v="4063"/>
    <x v="3"/>
    <x v="528"/>
    <d v="2014-09-10T00:00:00"/>
    <s v="Standard Class"/>
    <s v="LP-17095"/>
    <s v="Liz Preis"/>
    <x v="1"/>
    <s v="United States"/>
    <s v="Knoxville"/>
    <x v="18"/>
    <n v="37918"/>
    <x v="0"/>
    <s v="OFF-PA-10001800"/>
    <x v="1"/>
    <x v="10"/>
    <s v="Xerox 220"/>
    <x v="12"/>
    <n v="3"/>
    <n v="0.2"/>
    <n v="5.4432"/>
  </r>
  <r>
    <n v="8200"/>
    <x v="4064"/>
    <x v="3"/>
    <x v="558"/>
    <d v="2014-05-01T00:00:00"/>
    <s v="Standard Class"/>
    <s v="AF-10870"/>
    <s v="Art Ferguson"/>
    <x v="1"/>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1"/>
    <s v="United States"/>
    <s v="Chicago"/>
    <x v="10"/>
    <n v="60610"/>
    <x v="2"/>
    <s v="OFF-ST-10004123"/>
    <x v="1"/>
    <x v="4"/>
    <s v="Safco Industrial Wire Shelving System"/>
    <x v="74"/>
    <n v="1"/>
    <n v="0.2"/>
    <n v="-18.196000000000002"/>
  </r>
  <r>
    <n v="8202"/>
    <x v="4065"/>
    <x v="1"/>
    <x v="627"/>
    <d v="2012-11-08T00:00:00"/>
    <s v="Same Day"/>
    <s v="KD-16495"/>
    <s v="Keith Dawkins"/>
    <x v="2"/>
    <s v="United States"/>
    <s v="New York City"/>
    <x v="15"/>
    <n v="10024"/>
    <x v="3"/>
    <s v="OFF-ST-10000885"/>
    <x v="1"/>
    <x v="4"/>
    <s v="Fellowes Desktop Hanging File Manager"/>
    <x v="5335"/>
    <n v="5"/>
    <n v="0"/>
    <n v="16.787500000000001"/>
  </r>
  <r>
    <n v="8203"/>
    <x v="4065"/>
    <x v="1"/>
    <x v="627"/>
    <d v="2012-11-08T00:00:00"/>
    <s v="Same Day"/>
    <s v="KD-16495"/>
    <s v="Keith Dawkins"/>
    <x v="2"/>
    <s v="United States"/>
    <s v="New York City"/>
    <x v="15"/>
    <n v="10024"/>
    <x v="3"/>
    <s v="TEC-PH-10004165"/>
    <x v="2"/>
    <x v="7"/>
    <s v="Mitel MiVoice 5330e IP Phone"/>
    <x v="5336"/>
    <n v="2"/>
    <n v="0"/>
    <n v="142.9948"/>
  </r>
  <r>
    <n v="8204"/>
    <x v="4065"/>
    <x v="1"/>
    <x v="627"/>
    <d v="2012-11-08T00:00:00"/>
    <s v="Same Day"/>
    <s v="KD-16495"/>
    <s v="Keith Dawkins"/>
    <x v="2"/>
    <s v="United States"/>
    <s v="New York City"/>
    <x v="15"/>
    <n v="10024"/>
    <x v="3"/>
    <s v="FUR-FU-10002240"/>
    <x v="0"/>
    <x v="5"/>
    <s v="Nu-Dell EZ-Mount Plastic Wall Frames"/>
    <x v="5337"/>
    <n v="3"/>
    <n v="0"/>
    <n v="4.7279999999999998"/>
  </r>
  <r>
    <n v="8205"/>
    <x v="4065"/>
    <x v="1"/>
    <x v="627"/>
    <d v="2012-11-08T00:00:00"/>
    <s v="Same Day"/>
    <s v="KD-16495"/>
    <s v="Keith Dawkins"/>
    <x v="2"/>
    <s v="United States"/>
    <s v="New York City"/>
    <x v="15"/>
    <n v="10024"/>
    <x v="3"/>
    <s v="TEC-MA-10000045"/>
    <x v="2"/>
    <x v="15"/>
    <s v="Zebra ZM400 Thermal Label Printer"/>
    <x v="5338"/>
    <n v="4"/>
    <n v="0"/>
    <n v="2229.0239999999999"/>
  </r>
  <r>
    <n v="8206"/>
    <x v="4065"/>
    <x v="1"/>
    <x v="627"/>
    <d v="2012-11-08T00:00:00"/>
    <s v="Same Day"/>
    <s v="KD-16495"/>
    <s v="Keith Dawkins"/>
    <x v="2"/>
    <s v="United States"/>
    <s v="New York City"/>
    <x v="15"/>
    <n v="10024"/>
    <x v="3"/>
    <s v="FUR-CH-10003746"/>
    <x v="0"/>
    <x v="1"/>
    <s v="Hon 4070 Series Pagoda Round Back Stacking Chairs"/>
    <x v="5339"/>
    <n v="2"/>
    <n v="0.1"/>
    <n v="115.5528"/>
  </r>
  <r>
    <n v="8207"/>
    <x v="4066"/>
    <x v="1"/>
    <x v="33"/>
    <d v="2012-04-30T00:00:00"/>
    <s v="Standard Class"/>
    <s v="SA-20830"/>
    <s v="Sue Ann Reed"/>
    <x v="1"/>
    <s v="United States"/>
    <s v="Daytona Beach"/>
    <x v="2"/>
    <n v="32114"/>
    <x v="0"/>
    <s v="FUR-TA-10000577"/>
    <x v="0"/>
    <x v="3"/>
    <s v="Bretford CR4500 Series Slim Rectangular Table"/>
    <x v="5340"/>
    <n v="1"/>
    <n v="0.45"/>
    <n v="-76.606200000000001"/>
  </r>
  <r>
    <n v="8208"/>
    <x v="4066"/>
    <x v="1"/>
    <x v="33"/>
    <d v="2012-04-30T00:00:00"/>
    <s v="Standard Class"/>
    <s v="SA-20830"/>
    <s v="Sue Ann Reed"/>
    <x v="1"/>
    <s v="United States"/>
    <s v="Daytona Beach"/>
    <x v="2"/>
    <n v="32114"/>
    <x v="0"/>
    <s v="OFF-AR-10004757"/>
    <x v="1"/>
    <x v="6"/>
    <s v="Crayola Colored Pencils"/>
    <x v="370"/>
    <n v="1"/>
    <n v="0.2"/>
    <n v="0.42639999999999978"/>
  </r>
  <r>
    <n v="8209"/>
    <x v="4067"/>
    <x v="1"/>
    <x v="1181"/>
    <d v="2012-09-24T00:00:00"/>
    <s v="Standard Class"/>
    <s v="BG-11035"/>
    <s v="Barry Gonzalez"/>
    <x v="1"/>
    <s v="United States"/>
    <s v="Nashville"/>
    <x v="18"/>
    <n v="37211"/>
    <x v="0"/>
    <s v="OFF-BI-10000545"/>
    <x v="1"/>
    <x v="8"/>
    <s v="GBC Ibimaster 500 Manual ProClick Binding System"/>
    <x v="5341"/>
    <n v="6"/>
    <n v="0.7"/>
    <n v="-913.17599999999993"/>
  </r>
  <r>
    <n v="8210"/>
    <x v="4067"/>
    <x v="1"/>
    <x v="1181"/>
    <d v="2012-09-24T00:00:00"/>
    <s v="Standard Class"/>
    <s v="BG-11035"/>
    <s v="Barry Gonzalez"/>
    <x v="1"/>
    <s v="United States"/>
    <s v="Nashville"/>
    <x v="18"/>
    <n v="37211"/>
    <x v="0"/>
    <s v="OFF-ST-10001522"/>
    <x v="1"/>
    <x v="4"/>
    <s v="Gould Plastics 18-Pocket Panel Bin, 34w x 5-1/4d x 20-1/2h"/>
    <x v="5342"/>
    <n v="4"/>
    <n v="0.2"/>
    <n v="-58.873600000000025"/>
  </r>
  <r>
    <n v="8211"/>
    <x v="4068"/>
    <x v="3"/>
    <x v="210"/>
    <d v="2014-09-13T00:00:00"/>
    <s v="Standard Class"/>
    <s v="DM-12955"/>
    <s v="Dario Medina"/>
    <x v="2"/>
    <s v="United States"/>
    <s v="Nashville"/>
    <x v="18"/>
    <n v="37211"/>
    <x v="0"/>
    <s v="OFF-AP-10001271"/>
    <x v="1"/>
    <x v="9"/>
    <s v="Eureka The Boss Cordless Rechargeable Stick Vac"/>
    <x v="2424"/>
    <n v="2"/>
    <n v="0.2"/>
    <n v="7.1372000000000035"/>
  </r>
  <r>
    <n v="8212"/>
    <x v="4069"/>
    <x v="0"/>
    <x v="77"/>
    <d v="2013-11-13T00:00:00"/>
    <s v="Standard Class"/>
    <s v="MC-17845"/>
    <s v="Michael Chen"/>
    <x v="1"/>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1"/>
    <s v="United States"/>
    <s v="Dallas"/>
    <x v="5"/>
    <n v="75220"/>
    <x v="2"/>
    <s v="OFF-ST-10001272"/>
    <x v="1"/>
    <x v="4"/>
    <s v="Mini 13-1/2 Capacity Data Binder Rack, Pearl"/>
    <x v="5344"/>
    <n v="3"/>
    <n v="0.2"/>
    <n v="19.630499999999998"/>
  </r>
  <r>
    <n v="8214"/>
    <x v="4070"/>
    <x v="1"/>
    <x v="12"/>
    <d v="2012-10-02T00:00:00"/>
    <s v="Standard Class"/>
    <s v="ML-17395"/>
    <s v="Marina Lichtenstein"/>
    <x v="2"/>
    <s v="United States"/>
    <s v="Murfreesboro"/>
    <x v="18"/>
    <n v="37130"/>
    <x v="0"/>
    <s v="OFF-BI-10001116"/>
    <x v="1"/>
    <x v="8"/>
    <s v="Wilson Jones 1&quot; Hanging DublLock Ring Binders"/>
    <x v="5345"/>
    <n v="4"/>
    <n v="0.7"/>
    <n v="-4.6463999999999981"/>
  </r>
  <r>
    <n v="8215"/>
    <x v="4070"/>
    <x v="1"/>
    <x v="12"/>
    <d v="2012-10-02T00:00:00"/>
    <s v="Standard Class"/>
    <s v="ML-17395"/>
    <s v="Marina Lichtenstein"/>
    <x v="2"/>
    <s v="United States"/>
    <s v="Murfreesboro"/>
    <x v="18"/>
    <n v="37130"/>
    <x v="0"/>
    <s v="OFF-PA-10004665"/>
    <x v="1"/>
    <x v="10"/>
    <s v="Advantus Motivational Note Cards"/>
    <x v="3755"/>
    <n v="1"/>
    <n v="0.2"/>
    <n v="3.7989999999999995"/>
  </r>
  <r>
    <n v="8216"/>
    <x v="4070"/>
    <x v="1"/>
    <x v="12"/>
    <d v="2012-10-02T00:00:00"/>
    <s v="Standard Class"/>
    <s v="ML-17395"/>
    <s v="Marina Lichtenstein"/>
    <x v="2"/>
    <s v="United States"/>
    <s v="Murfreesboro"/>
    <x v="18"/>
    <n v="37130"/>
    <x v="0"/>
    <s v="OFF-BI-10004506"/>
    <x v="1"/>
    <x v="8"/>
    <s v="Wilson Jones data.warehouse D-Ring Binders with DublLock"/>
    <x v="5346"/>
    <n v="1"/>
    <n v="0.7"/>
    <n v="-1.8106"/>
  </r>
  <r>
    <n v="8217"/>
    <x v="4070"/>
    <x v="1"/>
    <x v="12"/>
    <d v="2012-10-02T00:00:00"/>
    <s v="Standard Class"/>
    <s v="ML-17395"/>
    <s v="Marina Lichtenstein"/>
    <x v="2"/>
    <s v="United States"/>
    <s v="Murfreesboro"/>
    <x v="18"/>
    <n v="37130"/>
    <x v="0"/>
    <s v="OFF-BI-10001982"/>
    <x v="1"/>
    <x v="8"/>
    <s v="Wilson Jones Custom Binder Spines &amp; Labels"/>
    <x v="5347"/>
    <n v="2"/>
    <n v="0.7"/>
    <n v="-2.2847999999999997"/>
  </r>
  <r>
    <n v="8218"/>
    <x v="4071"/>
    <x v="2"/>
    <x v="462"/>
    <d v="2011-10-07T00:00:00"/>
    <s v="Standard Class"/>
    <s v="RD-19930"/>
    <s v="Russell D'Ascenzo"/>
    <x v="1"/>
    <s v="United States"/>
    <s v="Dallas"/>
    <x v="5"/>
    <n v="75217"/>
    <x v="2"/>
    <s v="OFF-FA-10002676"/>
    <x v="1"/>
    <x v="13"/>
    <s v="Colored Push Pins"/>
    <x v="1456"/>
    <n v="3"/>
    <n v="0.2"/>
    <n v="0.86879999999999979"/>
  </r>
  <r>
    <n v="8219"/>
    <x v="4071"/>
    <x v="2"/>
    <x v="462"/>
    <d v="2011-10-07T00:00:00"/>
    <s v="Standard Class"/>
    <s v="RD-19930"/>
    <s v="Russell D'Ascenzo"/>
    <x v="1"/>
    <s v="United States"/>
    <s v="Dallas"/>
    <x v="5"/>
    <n v="75217"/>
    <x v="2"/>
    <s v="FUR-FU-10000758"/>
    <x v="0"/>
    <x v="5"/>
    <s v="DAX Natural Wood-Tone Poster Frame"/>
    <x v="5348"/>
    <n v="3"/>
    <n v="0.6"/>
    <n v="-19.065600000000007"/>
  </r>
  <r>
    <n v="8220"/>
    <x v="4071"/>
    <x v="2"/>
    <x v="462"/>
    <d v="2011-10-07T00:00:00"/>
    <s v="Standard Class"/>
    <s v="RD-19930"/>
    <s v="Russell D'Ascenzo"/>
    <x v="1"/>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1"/>
    <s v="United States"/>
    <s v="Dallas"/>
    <x v="5"/>
    <n v="75217"/>
    <x v="2"/>
    <s v="OFF-BI-10002609"/>
    <x v="1"/>
    <x v="8"/>
    <s v="Avery Hidden Tab Dividers for Binding Systems"/>
    <x v="99"/>
    <n v="3"/>
    <n v="0.8"/>
    <n v="-3.0396000000000001"/>
  </r>
  <r>
    <n v="8222"/>
    <x v="4071"/>
    <x v="2"/>
    <x v="462"/>
    <d v="2011-10-07T00:00:00"/>
    <s v="Standard Class"/>
    <s v="RD-19930"/>
    <s v="Russell D'Ascenzo"/>
    <x v="1"/>
    <s v="United States"/>
    <s v="Dallas"/>
    <x v="5"/>
    <n v="75217"/>
    <x v="2"/>
    <s v="OFF-FA-10000254"/>
    <x v="1"/>
    <x v="13"/>
    <s v="Sterling Rubber Bands by Alliance"/>
    <x v="5349"/>
    <n v="4"/>
    <n v="0.2"/>
    <n v="-3.7680000000000002"/>
  </r>
  <r>
    <n v="8223"/>
    <x v="4072"/>
    <x v="2"/>
    <x v="1087"/>
    <d v="2011-02-25T00:00:00"/>
    <s v="Standard Class"/>
    <s v="AB-10015"/>
    <s v="Aaron Bergman"/>
    <x v="1"/>
    <s v="United States"/>
    <s v="Arlington"/>
    <x v="5"/>
    <n v="76017"/>
    <x v="2"/>
    <s v="OFF-ST-10000321"/>
    <x v="1"/>
    <x v="4"/>
    <s v="Akro Stacking Bins"/>
    <x v="1438"/>
    <n v="2"/>
    <n v="0.2"/>
    <n v="-2.5248000000000022"/>
  </r>
  <r>
    <n v="8224"/>
    <x v="4073"/>
    <x v="0"/>
    <x v="1"/>
    <d v="2013-06-17T00:00:00"/>
    <s v="Standard Class"/>
    <s v="EA-14035"/>
    <s v="Erin Ashbrook"/>
    <x v="2"/>
    <s v="United States"/>
    <s v="Pasadena"/>
    <x v="1"/>
    <n v="91104"/>
    <x v="1"/>
    <s v="OFF-PA-10000241"/>
    <x v="1"/>
    <x v="10"/>
    <s v="IBM Multi-Purpose Copy Paper, 8 1/2 x 11&quot;, Case"/>
    <x v="790"/>
    <n v="6"/>
    <n v="0"/>
    <n v="83.645999999999987"/>
  </r>
  <r>
    <n v="8225"/>
    <x v="4073"/>
    <x v="0"/>
    <x v="1"/>
    <d v="2013-06-17T00:00:00"/>
    <s v="Standard Class"/>
    <s v="EA-14035"/>
    <s v="Erin Ashbrook"/>
    <x v="2"/>
    <s v="United States"/>
    <s v="Pasadena"/>
    <x v="1"/>
    <n v="91104"/>
    <x v="1"/>
    <s v="OFF-PA-10004782"/>
    <x v="1"/>
    <x v="10"/>
    <s v="Xerox 228"/>
    <x v="91"/>
    <n v="2"/>
    <n v="0"/>
    <n v="6.2208000000000006"/>
  </r>
  <r>
    <n v="8226"/>
    <x v="4074"/>
    <x v="3"/>
    <x v="752"/>
    <d v="2014-11-05T00:00:00"/>
    <s v="Second Class"/>
    <s v="SF-20065"/>
    <s v="Sandra Flanagan"/>
    <x v="1"/>
    <s v="United States"/>
    <s v="Everett"/>
    <x v="31"/>
    <n v="2149"/>
    <x v="3"/>
    <s v="OFF-PA-10004243"/>
    <x v="1"/>
    <x v="10"/>
    <s v="Xerox 1939"/>
    <x v="2408"/>
    <n v="10"/>
    <n v="0"/>
    <n v="91.055999999999983"/>
  </r>
  <r>
    <n v="8227"/>
    <x v="4074"/>
    <x v="3"/>
    <x v="752"/>
    <d v="2014-11-05T00:00:00"/>
    <s v="Second Class"/>
    <s v="SF-20065"/>
    <s v="Sandra Flanagan"/>
    <x v="1"/>
    <s v="United States"/>
    <s v="Everett"/>
    <x v="31"/>
    <n v="2149"/>
    <x v="3"/>
    <s v="OFF-PA-10001033"/>
    <x v="1"/>
    <x v="10"/>
    <s v="Xerox 1893"/>
    <x v="1018"/>
    <n v="1"/>
    <n v="0"/>
    <n v="20.085100000000001"/>
  </r>
  <r>
    <n v="8228"/>
    <x v="4075"/>
    <x v="0"/>
    <x v="958"/>
    <d v="2013-04-09T00:00:00"/>
    <s v="Second Class"/>
    <s v="BC-11125"/>
    <s v="Becky Castell"/>
    <x v="3"/>
    <s v="United States"/>
    <s v="Troy"/>
    <x v="15"/>
    <n v="12180"/>
    <x v="3"/>
    <s v="FUR-FU-10000723"/>
    <x v="0"/>
    <x v="5"/>
    <s v="Deflect-o EconoMat Studded, No Bevel Mat for Low Pile Carpeting"/>
    <x v="5350"/>
    <n v="2"/>
    <n v="0"/>
    <n v="7.4376000000000033"/>
  </r>
  <r>
    <n v="8229"/>
    <x v="4075"/>
    <x v="0"/>
    <x v="958"/>
    <d v="2013-04-09T00:00:00"/>
    <s v="Second Class"/>
    <s v="BC-11125"/>
    <s v="Becky Castell"/>
    <x v="3"/>
    <s v="United States"/>
    <s v="Troy"/>
    <x v="15"/>
    <n v="12180"/>
    <x v="3"/>
    <s v="OFF-ST-10003455"/>
    <x v="1"/>
    <x v="4"/>
    <s v="Tenex File Box, Personal Filing Tote with Lid, Black"/>
    <x v="5351"/>
    <n v="2"/>
    <n v="0"/>
    <n v="8.0652000000000008"/>
  </r>
  <r>
    <n v="8230"/>
    <x v="4075"/>
    <x v="0"/>
    <x v="958"/>
    <d v="2013-04-09T00:00:00"/>
    <s v="Second Class"/>
    <s v="BC-11125"/>
    <s v="Becky Castell"/>
    <x v="3"/>
    <s v="United States"/>
    <s v="Troy"/>
    <x v="15"/>
    <n v="12180"/>
    <x v="3"/>
    <s v="TEC-AC-10001109"/>
    <x v="2"/>
    <x v="11"/>
    <s v="Logitech Trackman Marble Mouse"/>
    <x v="1324"/>
    <n v="3"/>
    <n v="0"/>
    <n v="37.787400000000005"/>
  </r>
  <r>
    <n v="8231"/>
    <x v="4076"/>
    <x v="0"/>
    <x v="1186"/>
    <d v="2013-07-03T00:00:00"/>
    <s v="Second Class"/>
    <s v="PF-19165"/>
    <s v="Philip Fox"/>
    <x v="1"/>
    <s v="United States"/>
    <s v="Sandy Springs"/>
    <x v="32"/>
    <n v="30328"/>
    <x v="0"/>
    <s v="OFF-AR-10004344"/>
    <x v="1"/>
    <x v="6"/>
    <s v="Bulldog Vacuum Base Pencil Sharpener"/>
    <x v="878"/>
    <n v="3"/>
    <n v="0"/>
    <n v="9.7118999999999982"/>
  </r>
  <r>
    <n v="8232"/>
    <x v="4076"/>
    <x v="0"/>
    <x v="1186"/>
    <d v="2013-07-03T00:00:00"/>
    <s v="Second Class"/>
    <s v="PF-19165"/>
    <s v="Philip Fox"/>
    <x v="1"/>
    <s v="United States"/>
    <s v="Sandy Springs"/>
    <x v="32"/>
    <n v="30328"/>
    <x v="0"/>
    <s v="FUR-BO-10004695"/>
    <x v="0"/>
    <x v="0"/>
    <s v="O'Sullivan 2-Door Barrister Bookcase in Odessa Pine"/>
    <x v="5352"/>
    <n v="7"/>
    <n v="0"/>
    <n v="291.37779999999987"/>
  </r>
  <r>
    <n v="8233"/>
    <x v="4077"/>
    <x v="2"/>
    <x v="358"/>
    <d v="2011-09-28T00:00:00"/>
    <s v="Standard Class"/>
    <s v="SE-20110"/>
    <s v="Sanjit Engle"/>
    <x v="1"/>
    <s v="United States"/>
    <s v="San Jose"/>
    <x v="1"/>
    <n v="95123"/>
    <x v="1"/>
    <s v="OFF-ST-10000675"/>
    <x v="1"/>
    <x v="4"/>
    <s v="File Shuttle II and Handi-File, Black"/>
    <x v="3382"/>
    <n v="5"/>
    <n v="0"/>
    <n v="42.362499999999997"/>
  </r>
  <r>
    <n v="8234"/>
    <x v="4077"/>
    <x v="2"/>
    <x v="358"/>
    <d v="2011-09-28T00:00:00"/>
    <s v="Standard Class"/>
    <s v="SE-20110"/>
    <s v="Sanjit Engle"/>
    <x v="1"/>
    <s v="United States"/>
    <s v="San Jose"/>
    <x v="1"/>
    <n v="95123"/>
    <x v="1"/>
    <s v="OFF-ST-10002301"/>
    <x v="1"/>
    <x v="4"/>
    <s v="Tennsco Commercial Shelving"/>
    <x v="1390"/>
    <n v="2"/>
    <n v="0"/>
    <n v="0.40679999999999694"/>
  </r>
  <r>
    <n v="8235"/>
    <x v="4078"/>
    <x v="3"/>
    <x v="927"/>
    <d v="2014-05-07T00:00:00"/>
    <s v="Standard Class"/>
    <s v="CJ-12010"/>
    <s v="Caroline Jumper"/>
    <x v="1"/>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1"/>
    <s v="United States"/>
    <s v="Jacksonville"/>
    <x v="2"/>
    <n v="32216"/>
    <x v="0"/>
    <s v="FUR-TA-10001889"/>
    <x v="0"/>
    <x v="3"/>
    <s v="Bush Advantage Collection Racetrack Conference Table"/>
    <x v="5354"/>
    <n v="4"/>
    <n v="0.45"/>
    <n v="-458.14679999999998"/>
  </r>
  <r>
    <n v="8237"/>
    <x v="4078"/>
    <x v="3"/>
    <x v="927"/>
    <d v="2014-05-07T00:00:00"/>
    <s v="Standard Class"/>
    <s v="CJ-12010"/>
    <s v="Caroline Jumper"/>
    <x v="1"/>
    <s v="United States"/>
    <s v="Jacksonville"/>
    <x v="2"/>
    <n v="32216"/>
    <x v="0"/>
    <s v="FUR-CH-10002024"/>
    <x v="0"/>
    <x v="1"/>
    <s v="HON 5400 Series Task Chairs for Big and Tall"/>
    <x v="5355"/>
    <n v="5"/>
    <n v="0.2"/>
    <n v="0"/>
  </r>
  <r>
    <n v="8238"/>
    <x v="4079"/>
    <x v="3"/>
    <x v="179"/>
    <d v="2014-10-21T00:00:00"/>
    <s v="Same Day"/>
    <s v="PT-19090"/>
    <s v="Pete Takahito"/>
    <x v="1"/>
    <s v="United States"/>
    <s v="Jacksonville"/>
    <x v="2"/>
    <n v="32216"/>
    <x v="0"/>
    <s v="OFF-ST-10000617"/>
    <x v="1"/>
    <x v="4"/>
    <s v="Woodgrain Magazine Files by Perma"/>
    <x v="411"/>
    <n v="2"/>
    <n v="0.2"/>
    <n v="-0.7748000000000006"/>
  </r>
  <r>
    <n v="8239"/>
    <x v="4079"/>
    <x v="3"/>
    <x v="179"/>
    <d v="2014-10-21T00:00:00"/>
    <s v="Same Day"/>
    <s v="PT-19090"/>
    <s v="Pete Takahito"/>
    <x v="1"/>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1"/>
    <s v="United States"/>
    <s v="Jacksonville"/>
    <x v="2"/>
    <n v="32216"/>
    <x v="0"/>
    <s v="OFF-AR-10003251"/>
    <x v="1"/>
    <x v="6"/>
    <s v="Prang Drawing Pencil Set"/>
    <x v="3079"/>
    <n v="2"/>
    <n v="0.2"/>
    <n v="1.1119999999999999"/>
  </r>
  <r>
    <n v="8241"/>
    <x v="4079"/>
    <x v="3"/>
    <x v="179"/>
    <d v="2014-10-21T00:00:00"/>
    <s v="Same Day"/>
    <s v="PT-19090"/>
    <s v="Pete Takahito"/>
    <x v="1"/>
    <s v="United States"/>
    <s v="Jacksonville"/>
    <x v="2"/>
    <n v="32216"/>
    <x v="0"/>
    <s v="FUR-FU-10000175"/>
    <x v="0"/>
    <x v="5"/>
    <s v="DAX Wood Document Frame."/>
    <x v="5356"/>
    <n v="4"/>
    <n v="0.2"/>
    <n v="6.0411999999999964"/>
  </r>
  <r>
    <n v="8242"/>
    <x v="4080"/>
    <x v="2"/>
    <x v="416"/>
    <d v="2011-09-05T00:00:00"/>
    <s v="Standard Class"/>
    <s v="LH-16900"/>
    <s v="Lena Hernandez"/>
    <x v="1"/>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1"/>
    <s v="United States"/>
    <s v="New York City"/>
    <x v="15"/>
    <n v="10009"/>
    <x v="3"/>
    <s v="TEC-AC-10002842"/>
    <x v="2"/>
    <x v="11"/>
    <s v="WD My Passport Ultra 2TB Portable External Hard Drive"/>
    <x v="5358"/>
    <n v="3"/>
    <n v="0"/>
    <n v="57.120000000000019"/>
  </r>
  <r>
    <n v="8244"/>
    <x v="4081"/>
    <x v="2"/>
    <x v="1132"/>
    <d v="2011-08-16T00:00:00"/>
    <s v="Standard Class"/>
    <s v="BW-11200"/>
    <s v="Ben Wallace"/>
    <x v="1"/>
    <s v="United States"/>
    <s v="San Francisco"/>
    <x v="1"/>
    <n v="94122"/>
    <x v="1"/>
    <s v="TEC-PH-10003691"/>
    <x v="2"/>
    <x v="7"/>
    <s v="BlackBerry Q10"/>
    <x v="5359"/>
    <n v="8"/>
    <n v="0.2"/>
    <n v="50.396000000000015"/>
  </r>
  <r>
    <n v="8245"/>
    <x v="4081"/>
    <x v="2"/>
    <x v="1132"/>
    <d v="2011-08-16T00:00:00"/>
    <s v="Standard Class"/>
    <s v="BW-11200"/>
    <s v="Ben Wallace"/>
    <x v="1"/>
    <s v="United States"/>
    <s v="San Francisco"/>
    <x v="1"/>
    <n v="94122"/>
    <x v="1"/>
    <s v="FUR-FU-10002878"/>
    <x v="0"/>
    <x v="5"/>
    <s v="Seth Thomas 14&quot; Day/Date Wall Clock"/>
    <x v="5360"/>
    <n v="3"/>
    <n v="0"/>
    <n v="31.612800000000004"/>
  </r>
  <r>
    <n v="8246"/>
    <x v="4082"/>
    <x v="2"/>
    <x v="710"/>
    <d v="2011-08-23T00:00:00"/>
    <s v="Standard Class"/>
    <s v="BS-11365"/>
    <s v="Bill Shonely"/>
    <x v="2"/>
    <s v="United States"/>
    <s v="Columbus"/>
    <x v="32"/>
    <n v="31907"/>
    <x v="0"/>
    <s v="OFF-ST-10000991"/>
    <x v="1"/>
    <x v="4"/>
    <s v="Space Solutions HD Industrial Steel Shelving."/>
    <x v="3216"/>
    <n v="3"/>
    <n v="0"/>
    <n v="10.347300000000004"/>
  </r>
  <r>
    <n v="8247"/>
    <x v="4083"/>
    <x v="1"/>
    <x v="1187"/>
    <d v="2012-05-10T00:00:00"/>
    <s v="Same Day"/>
    <s v="DP-13390"/>
    <s v="Dennis Pardue"/>
    <x v="3"/>
    <s v="United States"/>
    <s v="Aurora"/>
    <x v="10"/>
    <n v="60505"/>
    <x v="2"/>
    <s v="OFF-AP-10002439"/>
    <x v="1"/>
    <x v="9"/>
    <s v="Tripp Lite Isotel 8 Ultra 8 Outlet Metal Surge"/>
    <x v="5361"/>
    <n v="5"/>
    <n v="0.8"/>
    <n v="-191.619"/>
  </r>
  <r>
    <n v="8248"/>
    <x v="4083"/>
    <x v="1"/>
    <x v="1187"/>
    <d v="2012-05-10T00:00:00"/>
    <s v="Same Day"/>
    <s v="DP-13390"/>
    <s v="Dennis Pardue"/>
    <x v="3"/>
    <s v="United States"/>
    <s v="Aurora"/>
    <x v="10"/>
    <n v="60505"/>
    <x v="2"/>
    <s v="OFF-AR-10004602"/>
    <x v="1"/>
    <x v="6"/>
    <s v="Boston KS Multi-Size Manual Pencil Sharpener"/>
    <x v="2862"/>
    <n v="2"/>
    <n v="0.2"/>
    <n v="3.6784000000000017"/>
  </r>
  <r>
    <n v="8249"/>
    <x v="4084"/>
    <x v="0"/>
    <x v="1120"/>
    <d v="2013-05-14T00:00:00"/>
    <s v="Second Class"/>
    <s v="CS-12400"/>
    <s v="Christopher Schild"/>
    <x v="3"/>
    <s v="United States"/>
    <s v="Philadelphia"/>
    <x v="9"/>
    <n v="19134"/>
    <x v="3"/>
    <s v="TEC-PH-10001795"/>
    <x v="2"/>
    <x v="7"/>
    <s v="ClearOne CHATAttach 160 - speaker phone"/>
    <x v="5362"/>
    <n v="2"/>
    <n v="0.4"/>
    <n v="-123.9980000000001"/>
  </r>
  <r>
    <n v="8250"/>
    <x v="4085"/>
    <x v="1"/>
    <x v="616"/>
    <d v="2012-03-09T00:00:00"/>
    <s v="Second Class"/>
    <s v="MS-17365"/>
    <s v="Maribeth Schnelling"/>
    <x v="1"/>
    <s v="United States"/>
    <s v="Chicago"/>
    <x v="10"/>
    <n v="60653"/>
    <x v="2"/>
    <s v="OFF-BI-10002854"/>
    <x v="1"/>
    <x v="8"/>
    <s v="Performers Binder/Pad Holder, Black"/>
    <x v="5363"/>
    <n v="2"/>
    <n v="0.8"/>
    <n v="-16.818000000000005"/>
  </r>
  <r>
    <n v="8251"/>
    <x v="4085"/>
    <x v="1"/>
    <x v="616"/>
    <d v="2012-03-09T00:00:00"/>
    <s v="Second Class"/>
    <s v="MS-17365"/>
    <s v="Maribeth Schnelling"/>
    <x v="1"/>
    <s v="United States"/>
    <s v="Chicago"/>
    <x v="10"/>
    <n v="60653"/>
    <x v="2"/>
    <s v="FUR-FU-10000023"/>
    <x v="0"/>
    <x v="5"/>
    <s v="Eldon Wave Desk Accessories"/>
    <x v="5364"/>
    <n v="2"/>
    <n v="0.6"/>
    <n v="-1.8847999999999994"/>
  </r>
  <r>
    <n v="8252"/>
    <x v="4085"/>
    <x v="1"/>
    <x v="616"/>
    <d v="2012-03-09T00:00:00"/>
    <s v="Second Class"/>
    <s v="MS-17365"/>
    <s v="Maribeth Schnelling"/>
    <x v="1"/>
    <s v="United States"/>
    <s v="Chicago"/>
    <x v="10"/>
    <n v="60653"/>
    <x v="2"/>
    <s v="OFF-AP-10000828"/>
    <x v="1"/>
    <x v="9"/>
    <s v="Avanti 4.4 Cu. Ft. Refrigerator"/>
    <x v="5365"/>
    <n v="5"/>
    <n v="0.8"/>
    <n v="-470.548"/>
  </r>
  <r>
    <n v="8253"/>
    <x v="4085"/>
    <x v="1"/>
    <x v="616"/>
    <d v="2012-03-09T00:00:00"/>
    <s v="Second Class"/>
    <s v="MS-17365"/>
    <s v="Maribeth Schnelling"/>
    <x v="1"/>
    <s v="United States"/>
    <s v="Chicago"/>
    <x v="10"/>
    <n v="60653"/>
    <x v="2"/>
    <s v="OFF-ST-10000777"/>
    <x v="1"/>
    <x v="4"/>
    <s v="Companion Letter/Legal File, Black"/>
    <x v="1556"/>
    <n v="2"/>
    <n v="0.2"/>
    <n v="6.0416000000000025"/>
  </r>
  <r>
    <n v="8254"/>
    <x v="4086"/>
    <x v="3"/>
    <x v="801"/>
    <d v="2014-08-20T00:00:00"/>
    <s v="Standard Class"/>
    <s v="DK-12895"/>
    <s v="Dana Kaydos"/>
    <x v="1"/>
    <s v="United States"/>
    <s v="Seattle"/>
    <x v="4"/>
    <n v="98103"/>
    <x v="1"/>
    <s v="TEC-CO-10000971"/>
    <x v="2"/>
    <x v="16"/>
    <s v="Hewlett Packard 310 Color Digital Copier"/>
    <x v="5366"/>
    <n v="1"/>
    <n v="0"/>
    <n v="89.996999999999986"/>
  </r>
  <r>
    <n v="8255"/>
    <x v="4086"/>
    <x v="3"/>
    <x v="801"/>
    <d v="2014-08-20T00:00:00"/>
    <s v="Standard Class"/>
    <s v="DK-12895"/>
    <s v="Dana Kaydos"/>
    <x v="1"/>
    <s v="United States"/>
    <s v="Seattle"/>
    <x v="4"/>
    <n v="98103"/>
    <x v="1"/>
    <s v="OFF-PA-10003134"/>
    <x v="1"/>
    <x v="10"/>
    <s v="Xerox 1937"/>
    <x v="2250"/>
    <n v="4"/>
    <n v="0"/>
    <n v="92.236799999999988"/>
  </r>
  <r>
    <n v="8256"/>
    <x v="4086"/>
    <x v="3"/>
    <x v="801"/>
    <d v="2014-08-20T00:00:00"/>
    <s v="Standard Class"/>
    <s v="DK-12895"/>
    <s v="Dana Kaydos"/>
    <x v="1"/>
    <s v="United States"/>
    <s v="Seattle"/>
    <x v="4"/>
    <n v="98103"/>
    <x v="1"/>
    <s v="TEC-PH-10002538"/>
    <x v="2"/>
    <x v="7"/>
    <s v="Grandstream GXP1160 VoIP phone"/>
    <x v="5367"/>
    <n v="8"/>
    <n v="0.2"/>
    <n v="27.295199999999973"/>
  </r>
  <r>
    <n v="8257"/>
    <x v="4086"/>
    <x v="3"/>
    <x v="801"/>
    <d v="2014-08-20T00:00:00"/>
    <s v="Standard Class"/>
    <s v="DK-12895"/>
    <s v="Dana Kaydos"/>
    <x v="1"/>
    <s v="United States"/>
    <s v="Seattle"/>
    <x v="4"/>
    <n v="98103"/>
    <x v="1"/>
    <s v="OFF-ST-10001228"/>
    <x v="1"/>
    <x v="4"/>
    <s v="Personal File Boxes with Fold-Down Carry Handle"/>
    <x v="485"/>
    <n v="3"/>
    <n v="0"/>
    <n v="11.684999999999999"/>
  </r>
  <r>
    <n v="8258"/>
    <x v="4086"/>
    <x v="3"/>
    <x v="801"/>
    <d v="2014-08-20T00:00:00"/>
    <s v="Standard Class"/>
    <s v="DK-12895"/>
    <s v="Dana Kaydos"/>
    <x v="1"/>
    <s v="United States"/>
    <s v="Seattle"/>
    <x v="4"/>
    <n v="98103"/>
    <x v="1"/>
    <s v="TEC-AC-10000397"/>
    <x v="2"/>
    <x v="11"/>
    <s v="Perixx PERIBOARD-512B, Ergonomic Split Keyboard"/>
    <x v="5368"/>
    <n v="5"/>
    <n v="0"/>
    <n v="12.246500000000005"/>
  </r>
  <r>
    <n v="8259"/>
    <x v="4086"/>
    <x v="3"/>
    <x v="801"/>
    <d v="2014-08-20T00:00:00"/>
    <s v="Standard Class"/>
    <s v="DK-12895"/>
    <s v="Dana Kaydos"/>
    <x v="1"/>
    <s v="United States"/>
    <s v="Seattle"/>
    <x v="4"/>
    <n v="98103"/>
    <x v="1"/>
    <s v="OFF-BI-10004308"/>
    <x v="1"/>
    <x v="8"/>
    <s v="Avery Legal 4-Ring Binder"/>
    <x v="997"/>
    <n v="6"/>
    <n v="0.2"/>
    <n v="37.763999999999996"/>
  </r>
  <r>
    <n v="8260"/>
    <x v="4087"/>
    <x v="0"/>
    <x v="190"/>
    <d v="2013-06-27T00:00:00"/>
    <s v="Same Day"/>
    <s v="SN-20560"/>
    <s v="Skye Norling"/>
    <x v="3"/>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3"/>
    <s v="United States"/>
    <s v="Roseville"/>
    <x v="12"/>
    <n v="48066"/>
    <x v="2"/>
    <s v="OFF-BI-10000773"/>
    <x v="1"/>
    <x v="8"/>
    <s v="Insertable Tab Post Binder Dividers"/>
    <x v="5369"/>
    <n v="1"/>
    <n v="0"/>
    <n v="3.7693999999999992"/>
  </r>
  <r>
    <n v="8262"/>
    <x v="4087"/>
    <x v="0"/>
    <x v="190"/>
    <d v="2013-06-27T00:00:00"/>
    <s v="Same Day"/>
    <s v="SN-20560"/>
    <s v="Skye Norling"/>
    <x v="3"/>
    <s v="United States"/>
    <s v="Roseville"/>
    <x v="12"/>
    <n v="48066"/>
    <x v="2"/>
    <s v="OFF-ST-10001837"/>
    <x v="1"/>
    <x v="4"/>
    <s v="SAFCO Mobile Desk Side File, Wire Frame"/>
    <x v="5370"/>
    <n v="4"/>
    <n v="0"/>
    <n v="44.470399999999998"/>
  </r>
  <r>
    <n v="8263"/>
    <x v="4088"/>
    <x v="0"/>
    <x v="272"/>
    <d v="2013-12-20T00:00:00"/>
    <s v="Standard Class"/>
    <s v="TC-21475"/>
    <s v="Tony Chapman"/>
    <x v="3"/>
    <s v="United States"/>
    <s v="Fayetteville"/>
    <x v="36"/>
    <n v="72701"/>
    <x v="0"/>
    <s v="OFF-PA-10002552"/>
    <x v="1"/>
    <x v="10"/>
    <s v="Xerox 1958"/>
    <x v="541"/>
    <n v="3"/>
    <n v="0"/>
    <n v="9.3312000000000008"/>
  </r>
  <r>
    <n v="8264"/>
    <x v="4089"/>
    <x v="1"/>
    <x v="1023"/>
    <d v="2012-09-17T00:00:00"/>
    <s v="Standard Class"/>
    <s v="AM-10705"/>
    <s v="Anne McFarland"/>
    <x v="1"/>
    <s v="United States"/>
    <s v="Jacksonville"/>
    <x v="3"/>
    <n v="28540"/>
    <x v="0"/>
    <s v="OFF-BI-10000014"/>
    <x v="1"/>
    <x v="8"/>
    <s v="Heavy-Duty E-Z-D Binders"/>
    <x v="3702"/>
    <n v="4"/>
    <n v="0.7"/>
    <n v="-10.037199999999999"/>
  </r>
  <r>
    <n v="8265"/>
    <x v="4090"/>
    <x v="2"/>
    <x v="125"/>
    <d v="2012-01-04T00:00:00"/>
    <s v="Standard Class"/>
    <s v="AJ-10960"/>
    <s v="Astrea Jones"/>
    <x v="1"/>
    <s v="United States"/>
    <s v="New York City"/>
    <x v="15"/>
    <n v="10035"/>
    <x v="3"/>
    <s v="OFF-AP-10004136"/>
    <x v="1"/>
    <x v="9"/>
    <s v="Kensington 6 Outlet SmartSocket Surge Protector"/>
    <x v="1546"/>
    <n v="3"/>
    <n v="0"/>
    <n v="30.734999999999992"/>
  </r>
  <r>
    <n v="8266"/>
    <x v="4090"/>
    <x v="2"/>
    <x v="125"/>
    <d v="2012-01-04T00:00:00"/>
    <s v="Standard Class"/>
    <s v="AJ-10960"/>
    <s v="Astrea Jones"/>
    <x v="1"/>
    <s v="United States"/>
    <s v="New York City"/>
    <x v="15"/>
    <n v="10035"/>
    <x v="3"/>
    <s v="OFF-BI-10003429"/>
    <x v="1"/>
    <x v="8"/>
    <s v="Cardinal HOLDit! Binder Insert Strips,Extra Strips"/>
    <x v="5371"/>
    <n v="7"/>
    <n v="0.2"/>
    <n v="12.8499"/>
  </r>
  <r>
    <n v="8267"/>
    <x v="4091"/>
    <x v="2"/>
    <x v="333"/>
    <d v="2011-05-04T00:00:00"/>
    <s v="Standard Class"/>
    <s v="KH-16360"/>
    <s v="Katherine Hughes"/>
    <x v="1"/>
    <s v="United States"/>
    <s v="Dover"/>
    <x v="13"/>
    <n v="19901"/>
    <x v="3"/>
    <s v="TEC-PH-10000376"/>
    <x v="2"/>
    <x v="7"/>
    <s v="Square Credit Card Reader"/>
    <x v="1024"/>
    <n v="2"/>
    <n v="0"/>
    <n v="5.1948000000000008"/>
  </r>
  <r>
    <n v="8268"/>
    <x v="4092"/>
    <x v="3"/>
    <x v="289"/>
    <d v="2014-02-07T00:00:00"/>
    <s v="Standard Class"/>
    <s v="LP-17095"/>
    <s v="Liz Preis"/>
    <x v="1"/>
    <s v="United States"/>
    <s v="Aurora"/>
    <x v="10"/>
    <n v="60505"/>
    <x v="2"/>
    <s v="FUR-TA-10003469"/>
    <x v="0"/>
    <x v="3"/>
    <s v="Balt Split Level Computer Training Table"/>
    <x v="5372"/>
    <n v="1"/>
    <n v="0.5"/>
    <n v="-47.174999999999997"/>
  </r>
  <r>
    <n v="8269"/>
    <x v="4092"/>
    <x v="3"/>
    <x v="289"/>
    <d v="2014-02-07T00:00:00"/>
    <s v="Standard Class"/>
    <s v="LP-17095"/>
    <s v="Liz Preis"/>
    <x v="1"/>
    <s v="United States"/>
    <s v="Aurora"/>
    <x v="10"/>
    <n v="60505"/>
    <x v="2"/>
    <s v="OFF-SU-10004231"/>
    <x v="1"/>
    <x v="14"/>
    <s v="Acme Tagit Stainless Steel Antibacterial Scissors"/>
    <x v="2511"/>
    <n v="4"/>
    <n v="0.2"/>
    <n v="2.7719999999999994"/>
  </r>
  <r>
    <n v="8270"/>
    <x v="4092"/>
    <x v="3"/>
    <x v="289"/>
    <d v="2014-02-07T00:00:00"/>
    <s v="Standard Class"/>
    <s v="LP-17095"/>
    <s v="Liz Preis"/>
    <x v="1"/>
    <s v="United States"/>
    <s v="Aurora"/>
    <x v="10"/>
    <n v="60505"/>
    <x v="2"/>
    <s v="TEC-PH-10002584"/>
    <x v="2"/>
    <x v="7"/>
    <s v="Samsung Galaxy S4"/>
    <x v="5373"/>
    <n v="4"/>
    <n v="0.2"/>
    <n v="250.39599999999984"/>
  </r>
  <r>
    <n v="8271"/>
    <x v="4092"/>
    <x v="3"/>
    <x v="289"/>
    <d v="2014-02-07T00:00:00"/>
    <s v="Standard Class"/>
    <s v="LP-17095"/>
    <s v="Liz Preis"/>
    <x v="1"/>
    <s v="United States"/>
    <s v="Aurora"/>
    <x v="10"/>
    <n v="60505"/>
    <x v="2"/>
    <s v="OFF-AR-10003602"/>
    <x v="1"/>
    <x v="6"/>
    <s v="Quartet Omega Colored Chalk, 12/Pack"/>
    <x v="564"/>
    <n v="2"/>
    <n v="0.2"/>
    <n v="3.1535999999999995"/>
  </r>
  <r>
    <n v="8272"/>
    <x v="4093"/>
    <x v="0"/>
    <x v="591"/>
    <d v="2014-01-01T00:00:00"/>
    <s v="Standard Class"/>
    <s v="JE-15715"/>
    <s v="Joe Elijah"/>
    <x v="1"/>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2"/>
    <s v="United States"/>
    <s v="El Cajon"/>
    <x v="1"/>
    <n v="92020"/>
    <x v="1"/>
    <s v="FUR-CH-10001802"/>
    <x v="0"/>
    <x v="1"/>
    <s v="Hon Every-Day Chair Series Swivel Task Chairs"/>
    <x v="2388"/>
    <n v="4"/>
    <n v="0.2"/>
    <n v="4.8391999999999911"/>
  </r>
  <r>
    <n v="8274"/>
    <x v="4095"/>
    <x v="1"/>
    <x v="385"/>
    <d v="2012-06-15T00:00:00"/>
    <s v="Second Class"/>
    <s v="FC-14245"/>
    <s v="Frank Carlisle"/>
    <x v="3"/>
    <s v="United States"/>
    <s v="Springfield"/>
    <x v="24"/>
    <n v="45503"/>
    <x v="3"/>
    <s v="OFF-AR-10000634"/>
    <x v="1"/>
    <x v="6"/>
    <s v="Newell 320"/>
    <x v="1321"/>
    <n v="1"/>
    <n v="0.2"/>
    <n v="0.29960000000000009"/>
  </r>
  <r>
    <n v="8275"/>
    <x v="4096"/>
    <x v="3"/>
    <x v="160"/>
    <d v="2014-07-05T00:00:00"/>
    <s v="Standard Class"/>
    <s v="ND-18460"/>
    <s v="Neil Ducich"/>
    <x v="2"/>
    <s v="United States"/>
    <s v="Mount Vernon"/>
    <x v="15"/>
    <n v="10550"/>
    <x v="3"/>
    <s v="OFF-ST-10002615"/>
    <x v="1"/>
    <x v="4"/>
    <s v="Dual Level, Single-Width Filing Carts"/>
    <x v="2969"/>
    <n v="7"/>
    <n v="0"/>
    <n v="282.20920000000001"/>
  </r>
  <r>
    <n v="8276"/>
    <x v="4097"/>
    <x v="1"/>
    <x v="153"/>
    <d v="2012-06-30T00:00:00"/>
    <s v="Standard Class"/>
    <s v="DB-13360"/>
    <s v="Dennis Bolton"/>
    <x v="3"/>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3"/>
    <s v="United States"/>
    <s v="Tampa"/>
    <x v="2"/>
    <n v="33614"/>
    <x v="0"/>
    <s v="OFF-BI-10003727"/>
    <x v="1"/>
    <x v="8"/>
    <s v="Avery Durable Slant Ring Binders With Label Holder"/>
    <x v="5233"/>
    <n v="3"/>
    <n v="0.7"/>
    <n v="-2.758799999999999"/>
  </r>
  <r>
    <n v="8278"/>
    <x v="4098"/>
    <x v="0"/>
    <x v="823"/>
    <d v="2013-02-25T00:00:00"/>
    <s v="Standard Class"/>
    <s v="LC-16960"/>
    <s v="Lindsay Castell"/>
    <x v="3"/>
    <s v="United States"/>
    <s v="Tampa"/>
    <x v="2"/>
    <n v="33614"/>
    <x v="0"/>
    <s v="OFF-BI-10002026"/>
    <x v="1"/>
    <x v="8"/>
    <s v="Avery Arch Ring Binders"/>
    <x v="5376"/>
    <n v="2"/>
    <n v="0.7"/>
    <n v="-26.726000000000006"/>
  </r>
  <r>
    <n v="8279"/>
    <x v="4098"/>
    <x v="0"/>
    <x v="823"/>
    <d v="2013-02-25T00:00:00"/>
    <s v="Standard Class"/>
    <s v="LC-16960"/>
    <s v="Lindsay Castell"/>
    <x v="3"/>
    <s v="United States"/>
    <s v="Tampa"/>
    <x v="2"/>
    <n v="33614"/>
    <x v="0"/>
    <s v="OFF-ST-10001496"/>
    <x v="1"/>
    <x v="4"/>
    <s v="Standard Rollaway File with Lock"/>
    <x v="5377"/>
    <n v="3"/>
    <n v="0.2"/>
    <n v="32.434200000000004"/>
  </r>
  <r>
    <n v="8280"/>
    <x v="4099"/>
    <x v="3"/>
    <x v="300"/>
    <d v="2014-04-27T00:00:00"/>
    <s v="Standard Class"/>
    <s v="BD-11725"/>
    <s v="Bruce Degenhardt"/>
    <x v="1"/>
    <s v="United States"/>
    <s v="Columbus"/>
    <x v="32"/>
    <n v="31907"/>
    <x v="0"/>
    <s v="OFF-ST-10003716"/>
    <x v="1"/>
    <x v="4"/>
    <s v="Tennsco Double-Tier Lockers"/>
    <x v="5378"/>
    <n v="3"/>
    <n v="0"/>
    <n v="87.757800000000003"/>
  </r>
  <r>
    <n v="8281"/>
    <x v="4100"/>
    <x v="3"/>
    <x v="1188"/>
    <d v="2014-05-11T00:00:00"/>
    <s v="First Class"/>
    <s v="MC-17605"/>
    <s v="Matt Connell"/>
    <x v="2"/>
    <s v="United States"/>
    <s v="Jacksonville"/>
    <x v="3"/>
    <n v="28540"/>
    <x v="0"/>
    <s v="OFF-EN-10002504"/>
    <x v="1"/>
    <x v="12"/>
    <s v="Tyvek  Top-Opening Peel &amp; Seel Envelopes, Plain White"/>
    <x v="5379"/>
    <n v="3"/>
    <n v="0.2"/>
    <n v="22.015799999999999"/>
  </r>
  <r>
    <n v="8282"/>
    <x v="4100"/>
    <x v="3"/>
    <x v="1188"/>
    <d v="2014-05-11T00:00:00"/>
    <s v="First Class"/>
    <s v="MC-17605"/>
    <s v="Matt Connell"/>
    <x v="2"/>
    <s v="United States"/>
    <s v="Jacksonville"/>
    <x v="3"/>
    <n v="28540"/>
    <x v="0"/>
    <s v="FUR-CH-10001270"/>
    <x v="0"/>
    <x v="1"/>
    <s v="Harbour Creations Steel Folding Chair"/>
    <x v="724"/>
    <n v="3"/>
    <n v="0.2"/>
    <n v="25.874999999999972"/>
  </r>
  <r>
    <n v="8283"/>
    <x v="4101"/>
    <x v="1"/>
    <x v="379"/>
    <d v="2012-12-26T00:00:00"/>
    <s v="Second Class"/>
    <s v="SZ-20035"/>
    <s v="Sam Zeldin"/>
    <x v="3"/>
    <s v="United States"/>
    <s v="Saint Charles"/>
    <x v="10"/>
    <n v="60174"/>
    <x v="2"/>
    <s v="TEC-MA-10004241"/>
    <x v="2"/>
    <x v="15"/>
    <s v="Star Micronics TSP800 TSP847IIU Receipt Printer"/>
    <x v="5380"/>
    <n v="2"/>
    <n v="0.3"/>
    <n v="137.26399999999995"/>
  </r>
  <r>
    <n v="8284"/>
    <x v="4101"/>
    <x v="1"/>
    <x v="379"/>
    <d v="2012-12-26T00:00:00"/>
    <s v="Second Class"/>
    <s v="SZ-20035"/>
    <s v="Sam Zeldin"/>
    <x v="3"/>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3"/>
    <s v="United States"/>
    <s v="Saint Charles"/>
    <x v="10"/>
    <n v="60174"/>
    <x v="2"/>
    <s v="TEC-AC-10003198"/>
    <x v="2"/>
    <x v="11"/>
    <s v="Enermax Acrylux Wireless Keyboard"/>
    <x v="5381"/>
    <n v="8"/>
    <n v="0.2"/>
    <n v="135.45599999999996"/>
  </r>
  <r>
    <n v="8286"/>
    <x v="4101"/>
    <x v="1"/>
    <x v="379"/>
    <d v="2012-12-26T00:00:00"/>
    <s v="Second Class"/>
    <s v="SZ-20035"/>
    <s v="Sam Zeldin"/>
    <x v="3"/>
    <s v="United States"/>
    <s v="Saint Charles"/>
    <x v="10"/>
    <n v="60174"/>
    <x v="2"/>
    <s v="FUR-FU-10003039"/>
    <x v="0"/>
    <x v="5"/>
    <s v="Howard Miller 11-1/2&quot; Diameter Grantwood Wall Clock"/>
    <x v="5382"/>
    <n v="3"/>
    <n v="0.6"/>
    <n v="-33.641399999999997"/>
  </r>
  <r>
    <n v="8287"/>
    <x v="4102"/>
    <x v="2"/>
    <x v="1132"/>
    <d v="2011-08-16T00:00:00"/>
    <s v="Standard Class"/>
    <s v="DH-13675"/>
    <s v="Duane Huffman"/>
    <x v="3"/>
    <s v="United States"/>
    <s v="Miami"/>
    <x v="2"/>
    <n v="33180"/>
    <x v="0"/>
    <s v="OFF-PA-10000295"/>
    <x v="1"/>
    <x v="10"/>
    <s v="Xerox 229"/>
    <x v="277"/>
    <n v="6"/>
    <n v="0.2"/>
    <n v="10.8864"/>
  </r>
  <r>
    <n v="8288"/>
    <x v="4102"/>
    <x v="2"/>
    <x v="1132"/>
    <d v="2011-08-16T00:00:00"/>
    <s v="Standard Class"/>
    <s v="DH-13675"/>
    <s v="Duane Huffman"/>
    <x v="3"/>
    <s v="United States"/>
    <s v="Miami"/>
    <x v="2"/>
    <n v="33180"/>
    <x v="0"/>
    <s v="OFF-AR-10004344"/>
    <x v="1"/>
    <x v="6"/>
    <s v="Bulldog Vacuum Base Pencil Sharpener"/>
    <x v="1914"/>
    <n v="5"/>
    <n v="0.2"/>
    <n v="4.196499999999995"/>
  </r>
  <r>
    <n v="8289"/>
    <x v="4102"/>
    <x v="2"/>
    <x v="1132"/>
    <d v="2011-08-16T00:00:00"/>
    <s v="Standard Class"/>
    <s v="DH-13675"/>
    <s v="Duane Huffman"/>
    <x v="3"/>
    <s v="United States"/>
    <s v="Miami"/>
    <x v="2"/>
    <n v="33180"/>
    <x v="0"/>
    <s v="TEC-AC-10002473"/>
    <x v="2"/>
    <x v="11"/>
    <s v="Maxell 4.7GB DVD-R"/>
    <x v="2030"/>
    <n v="7"/>
    <n v="0.2"/>
    <n v="41.718599999999995"/>
  </r>
  <r>
    <n v="8290"/>
    <x v="4102"/>
    <x v="2"/>
    <x v="1132"/>
    <d v="2011-08-16T00:00:00"/>
    <s v="Standard Class"/>
    <s v="DH-13675"/>
    <s v="Duane Huffman"/>
    <x v="3"/>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3"/>
    <s v="United States"/>
    <s v="Miami"/>
    <x v="2"/>
    <n v="33180"/>
    <x v="0"/>
    <s v="OFF-SU-10000432"/>
    <x v="1"/>
    <x v="14"/>
    <s v="Acco Side-Punched Conventional Columnar Pads"/>
    <x v="4839"/>
    <n v="2"/>
    <n v="0.2"/>
    <n v="-1.0410000000000006"/>
  </r>
  <r>
    <n v="8292"/>
    <x v="4102"/>
    <x v="2"/>
    <x v="1132"/>
    <d v="2011-08-16T00:00:00"/>
    <s v="Standard Class"/>
    <s v="DH-13675"/>
    <s v="Duane Huffman"/>
    <x v="3"/>
    <s v="United States"/>
    <s v="Miami"/>
    <x v="2"/>
    <n v="33180"/>
    <x v="0"/>
    <s v="OFF-LA-10000443"/>
    <x v="1"/>
    <x v="2"/>
    <s v="Avery 501"/>
    <x v="5384"/>
    <n v="1"/>
    <n v="0.2"/>
    <n v="0.99629999999999996"/>
  </r>
  <r>
    <n v="8293"/>
    <x v="4103"/>
    <x v="1"/>
    <x v="555"/>
    <d v="2012-12-15T00:00:00"/>
    <s v="Standard Class"/>
    <s v="LC-16885"/>
    <s v="Lena Creighton"/>
    <x v="1"/>
    <s v="United States"/>
    <s v="Troy"/>
    <x v="24"/>
    <n v="45373"/>
    <x v="3"/>
    <s v="OFF-BI-10003166"/>
    <x v="1"/>
    <x v="8"/>
    <s v="GBC Plasticlear Binding Covers"/>
    <x v="2293"/>
    <n v="3"/>
    <n v="0.7"/>
    <n v="-7.5767999999999986"/>
  </r>
  <r>
    <n v="8294"/>
    <x v="4104"/>
    <x v="3"/>
    <x v="132"/>
    <d v="2014-11-08T00:00:00"/>
    <s v="Standard Class"/>
    <s v="JO-15145"/>
    <s v="Jack O'Briant"/>
    <x v="2"/>
    <s v="United States"/>
    <s v="Seattle"/>
    <x v="4"/>
    <n v="98103"/>
    <x v="1"/>
    <s v="OFF-BI-10002393"/>
    <x v="1"/>
    <x v="8"/>
    <s v="Binder Posts"/>
    <x v="5385"/>
    <n v="4"/>
    <n v="0.2"/>
    <n v="5.9695999999999998"/>
  </r>
  <r>
    <n v="8295"/>
    <x v="4105"/>
    <x v="3"/>
    <x v="677"/>
    <d v="2014-03-18T00:00:00"/>
    <s v="Standard Class"/>
    <s v="MT-17815"/>
    <s v="Meg Tillman"/>
    <x v="1"/>
    <s v="United States"/>
    <s v="New York City"/>
    <x v="15"/>
    <n v="10011"/>
    <x v="3"/>
    <s v="TEC-PH-10001809"/>
    <x v="2"/>
    <x v="7"/>
    <s v="Panasonic KX T7736-B Digital phone"/>
    <x v="1657"/>
    <n v="2"/>
    <n v="0"/>
    <n v="74.974999999999994"/>
  </r>
  <r>
    <n v="8296"/>
    <x v="4106"/>
    <x v="0"/>
    <x v="198"/>
    <d v="2013-06-04T00:00:00"/>
    <s v="Standard Class"/>
    <s v="EB-13750"/>
    <s v="Edward Becker"/>
    <x v="2"/>
    <s v="United States"/>
    <s v="Arlington"/>
    <x v="17"/>
    <n v="22204"/>
    <x v="0"/>
    <s v="OFF-EN-10002600"/>
    <x v="1"/>
    <x v="12"/>
    <s v="Redi-Strip #10 Envelopes, 4 1/8 x 9 1/2"/>
    <x v="5386"/>
    <n v="9"/>
    <n v="0"/>
    <n v="12.744"/>
  </r>
  <r>
    <n v="8297"/>
    <x v="4106"/>
    <x v="0"/>
    <x v="198"/>
    <d v="2013-06-04T00:00:00"/>
    <s v="Standard Class"/>
    <s v="EB-13750"/>
    <s v="Edward Becker"/>
    <x v="2"/>
    <s v="United States"/>
    <s v="Arlington"/>
    <x v="17"/>
    <n v="22204"/>
    <x v="0"/>
    <s v="TEC-AC-10000109"/>
    <x v="2"/>
    <x v="11"/>
    <s v="Sony Micro Vault Click 16 GB USB 2.0 Flash Drive"/>
    <x v="5387"/>
    <n v="2"/>
    <n v="0"/>
    <n v="26.875200000000007"/>
  </r>
  <r>
    <n v="8298"/>
    <x v="4107"/>
    <x v="1"/>
    <x v="761"/>
    <d v="2012-07-11T00:00:00"/>
    <s v="Standard Class"/>
    <s v="RS-19765"/>
    <s v="Roland Schwarz"/>
    <x v="2"/>
    <s v="United States"/>
    <s v="Charlotte"/>
    <x v="3"/>
    <n v="28205"/>
    <x v="0"/>
    <s v="FUR-FU-10003829"/>
    <x v="0"/>
    <x v="5"/>
    <s v="Stackable Trays"/>
    <x v="1268"/>
    <n v="2"/>
    <n v="0.2"/>
    <n v="0.73919999999999941"/>
  </r>
  <r>
    <n v="8299"/>
    <x v="4107"/>
    <x v="1"/>
    <x v="761"/>
    <d v="2012-07-11T00:00:00"/>
    <s v="Standard Class"/>
    <s v="RS-19765"/>
    <s v="Roland Schwarz"/>
    <x v="2"/>
    <s v="United States"/>
    <s v="Charlotte"/>
    <x v="3"/>
    <n v="28205"/>
    <x v="0"/>
    <s v="OFF-LA-10003223"/>
    <x v="1"/>
    <x v="2"/>
    <s v="Avery 508"/>
    <x v="696"/>
    <n v="3"/>
    <n v="0.2"/>
    <n v="4.2716999999999992"/>
  </r>
  <r>
    <n v="8300"/>
    <x v="4108"/>
    <x v="2"/>
    <x v="518"/>
    <d v="2011-03-15T00:00:00"/>
    <s v="Standard Class"/>
    <s v="RB-19435"/>
    <s v="Richard Bierner"/>
    <x v="1"/>
    <s v="United States"/>
    <s v="Roseville"/>
    <x v="1"/>
    <n v="95661"/>
    <x v="1"/>
    <s v="OFF-AR-10001770"/>
    <x v="1"/>
    <x v="6"/>
    <s v="Economy #2 Pencils"/>
    <x v="3373"/>
    <n v="3"/>
    <n v="0"/>
    <n v="2.0747999999999998"/>
  </r>
  <r>
    <n v="8301"/>
    <x v="4109"/>
    <x v="1"/>
    <x v="704"/>
    <d v="2012-04-24T00:00:00"/>
    <s v="Standard Class"/>
    <s v="OT-18730"/>
    <s v="Olvera Toch"/>
    <x v="1"/>
    <s v="United States"/>
    <s v="Detroit"/>
    <x v="12"/>
    <n v="48234"/>
    <x v="2"/>
    <s v="OFF-EN-10003296"/>
    <x v="1"/>
    <x v="12"/>
    <s v="Tyvek Side-Opening Peel &amp; Seel Expanding Envelopes"/>
    <x v="2171"/>
    <n v="2"/>
    <n v="0"/>
    <n v="81.432000000000002"/>
  </r>
  <r>
    <n v="8302"/>
    <x v="4110"/>
    <x v="3"/>
    <x v="1189"/>
    <d v="2014-08-02T00:00:00"/>
    <s v="Standard Class"/>
    <s v="GZ-14545"/>
    <s v="George Zrebassa"/>
    <x v="2"/>
    <s v="United States"/>
    <s v="Los Angeles"/>
    <x v="1"/>
    <n v="90036"/>
    <x v="1"/>
    <s v="TEC-AC-10003870"/>
    <x v="2"/>
    <x v="11"/>
    <s v="Logitech Z-906 Speaker sys - home theater - 5.1-CH"/>
    <x v="3939"/>
    <n v="5"/>
    <n v="0"/>
    <n v="659.98"/>
  </r>
  <r>
    <n v="8303"/>
    <x v="4110"/>
    <x v="3"/>
    <x v="1189"/>
    <d v="2014-08-02T00:00:00"/>
    <s v="Standard Class"/>
    <s v="GZ-14545"/>
    <s v="George Zrebassa"/>
    <x v="2"/>
    <s v="United States"/>
    <s v="Los Angeles"/>
    <x v="1"/>
    <n v="90036"/>
    <x v="1"/>
    <s v="FUR-CH-10000665"/>
    <x v="0"/>
    <x v="1"/>
    <s v="Global Airflow Leather Mesh Back Chair, Black"/>
    <x v="1599"/>
    <n v="3"/>
    <n v="0.2"/>
    <n v="45.293999999999954"/>
  </r>
  <r>
    <n v="8304"/>
    <x v="4111"/>
    <x v="2"/>
    <x v="656"/>
    <d v="2011-11-02T00:00:00"/>
    <s v="Second Class"/>
    <s v="NL-18310"/>
    <s v="Nancy Lomonaco"/>
    <x v="3"/>
    <s v="United States"/>
    <s v="San Francisco"/>
    <x v="1"/>
    <n v="94110"/>
    <x v="1"/>
    <s v="TEC-PH-10003092"/>
    <x v="2"/>
    <x v="7"/>
    <s v="Motorola L804"/>
    <x v="89"/>
    <n v="2"/>
    <n v="0.2"/>
    <n v="8.2781999999999982"/>
  </r>
  <r>
    <n v="8305"/>
    <x v="4112"/>
    <x v="3"/>
    <x v="132"/>
    <d v="2014-11-10T00:00:00"/>
    <s v="Standard Class"/>
    <s v="BG-11740"/>
    <s v="Bruce Geld"/>
    <x v="1"/>
    <s v="United States"/>
    <s v="Bakersfield"/>
    <x v="1"/>
    <n v="93309"/>
    <x v="1"/>
    <s v="FUR-TA-10001086"/>
    <x v="0"/>
    <x v="3"/>
    <s v="SAFCO PlanMaster Boards, 60w x 37-1/2d, White Melamine"/>
    <x v="5388"/>
    <n v="4"/>
    <n v="0.2"/>
    <n v="36.477600000000024"/>
  </r>
  <r>
    <n v="8306"/>
    <x v="4113"/>
    <x v="0"/>
    <x v="1190"/>
    <d v="2013-08-17T00:00:00"/>
    <s v="Standard Class"/>
    <s v="MT-18070"/>
    <s v="Michelle Tran"/>
    <x v="3"/>
    <s v="United States"/>
    <s v="Tulsa"/>
    <x v="26"/>
    <n v="74133"/>
    <x v="2"/>
    <s v="OFF-PA-10001870"/>
    <x v="1"/>
    <x v="10"/>
    <s v="Xerox 202"/>
    <x v="56"/>
    <n v="5"/>
    <n v="0"/>
    <n v="15.552000000000001"/>
  </r>
  <r>
    <n v="8307"/>
    <x v="4113"/>
    <x v="0"/>
    <x v="1190"/>
    <d v="2013-08-17T00:00:00"/>
    <s v="Standard Class"/>
    <s v="MT-18070"/>
    <s v="Michelle Tran"/>
    <x v="3"/>
    <s v="United States"/>
    <s v="Tulsa"/>
    <x v="26"/>
    <n v="74133"/>
    <x v="2"/>
    <s v="OFF-BI-10003305"/>
    <x v="1"/>
    <x v="8"/>
    <s v="Avery Hanging File Binders"/>
    <x v="1085"/>
    <n v="7"/>
    <n v="0"/>
    <n v="19.255600000000001"/>
  </r>
  <r>
    <n v="8308"/>
    <x v="4113"/>
    <x v="0"/>
    <x v="1190"/>
    <d v="2013-08-17T00:00:00"/>
    <s v="Standard Class"/>
    <s v="MT-18070"/>
    <s v="Michelle Tran"/>
    <x v="3"/>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3"/>
    <s v="United States"/>
    <s v="San Francisco"/>
    <x v="1"/>
    <n v="94122"/>
    <x v="1"/>
    <s v="OFF-AR-10001419"/>
    <x v="1"/>
    <x v="6"/>
    <s v="Newell 325"/>
    <x v="5389"/>
    <n v="9"/>
    <n v="0"/>
    <n v="11.151"/>
  </r>
  <r>
    <n v="8310"/>
    <x v="4115"/>
    <x v="2"/>
    <x v="72"/>
    <d v="2011-03-07T00:00:00"/>
    <s v="Standard Class"/>
    <s v="GW-14605"/>
    <s v="Giulietta Weimer"/>
    <x v="1"/>
    <s v="United States"/>
    <s v="Houston"/>
    <x v="5"/>
    <n v="77036"/>
    <x v="2"/>
    <s v="OFF-ST-10003692"/>
    <x v="1"/>
    <x v="4"/>
    <s v="Recycled Steel Personal File for Hanging File Folders"/>
    <x v="5390"/>
    <n v="3"/>
    <n v="0.2"/>
    <n v="8.5844999999999914"/>
  </r>
  <r>
    <n v="8311"/>
    <x v="4115"/>
    <x v="2"/>
    <x v="72"/>
    <d v="2011-03-07T00:00:00"/>
    <s v="Standard Class"/>
    <s v="GW-14605"/>
    <s v="Giulietta Weimer"/>
    <x v="1"/>
    <s v="United States"/>
    <s v="Houston"/>
    <x v="5"/>
    <n v="77036"/>
    <x v="2"/>
    <s v="FUR-TA-10001866"/>
    <x v="0"/>
    <x v="3"/>
    <s v="Bevis Round Conference Room Tables and Bases"/>
    <x v="5391"/>
    <n v="3"/>
    <n v="0.3"/>
    <n v="-43.029600000000045"/>
  </r>
  <r>
    <n v="8312"/>
    <x v="4116"/>
    <x v="3"/>
    <x v="795"/>
    <d v="2014-02-01T00:00:00"/>
    <s v="Standard Class"/>
    <s v="BD-11500"/>
    <s v="Bradley Drucker"/>
    <x v="1"/>
    <s v="United States"/>
    <s v="Columbus"/>
    <x v="32"/>
    <n v="31907"/>
    <x v="0"/>
    <s v="FUR-FU-10002157"/>
    <x v="0"/>
    <x v="5"/>
    <s v="Artistic Insta-Plaque"/>
    <x v="5392"/>
    <n v="4"/>
    <n v="0"/>
    <n v="24.460799999999999"/>
  </r>
  <r>
    <n v="8313"/>
    <x v="4116"/>
    <x v="3"/>
    <x v="795"/>
    <d v="2014-02-01T00:00:00"/>
    <s v="Standard Class"/>
    <s v="BD-11500"/>
    <s v="Bradley Drucker"/>
    <x v="1"/>
    <s v="United States"/>
    <s v="Columbus"/>
    <x v="32"/>
    <n v="31907"/>
    <x v="0"/>
    <s v="TEC-PH-10001459"/>
    <x v="2"/>
    <x v="7"/>
    <s v="Samsung Galaxy Mega 6.3"/>
    <x v="5393"/>
    <n v="7"/>
    <n v="0"/>
    <n v="764.38180000000011"/>
  </r>
  <r>
    <n v="8314"/>
    <x v="4117"/>
    <x v="2"/>
    <x v="136"/>
    <d v="2011-07-16T00:00:00"/>
    <s v="Standard Class"/>
    <s v="PV-18985"/>
    <s v="Paul Van Hugh"/>
    <x v="3"/>
    <s v="United States"/>
    <s v="League City"/>
    <x v="5"/>
    <n v="77573"/>
    <x v="2"/>
    <s v="FUR-CH-10002126"/>
    <x v="0"/>
    <x v="1"/>
    <s v="Hon Deluxe Fabric Upholstered Stacking Chairs"/>
    <x v="5394"/>
    <n v="3"/>
    <n v="0.3"/>
    <n v="-14.638799999999947"/>
  </r>
  <r>
    <n v="8315"/>
    <x v="4117"/>
    <x v="2"/>
    <x v="136"/>
    <d v="2011-07-16T00:00:00"/>
    <s v="Standard Class"/>
    <s v="PV-18985"/>
    <s v="Paul Van Hugh"/>
    <x v="3"/>
    <s v="United States"/>
    <s v="League City"/>
    <x v="5"/>
    <n v="77573"/>
    <x v="2"/>
    <s v="OFF-FA-10001561"/>
    <x v="1"/>
    <x v="13"/>
    <s v="Stockwell Push Pins"/>
    <x v="4273"/>
    <n v="2"/>
    <n v="0.2"/>
    <n v="0.56679999999999997"/>
  </r>
  <r>
    <n v="8316"/>
    <x v="4117"/>
    <x v="2"/>
    <x v="136"/>
    <d v="2011-07-16T00:00:00"/>
    <s v="Standard Class"/>
    <s v="PV-18985"/>
    <s v="Paul Van Hugh"/>
    <x v="3"/>
    <s v="United States"/>
    <s v="League City"/>
    <x v="5"/>
    <n v="77573"/>
    <x v="2"/>
    <s v="OFF-AR-10003158"/>
    <x v="1"/>
    <x v="6"/>
    <s v="Fluorescent Highlighters by Dixon"/>
    <x v="2715"/>
    <n v="7"/>
    <n v="0.2"/>
    <n v="3.9003999999999985"/>
  </r>
  <r>
    <n v="8317"/>
    <x v="4117"/>
    <x v="2"/>
    <x v="136"/>
    <d v="2011-07-16T00:00:00"/>
    <s v="Standard Class"/>
    <s v="PV-18985"/>
    <s v="Paul Van Hugh"/>
    <x v="3"/>
    <s v="United States"/>
    <s v="League City"/>
    <x v="5"/>
    <n v="77573"/>
    <x v="2"/>
    <s v="OFF-PA-10001804"/>
    <x v="1"/>
    <x v="10"/>
    <s v="Xerox 195"/>
    <x v="2975"/>
    <n v="3"/>
    <n v="0.2"/>
    <n v="5.6111999999999993"/>
  </r>
  <r>
    <n v="8318"/>
    <x v="4118"/>
    <x v="3"/>
    <x v="645"/>
    <d v="2014-04-17T00:00:00"/>
    <s v="Standard Class"/>
    <s v="HM-14980"/>
    <s v="Henry MacAllister"/>
    <x v="1"/>
    <s v="United States"/>
    <s v="Burlington"/>
    <x v="3"/>
    <n v="27217"/>
    <x v="0"/>
    <s v="OFF-AR-10000422"/>
    <x v="1"/>
    <x v="6"/>
    <s v="Pencil and Crayon Sharpener"/>
    <x v="5395"/>
    <n v="1"/>
    <n v="0.2"/>
    <n v="0.15329999999999994"/>
  </r>
  <r>
    <n v="8319"/>
    <x v="4118"/>
    <x v="3"/>
    <x v="645"/>
    <d v="2014-04-17T00:00:00"/>
    <s v="Standard Class"/>
    <s v="HM-14980"/>
    <s v="Henry MacAllister"/>
    <x v="1"/>
    <s v="United States"/>
    <s v="Burlington"/>
    <x v="3"/>
    <n v="27217"/>
    <x v="0"/>
    <s v="OFF-AR-10000127"/>
    <x v="1"/>
    <x v="6"/>
    <s v="Newell 321"/>
    <x v="5396"/>
    <n v="8"/>
    <n v="0.2"/>
    <n v="2.3615999999999966"/>
  </r>
  <r>
    <n v="8320"/>
    <x v="4119"/>
    <x v="3"/>
    <x v="38"/>
    <d v="2014-11-19T00:00:00"/>
    <s v="Standard Class"/>
    <s v="EM-14065"/>
    <s v="Erin Mull"/>
    <x v="1"/>
    <s v="United States"/>
    <s v="New York City"/>
    <x v="15"/>
    <n v="10009"/>
    <x v="3"/>
    <s v="OFF-ST-10004634"/>
    <x v="1"/>
    <x v="4"/>
    <s v="Personal Folder Holder, Ebony"/>
    <x v="1082"/>
    <n v="1"/>
    <n v="0"/>
    <n v="3.3629999999999995"/>
  </r>
  <r>
    <n v="8321"/>
    <x v="4120"/>
    <x v="1"/>
    <x v="901"/>
    <d v="2012-12-06T00:00:00"/>
    <s v="First Class"/>
    <s v="SF-20065"/>
    <s v="Sandra Flanagan"/>
    <x v="1"/>
    <s v="United States"/>
    <s v="Dallas"/>
    <x v="5"/>
    <n v="75220"/>
    <x v="2"/>
    <s v="OFF-AR-10003582"/>
    <x v="1"/>
    <x v="6"/>
    <s v="Boston Electric Pencil Sharpener, Model 1818, Charcoal Black"/>
    <x v="3816"/>
    <n v="2"/>
    <n v="0.2"/>
    <n v="4.5040000000000031"/>
  </r>
  <r>
    <n v="8322"/>
    <x v="4121"/>
    <x v="0"/>
    <x v="182"/>
    <d v="2013-10-02T00:00:00"/>
    <s v="Standard Class"/>
    <s v="SC-20380"/>
    <s v="Shahid Collister"/>
    <x v="1"/>
    <s v="United States"/>
    <s v="Houston"/>
    <x v="5"/>
    <n v="77095"/>
    <x v="2"/>
    <s v="OFF-BI-10002026"/>
    <x v="1"/>
    <x v="8"/>
    <s v="Ibico Recycled Linen-Style Covers"/>
    <x v="5397"/>
    <n v="2"/>
    <n v="0.8"/>
    <n v="-24.998400000000011"/>
  </r>
  <r>
    <n v="8323"/>
    <x v="4122"/>
    <x v="0"/>
    <x v="258"/>
    <d v="2013-11-26T00:00:00"/>
    <s v="Standard Class"/>
    <s v="ND-18370"/>
    <s v="Natalie DeCherney"/>
    <x v="1"/>
    <s v="United States"/>
    <s v="Long Beach"/>
    <x v="15"/>
    <n v="11561"/>
    <x v="3"/>
    <s v="OFF-AP-10000595"/>
    <x v="1"/>
    <x v="9"/>
    <s v="Disposable Triple-Filter Dust Bags"/>
    <x v="4622"/>
    <n v="2"/>
    <n v="0"/>
    <n v="2.2724000000000002"/>
  </r>
  <r>
    <n v="8324"/>
    <x v="4122"/>
    <x v="0"/>
    <x v="258"/>
    <d v="2013-11-26T00:00:00"/>
    <s v="Standard Class"/>
    <s v="ND-18370"/>
    <s v="Natalie DeCherney"/>
    <x v="1"/>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3"/>
    <s v="United States"/>
    <s v="Hialeah"/>
    <x v="2"/>
    <n v="33012"/>
    <x v="0"/>
    <s v="OFF-ST-10001321"/>
    <x v="1"/>
    <x v="4"/>
    <s v="Decoflex Hanging Personal Folder File, Blue"/>
    <x v="3058"/>
    <n v="5"/>
    <n v="0.2"/>
    <n v="5.3970000000000073"/>
  </r>
  <r>
    <n v="8326"/>
    <x v="4123"/>
    <x v="3"/>
    <x v="565"/>
    <d v="2014-09-10T00:00:00"/>
    <s v="First Class"/>
    <s v="FC-14245"/>
    <s v="Frank Carlisle"/>
    <x v="3"/>
    <s v="United States"/>
    <s v="Hialeah"/>
    <x v="2"/>
    <n v="33012"/>
    <x v="0"/>
    <s v="TEC-PH-10001750"/>
    <x v="2"/>
    <x v="7"/>
    <s v="Samsung Rugby III"/>
    <x v="3180"/>
    <n v="3"/>
    <n v="0.2"/>
    <n v="13.857900000000008"/>
  </r>
  <r>
    <n v="8327"/>
    <x v="4124"/>
    <x v="3"/>
    <x v="246"/>
    <d v="2014-07-25T00:00:00"/>
    <s v="Second Class"/>
    <s v="KL-16555"/>
    <s v="Kelly Lampkin"/>
    <x v="2"/>
    <s v="United States"/>
    <s v="Aurora"/>
    <x v="10"/>
    <n v="60505"/>
    <x v="2"/>
    <s v="OFF-BI-10001890"/>
    <x v="1"/>
    <x v="8"/>
    <s v="Avery Poly Binder Pockets"/>
    <x v="5398"/>
    <n v="4"/>
    <n v="0.8"/>
    <n v="-4.5824000000000016"/>
  </r>
  <r>
    <n v="8328"/>
    <x v="4124"/>
    <x v="3"/>
    <x v="246"/>
    <d v="2014-07-25T00:00:00"/>
    <s v="Second Class"/>
    <s v="KL-16555"/>
    <s v="Kelly Lampkin"/>
    <x v="2"/>
    <s v="United States"/>
    <s v="Aurora"/>
    <x v="10"/>
    <n v="60505"/>
    <x v="2"/>
    <s v="OFF-BI-10004224"/>
    <x v="1"/>
    <x v="8"/>
    <s v="Catalog Binders with Expanding Posts"/>
    <x v="5399"/>
    <n v="7"/>
    <n v="0.8"/>
    <n v="-164.83600000000007"/>
  </r>
  <r>
    <n v="8329"/>
    <x v="4125"/>
    <x v="3"/>
    <x v="833"/>
    <d v="2014-10-12T00:00:00"/>
    <s v="Standard Class"/>
    <s v="XP-21865"/>
    <s v="Xylona Preis"/>
    <x v="1"/>
    <s v="United States"/>
    <s v="Belleville"/>
    <x v="30"/>
    <n v="7109"/>
    <x v="3"/>
    <s v="OFF-PA-10001357"/>
    <x v="1"/>
    <x v="10"/>
    <s v="Xerox 1886"/>
    <x v="140"/>
    <n v="3"/>
    <n v="0"/>
    <n v="68.975999999999999"/>
  </r>
  <r>
    <n v="8330"/>
    <x v="4125"/>
    <x v="3"/>
    <x v="833"/>
    <d v="2014-10-12T00:00:00"/>
    <s v="Standard Class"/>
    <s v="XP-21865"/>
    <s v="Xylona Preis"/>
    <x v="1"/>
    <s v="United States"/>
    <s v="Belleville"/>
    <x v="30"/>
    <n v="7109"/>
    <x v="3"/>
    <s v="OFF-PA-10004888"/>
    <x v="1"/>
    <x v="10"/>
    <s v="Xerox 217"/>
    <x v="90"/>
    <n v="1"/>
    <n v="0"/>
    <n v="3.1104000000000003"/>
  </r>
  <r>
    <n v="8331"/>
    <x v="4126"/>
    <x v="3"/>
    <x v="659"/>
    <d v="2014-11-12T00:00:00"/>
    <s v="Standard Class"/>
    <s v="FP-14320"/>
    <s v="Frank Preis"/>
    <x v="1"/>
    <s v="United States"/>
    <s v="New York City"/>
    <x v="15"/>
    <n v="10024"/>
    <x v="3"/>
    <s v="TEC-AC-10002370"/>
    <x v="2"/>
    <x v="11"/>
    <s v="Maxell CD-R Discs"/>
    <x v="2317"/>
    <n v="4"/>
    <n v="0"/>
    <n v="2.5215999999999994"/>
  </r>
  <r>
    <n v="8332"/>
    <x v="4127"/>
    <x v="0"/>
    <x v="1185"/>
    <d v="2013-03-13T00:00:00"/>
    <s v="First Class"/>
    <s v="PS-18760"/>
    <s v="Pamela Stobb"/>
    <x v="1"/>
    <s v="United States"/>
    <s v="Andover"/>
    <x v="31"/>
    <n v="1810"/>
    <x v="3"/>
    <s v="OFF-ST-10004634"/>
    <x v="1"/>
    <x v="4"/>
    <s v="Personal Folder Holder, Ebony"/>
    <x v="1082"/>
    <n v="1"/>
    <n v="0"/>
    <n v="3.3629999999999995"/>
  </r>
  <r>
    <n v="8333"/>
    <x v="4127"/>
    <x v="0"/>
    <x v="1185"/>
    <d v="2013-03-13T00:00:00"/>
    <s v="First Class"/>
    <s v="PS-18760"/>
    <s v="Pamela Stobb"/>
    <x v="1"/>
    <s v="United States"/>
    <s v="Andover"/>
    <x v="31"/>
    <n v="1810"/>
    <x v="3"/>
    <s v="FUR-CH-10002647"/>
    <x v="0"/>
    <x v="1"/>
    <s v="Situations Contoured Folding Chairs, 4/Set"/>
    <x v="1383"/>
    <n v="5"/>
    <n v="0"/>
    <n v="88.725000000000023"/>
  </r>
  <r>
    <n v="8334"/>
    <x v="4127"/>
    <x v="0"/>
    <x v="1185"/>
    <d v="2013-03-13T00:00:00"/>
    <s v="First Class"/>
    <s v="PS-18760"/>
    <s v="Pamela Stobb"/>
    <x v="1"/>
    <s v="United States"/>
    <s v="Andover"/>
    <x v="31"/>
    <n v="1810"/>
    <x v="3"/>
    <s v="OFF-PA-10001801"/>
    <x v="1"/>
    <x v="10"/>
    <s v="Xerox 193"/>
    <x v="1465"/>
    <n v="3"/>
    <n v="0"/>
    <n v="8.7906000000000013"/>
  </r>
  <r>
    <n v="8335"/>
    <x v="4127"/>
    <x v="0"/>
    <x v="1185"/>
    <d v="2013-03-13T00:00:00"/>
    <s v="First Class"/>
    <s v="PS-18760"/>
    <s v="Pamela Stobb"/>
    <x v="1"/>
    <s v="United States"/>
    <s v="Andover"/>
    <x v="31"/>
    <n v="1810"/>
    <x v="3"/>
    <s v="OFF-BI-10004632"/>
    <x v="1"/>
    <x v="8"/>
    <s v="GBC Binding covers"/>
    <x v="5400"/>
    <n v="4"/>
    <n v="0"/>
    <n v="23.309999999999995"/>
  </r>
  <r>
    <n v="8336"/>
    <x v="4128"/>
    <x v="3"/>
    <x v="726"/>
    <d v="2014-05-19T00:00:00"/>
    <s v="Second Class"/>
    <s v="CW-11905"/>
    <s v="Carl Weiss"/>
    <x v="3"/>
    <s v="United States"/>
    <s v="Newark"/>
    <x v="13"/>
    <n v="19711"/>
    <x v="3"/>
    <s v="OFF-BI-10002082"/>
    <x v="1"/>
    <x v="8"/>
    <s v="GBC Twin Loop Wire Binding Elements"/>
    <x v="5401"/>
    <n v="9"/>
    <n v="0"/>
    <n v="149.76"/>
  </r>
  <r>
    <n v="8337"/>
    <x v="4129"/>
    <x v="0"/>
    <x v="415"/>
    <d v="2013-07-09T00:00:00"/>
    <s v="Standard Class"/>
    <s v="KH-16360"/>
    <s v="Katherine Hughes"/>
    <x v="1"/>
    <s v="United States"/>
    <s v="Arlington"/>
    <x v="17"/>
    <n v="22204"/>
    <x v="0"/>
    <s v="OFF-AR-10003986"/>
    <x v="1"/>
    <x v="6"/>
    <s v="Avery Hi-Liter Pen Style Six-Color Fluorescent Set"/>
    <x v="5402"/>
    <n v="2"/>
    <n v="0"/>
    <n v="3.157"/>
  </r>
  <r>
    <n v="8338"/>
    <x v="4130"/>
    <x v="2"/>
    <x v="422"/>
    <d v="2012-01-03T00:00:00"/>
    <s v="Standard Class"/>
    <s v="TC-20980"/>
    <s v="Tamara Chand"/>
    <x v="2"/>
    <s v="United States"/>
    <s v="Decatur"/>
    <x v="19"/>
    <n v="35601"/>
    <x v="0"/>
    <s v="OFF-PA-10001243"/>
    <x v="1"/>
    <x v="10"/>
    <s v="Xerox 1983"/>
    <x v="100"/>
    <n v="4"/>
    <n v="0"/>
    <n v="11.720800000000001"/>
  </r>
  <r>
    <n v="8339"/>
    <x v="4130"/>
    <x v="2"/>
    <x v="422"/>
    <d v="2012-01-03T00:00:00"/>
    <s v="Standard Class"/>
    <s v="TC-20980"/>
    <s v="Tamara Chand"/>
    <x v="2"/>
    <s v="United States"/>
    <s v="Decatur"/>
    <x v="19"/>
    <n v="35601"/>
    <x v="0"/>
    <s v="TEC-AC-10003198"/>
    <x v="2"/>
    <x v="11"/>
    <s v="Enermax Acrylux Wireless Keyboard"/>
    <x v="5403"/>
    <n v="5"/>
    <n v="0"/>
    <n v="184.26"/>
  </r>
  <r>
    <n v="8340"/>
    <x v="4131"/>
    <x v="3"/>
    <x v="669"/>
    <d v="2014-04-18T00:00:00"/>
    <s v="Standard Class"/>
    <s v="YS-21880"/>
    <s v="Yana Sorensen"/>
    <x v="2"/>
    <s v="United States"/>
    <s v="Hesperia"/>
    <x v="1"/>
    <n v="92345"/>
    <x v="1"/>
    <s v="FUR-CH-10003774"/>
    <x v="0"/>
    <x v="1"/>
    <s v="Global Wood Trimmed Manager's Task Chair, Khaki"/>
    <x v="5404"/>
    <n v="6"/>
    <n v="0.2"/>
    <n v="-38.211600000000033"/>
  </r>
  <r>
    <n v="8341"/>
    <x v="4132"/>
    <x v="2"/>
    <x v="687"/>
    <d v="2011-11-20T00:00:00"/>
    <s v="Standard Class"/>
    <s v="CC-12220"/>
    <s v="Chris Cortes"/>
    <x v="1"/>
    <s v="United States"/>
    <s v="Chesapeake"/>
    <x v="17"/>
    <n v="23320"/>
    <x v="0"/>
    <s v="OFF-PA-10002262"/>
    <x v="1"/>
    <x v="10"/>
    <s v="Xerox 192"/>
    <x v="56"/>
    <n v="5"/>
    <n v="0"/>
    <n v="15.552000000000001"/>
  </r>
  <r>
    <n v="8342"/>
    <x v="4133"/>
    <x v="3"/>
    <x v="532"/>
    <d v="2014-06-15T00:00:00"/>
    <s v="First Class"/>
    <s v="ZD-21925"/>
    <s v="Zuschuss Donatelli"/>
    <x v="1"/>
    <s v="United States"/>
    <s v="Los Angeles"/>
    <x v="1"/>
    <n v="90036"/>
    <x v="1"/>
    <s v="OFF-AP-10004532"/>
    <x v="1"/>
    <x v="9"/>
    <s v="Kensington 6 Outlet Guardian Standard Surge Protector"/>
    <x v="639"/>
    <n v="3"/>
    <n v="0"/>
    <n v="16.588799999999999"/>
  </r>
  <r>
    <n v="8343"/>
    <x v="4134"/>
    <x v="0"/>
    <x v="881"/>
    <d v="2013-12-01T00:00:00"/>
    <s v="Standard Class"/>
    <s v="JK-15370"/>
    <s v="Jay Kimmel"/>
    <x v="1"/>
    <s v="United States"/>
    <s v="Huntsville"/>
    <x v="19"/>
    <n v="35810"/>
    <x v="0"/>
    <s v="OFF-ST-10001325"/>
    <x v="1"/>
    <x v="4"/>
    <s v="Sterilite Officeware Hinged File Box"/>
    <x v="5405"/>
    <n v="7"/>
    <n v="0"/>
    <n v="19.807200000000002"/>
  </r>
  <r>
    <n v="8344"/>
    <x v="4135"/>
    <x v="2"/>
    <x v="90"/>
    <d v="2011-03-25T00:00:00"/>
    <s v="Standard Class"/>
    <s v="GM-14440"/>
    <s v="Gary McGarr"/>
    <x v="1"/>
    <s v="United States"/>
    <s v="Knoxville"/>
    <x v="18"/>
    <n v="37918"/>
    <x v="0"/>
    <s v="OFF-LA-10004544"/>
    <x v="1"/>
    <x v="2"/>
    <s v="Avery 505"/>
    <x v="5406"/>
    <n v="5"/>
    <n v="0.2"/>
    <n v="22.199999999999996"/>
  </r>
  <r>
    <n v="8345"/>
    <x v="4135"/>
    <x v="2"/>
    <x v="90"/>
    <d v="2011-03-25T00:00:00"/>
    <s v="Standard Class"/>
    <s v="GM-14440"/>
    <s v="Gary McGarr"/>
    <x v="1"/>
    <s v="United States"/>
    <s v="Knoxville"/>
    <x v="18"/>
    <n v="37918"/>
    <x v="0"/>
    <s v="FUR-FU-10001473"/>
    <x v="0"/>
    <x v="5"/>
    <s v="DAX Wood Document Frame"/>
    <x v="2427"/>
    <n v="3"/>
    <n v="0.2"/>
    <n v="6.5903999999999989"/>
  </r>
  <r>
    <n v="8346"/>
    <x v="4135"/>
    <x v="2"/>
    <x v="90"/>
    <d v="2011-03-25T00:00:00"/>
    <s v="Standard Class"/>
    <s v="GM-14440"/>
    <s v="Gary McGarr"/>
    <x v="1"/>
    <s v="United States"/>
    <s v="Knoxville"/>
    <x v="18"/>
    <n v="37918"/>
    <x v="0"/>
    <s v="FUR-CH-10000422"/>
    <x v="0"/>
    <x v="1"/>
    <s v="Global Highback Leather Tilter in Burgundy"/>
    <x v="5407"/>
    <n v="3"/>
    <n v="0.2"/>
    <n v="-10.918799999999983"/>
  </r>
  <r>
    <n v="8347"/>
    <x v="4136"/>
    <x v="1"/>
    <x v="28"/>
    <d v="2012-05-04T00:00:00"/>
    <s v="Standard Class"/>
    <s v="JW-15220"/>
    <s v="Jane Waco"/>
    <x v="2"/>
    <s v="United States"/>
    <s v="Lawrence"/>
    <x v="31"/>
    <n v="1841"/>
    <x v="3"/>
    <s v="FUR-FU-10002960"/>
    <x v="0"/>
    <x v="5"/>
    <s v="Eldon 200 Class Desk Accessories, Burgundy"/>
    <x v="815"/>
    <n v="5"/>
    <n v="0"/>
    <n v="13.188000000000002"/>
  </r>
  <r>
    <n v="8348"/>
    <x v="4136"/>
    <x v="1"/>
    <x v="28"/>
    <d v="2012-05-04T00:00:00"/>
    <s v="Standard Class"/>
    <s v="JW-15220"/>
    <s v="Jane Waco"/>
    <x v="2"/>
    <s v="United States"/>
    <s v="Lawrence"/>
    <x v="31"/>
    <n v="1841"/>
    <x v="3"/>
    <s v="FUR-FU-10002445"/>
    <x v="0"/>
    <x v="5"/>
    <s v="DAX Two-Tone Rosewood/Black Document Frame, Desktop, 5 x 7"/>
    <x v="5408"/>
    <n v="1"/>
    <n v="0"/>
    <n v="3.7920000000000007"/>
  </r>
  <r>
    <n v="8349"/>
    <x v="4136"/>
    <x v="1"/>
    <x v="28"/>
    <d v="2012-05-04T00:00:00"/>
    <s v="Standard Class"/>
    <s v="JW-15220"/>
    <s v="Jane Waco"/>
    <x v="2"/>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2"/>
    <s v="United States"/>
    <s v="Lawrence"/>
    <x v="31"/>
    <n v="1841"/>
    <x v="3"/>
    <s v="FUR-FU-10001025"/>
    <x v="0"/>
    <x v="5"/>
    <s v="Eldon Imàge Series Desk Accessories, Clear"/>
    <x v="5410"/>
    <n v="5"/>
    <n v="0"/>
    <n v="10.449000000000002"/>
  </r>
  <r>
    <n v="8351"/>
    <x v="4136"/>
    <x v="1"/>
    <x v="28"/>
    <d v="2012-05-04T00:00:00"/>
    <s v="Standard Class"/>
    <s v="JW-15220"/>
    <s v="Jane Waco"/>
    <x v="2"/>
    <s v="United States"/>
    <s v="Lawrence"/>
    <x v="31"/>
    <n v="1841"/>
    <x v="3"/>
    <s v="OFF-PA-10002689"/>
    <x v="1"/>
    <x v="10"/>
    <s v="Weyerhaeuser First Choice Laser/Copy Paper (20Lb. and 88 Bright)"/>
    <x v="90"/>
    <n v="1"/>
    <n v="0"/>
    <n v="3.1104000000000003"/>
  </r>
  <r>
    <n v="8352"/>
    <x v="4137"/>
    <x v="3"/>
    <x v="898"/>
    <d v="2014-05-09T00:00:00"/>
    <s v="Standard Class"/>
    <s v="BO-11350"/>
    <s v="Bill Overfelt"/>
    <x v="2"/>
    <s v="United States"/>
    <s v="Philadelphia"/>
    <x v="9"/>
    <n v="19134"/>
    <x v="3"/>
    <s v="FUR-FU-10004245"/>
    <x v="0"/>
    <x v="5"/>
    <s v="Career Cubicle Clock, 8 1/4&quot;, Black"/>
    <x v="5411"/>
    <n v="2"/>
    <n v="0.2"/>
    <n v="7.3008000000000006"/>
  </r>
  <r>
    <n v="8353"/>
    <x v="4137"/>
    <x v="3"/>
    <x v="898"/>
    <d v="2014-05-09T00:00:00"/>
    <s v="Standard Class"/>
    <s v="BO-11350"/>
    <s v="Bill Overfelt"/>
    <x v="2"/>
    <s v="United States"/>
    <s v="Philadelphia"/>
    <x v="9"/>
    <n v="19134"/>
    <x v="3"/>
    <s v="OFF-BI-10003684"/>
    <x v="1"/>
    <x v="8"/>
    <s v="Wilson Jones Legal Size Ring Binders"/>
    <x v="5412"/>
    <n v="4"/>
    <n v="0.7"/>
    <n v="-17.591999999999992"/>
  </r>
  <r>
    <n v="8354"/>
    <x v="4137"/>
    <x v="3"/>
    <x v="898"/>
    <d v="2014-05-09T00:00:00"/>
    <s v="Standard Class"/>
    <s v="BO-11350"/>
    <s v="Bill Overfelt"/>
    <x v="2"/>
    <s v="United States"/>
    <s v="Philadelphia"/>
    <x v="9"/>
    <n v="19134"/>
    <x v="3"/>
    <s v="FUR-TA-10003748"/>
    <x v="0"/>
    <x v="3"/>
    <s v="Bevis 36 x 72 Conference Tables"/>
    <x v="5413"/>
    <n v="5"/>
    <n v="0.4"/>
    <n v="-112.041"/>
  </r>
  <r>
    <n v="8355"/>
    <x v="4137"/>
    <x v="3"/>
    <x v="898"/>
    <d v="2014-05-09T00:00:00"/>
    <s v="Standard Class"/>
    <s v="BO-11350"/>
    <s v="Bill Overfelt"/>
    <x v="2"/>
    <s v="United States"/>
    <s v="Philadelphia"/>
    <x v="9"/>
    <n v="19134"/>
    <x v="3"/>
    <s v="OFF-BI-10002133"/>
    <x v="1"/>
    <x v="8"/>
    <s v="Wilson Jones Elliptical Ring 3 1/2&quot; Capacity Binders, 800 sheets"/>
    <x v="4159"/>
    <n v="5"/>
    <n v="0.7"/>
    <n v="-44.94"/>
  </r>
  <r>
    <n v="8356"/>
    <x v="4137"/>
    <x v="3"/>
    <x v="898"/>
    <d v="2014-05-09T00:00:00"/>
    <s v="Standard Class"/>
    <s v="BO-11350"/>
    <s v="Bill Overfelt"/>
    <x v="2"/>
    <s v="United States"/>
    <s v="Philadelphia"/>
    <x v="9"/>
    <n v="19134"/>
    <x v="3"/>
    <s v="OFF-FA-10002280"/>
    <x v="1"/>
    <x v="13"/>
    <s v="Advantus Plastic Paper Clips"/>
    <x v="3905"/>
    <n v="2"/>
    <n v="0.2"/>
    <n v="2.8"/>
  </r>
  <r>
    <n v="8357"/>
    <x v="4138"/>
    <x v="0"/>
    <x v="370"/>
    <d v="2013-08-31T00:00:00"/>
    <s v="Standard Class"/>
    <s v="XP-21865"/>
    <s v="Xylona Preis"/>
    <x v="1"/>
    <s v="United States"/>
    <s v="Athens"/>
    <x v="32"/>
    <n v="30605"/>
    <x v="0"/>
    <s v="FUR-FU-10000308"/>
    <x v="0"/>
    <x v="5"/>
    <s v="Deflect-o Glass Clear Studded Chair Mats"/>
    <x v="4702"/>
    <n v="3"/>
    <n v="0"/>
    <n v="41.038800000000002"/>
  </r>
  <r>
    <n v="8358"/>
    <x v="4139"/>
    <x v="2"/>
    <x v="909"/>
    <d v="2011-04-18T00:00:00"/>
    <s v="Standard Class"/>
    <s v="MM-18055"/>
    <s v="Michelle Moray"/>
    <x v="1"/>
    <s v="United States"/>
    <s v="Great Falls"/>
    <x v="37"/>
    <n v="59405"/>
    <x v="1"/>
    <s v="OFF-ST-10000876"/>
    <x v="1"/>
    <x v="4"/>
    <s v="Eldon Simplefile Box Office"/>
    <x v="5414"/>
    <n v="7"/>
    <n v="0"/>
    <n v="24.382400000000001"/>
  </r>
  <r>
    <n v="8359"/>
    <x v="4139"/>
    <x v="2"/>
    <x v="909"/>
    <d v="2011-04-18T00:00:00"/>
    <s v="Standard Class"/>
    <s v="MM-18055"/>
    <s v="Michelle Moray"/>
    <x v="1"/>
    <s v="United States"/>
    <s v="Great Falls"/>
    <x v="37"/>
    <n v="59405"/>
    <x v="1"/>
    <s v="TEC-PH-10000586"/>
    <x v="2"/>
    <x v="7"/>
    <s v="AT&amp;T SB67148 SynJ"/>
    <x v="554"/>
    <n v="2"/>
    <n v="0.2"/>
    <n v="9.2386000000000053"/>
  </r>
  <r>
    <n v="8360"/>
    <x v="4139"/>
    <x v="2"/>
    <x v="909"/>
    <d v="2011-04-18T00:00:00"/>
    <s v="Standard Class"/>
    <s v="MM-18055"/>
    <s v="Michelle Moray"/>
    <x v="1"/>
    <s v="United States"/>
    <s v="Great Falls"/>
    <x v="37"/>
    <n v="59405"/>
    <x v="1"/>
    <s v="TEC-AC-10003399"/>
    <x v="2"/>
    <x v="11"/>
    <s v="Memorex Mini Travel Drive 64 GB USB 2.0 Flash Drive"/>
    <x v="5415"/>
    <n v="6"/>
    <n v="0"/>
    <n v="91.32480000000001"/>
  </r>
  <r>
    <n v="8361"/>
    <x v="4140"/>
    <x v="3"/>
    <x v="460"/>
    <d v="2014-01-05T00:00:00"/>
    <s v="Second Class"/>
    <s v="TS-21655"/>
    <s v="Trudy Schmidt"/>
    <x v="1"/>
    <s v="United States"/>
    <s v="El Paso"/>
    <x v="5"/>
    <n v="79907"/>
    <x v="2"/>
    <s v="OFF-AR-10001955"/>
    <x v="1"/>
    <x v="6"/>
    <s v="Newell 319"/>
    <x v="4142"/>
    <n v="2"/>
    <n v="0.2"/>
    <n v="3.9679999999999964"/>
  </r>
  <r>
    <n v="8362"/>
    <x v="4140"/>
    <x v="3"/>
    <x v="460"/>
    <d v="2014-01-05T00:00:00"/>
    <s v="Second Class"/>
    <s v="TS-21655"/>
    <s v="Trudy Schmidt"/>
    <x v="1"/>
    <s v="United States"/>
    <s v="El Paso"/>
    <x v="5"/>
    <n v="79907"/>
    <x v="2"/>
    <s v="OFF-AP-10000027"/>
    <x v="1"/>
    <x v="9"/>
    <s v="Hoover Commercial SteamVac"/>
    <x v="5416"/>
    <n v="2"/>
    <n v="0.8"/>
    <n v="-13.580000000000002"/>
  </r>
  <r>
    <n v="8363"/>
    <x v="4140"/>
    <x v="3"/>
    <x v="460"/>
    <d v="2014-01-05T00:00:00"/>
    <s v="Second Class"/>
    <s v="TS-21655"/>
    <s v="Trudy Schmidt"/>
    <x v="1"/>
    <s v="United States"/>
    <s v="El Paso"/>
    <x v="5"/>
    <n v="79907"/>
    <x v="2"/>
    <s v="FUR-TA-10002958"/>
    <x v="0"/>
    <x v="3"/>
    <s v="Bevis Oval Conference Table, Walnut"/>
    <x v="3341"/>
    <n v="5"/>
    <n v="0.3"/>
    <n v="-169.63700000000009"/>
  </r>
  <r>
    <n v="8364"/>
    <x v="4140"/>
    <x v="3"/>
    <x v="460"/>
    <d v="2014-01-05T00:00:00"/>
    <s v="Second Class"/>
    <s v="TS-21655"/>
    <s v="Trudy Schmidt"/>
    <x v="1"/>
    <s v="United States"/>
    <s v="El Paso"/>
    <x v="5"/>
    <n v="79907"/>
    <x v="2"/>
    <s v="OFF-ST-10002615"/>
    <x v="1"/>
    <x v="4"/>
    <s v="Dual Level, Single-Width Filing Carts"/>
    <x v="5417"/>
    <n v="3"/>
    <n v="0.2"/>
    <n v="27.910800000000009"/>
  </r>
  <r>
    <n v="8365"/>
    <x v="4141"/>
    <x v="3"/>
    <x v="1045"/>
    <d v="2014-05-03T00:00:00"/>
    <s v="Standard Class"/>
    <s v="JL-15235"/>
    <s v="Janet Lee"/>
    <x v="1"/>
    <s v="United States"/>
    <s v="Kissimmee"/>
    <x v="2"/>
    <n v="34741"/>
    <x v="0"/>
    <s v="TEC-PH-10002624"/>
    <x v="2"/>
    <x v="7"/>
    <s v="Samsung Galaxy S4 Mini"/>
    <x v="5418"/>
    <n v="2"/>
    <n v="0.2"/>
    <n v="84.598199999999878"/>
  </r>
  <r>
    <n v="8366"/>
    <x v="4142"/>
    <x v="3"/>
    <x v="289"/>
    <d v="2014-02-03T00:00:00"/>
    <s v="First Class"/>
    <s v="SZ-20035"/>
    <s v="Sam Zeldin"/>
    <x v="3"/>
    <s v="United States"/>
    <s v="Seattle"/>
    <x v="4"/>
    <n v="98105"/>
    <x v="1"/>
    <s v="TEC-PH-10002275"/>
    <x v="2"/>
    <x v="7"/>
    <s v="Mitel 5320 IP Phone VoIP phone"/>
    <x v="5419"/>
    <n v="4"/>
    <n v="0.2"/>
    <n v="60.476800000000026"/>
  </r>
  <r>
    <n v="8367"/>
    <x v="4143"/>
    <x v="2"/>
    <x v="557"/>
    <d v="2011-09-12T00:00:00"/>
    <s v="Second Class"/>
    <s v="LR-17035"/>
    <s v="Lisa Ryan"/>
    <x v="2"/>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2"/>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2"/>
    <s v="United States"/>
    <s v="Santa Clara"/>
    <x v="1"/>
    <n v="95051"/>
    <x v="1"/>
    <s v="OFF-BI-10004308"/>
    <x v="1"/>
    <x v="8"/>
    <s v="Avery Legal 4-Ring Binder"/>
    <x v="2067"/>
    <n v="5"/>
    <n v="0.2"/>
    <n v="31.47"/>
  </r>
  <r>
    <n v="8370"/>
    <x v="4144"/>
    <x v="0"/>
    <x v="725"/>
    <d v="2013-06-17T00:00:00"/>
    <s v="Standard Class"/>
    <s v="SV-20365"/>
    <s v="Seth Vernon"/>
    <x v="1"/>
    <s v="United States"/>
    <s v="Los Angeles"/>
    <x v="1"/>
    <n v="90049"/>
    <x v="1"/>
    <s v="FUR-TA-10003473"/>
    <x v="0"/>
    <x v="3"/>
    <s v="Bretford Rectangular Conference Table Tops"/>
    <x v="3458"/>
    <n v="3"/>
    <n v="0.2"/>
    <n v="33.851700000000051"/>
  </r>
  <r>
    <n v="8371"/>
    <x v="4145"/>
    <x v="0"/>
    <x v="508"/>
    <d v="2013-10-22T00:00:00"/>
    <s v="Standard Class"/>
    <s v="MG-17890"/>
    <s v="Michael Granlund"/>
    <x v="3"/>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1"/>
    <s v="United States"/>
    <s v="Fort Worth"/>
    <x v="5"/>
    <n v="76106"/>
    <x v="2"/>
    <s v="OFF-BI-10001658"/>
    <x v="1"/>
    <x v="8"/>
    <s v="GBC Standard Therm-A-Bind Covers"/>
    <x v="5421"/>
    <n v="1"/>
    <n v="0.8"/>
    <n v="-8.472800000000003"/>
  </r>
  <r>
    <n v="8373"/>
    <x v="4147"/>
    <x v="0"/>
    <x v="390"/>
    <d v="2013-12-02T00:00:00"/>
    <s v="Standard Class"/>
    <s v="SC-20680"/>
    <s v="Steve Carroll"/>
    <x v="3"/>
    <s v="United States"/>
    <s v="Seattle"/>
    <x v="4"/>
    <n v="98105"/>
    <x v="1"/>
    <s v="FUR-FU-10003535"/>
    <x v="0"/>
    <x v="5"/>
    <s v="Howard Miller Distant Time Traveler Alarm Clock"/>
    <x v="4465"/>
    <n v="3"/>
    <n v="0"/>
    <n v="33.726600000000005"/>
  </r>
  <r>
    <n v="8374"/>
    <x v="4148"/>
    <x v="0"/>
    <x v="338"/>
    <d v="2013-11-14T00:00:00"/>
    <s v="First Class"/>
    <s v="RO-19780"/>
    <s v="Rose O'Brian"/>
    <x v="1"/>
    <s v="United States"/>
    <s v="San Francisco"/>
    <x v="1"/>
    <n v="94110"/>
    <x v="1"/>
    <s v="OFF-ST-10000352"/>
    <x v="1"/>
    <x v="4"/>
    <s v="Acco Perma 2700 Stacking Storage Drawers"/>
    <x v="5422"/>
    <n v="1"/>
    <n v="0"/>
    <n v="4.4610000000000021"/>
  </r>
  <r>
    <n v="8375"/>
    <x v="4149"/>
    <x v="1"/>
    <x v="956"/>
    <d v="2012-01-10T00:00:00"/>
    <s v="Standard Class"/>
    <s v="JL-15175"/>
    <s v="James Lanier"/>
    <x v="3"/>
    <s v="United States"/>
    <s v="San Francisco"/>
    <x v="1"/>
    <n v="94110"/>
    <x v="1"/>
    <s v="OFF-AP-10004859"/>
    <x v="1"/>
    <x v="9"/>
    <s v="Acco 6 Outlet Guardian Premium Surge Suppressor"/>
    <x v="5423"/>
    <n v="6"/>
    <n v="0"/>
    <n v="23.587200000000003"/>
  </r>
  <r>
    <n v="8376"/>
    <x v="4149"/>
    <x v="1"/>
    <x v="956"/>
    <d v="2012-01-10T00:00:00"/>
    <s v="Standard Class"/>
    <s v="JL-15175"/>
    <s v="James Lanier"/>
    <x v="3"/>
    <s v="United States"/>
    <s v="San Francisco"/>
    <x v="1"/>
    <n v="94110"/>
    <x v="1"/>
    <s v="OFF-BI-10001294"/>
    <x v="1"/>
    <x v="8"/>
    <s v="Fellowes Binding Cases"/>
    <x v="5424"/>
    <n v="6"/>
    <n v="0.2"/>
    <n v="17.549999999999994"/>
  </r>
  <r>
    <n v="8377"/>
    <x v="4150"/>
    <x v="3"/>
    <x v="708"/>
    <d v="2014-03-28T00:00:00"/>
    <s v="Standard Class"/>
    <s v="PW-19030"/>
    <s v="Pauline Webber"/>
    <x v="2"/>
    <s v="United States"/>
    <s v="Pompano Beach"/>
    <x v="2"/>
    <n v="33068"/>
    <x v="0"/>
    <s v="OFF-AP-10001242"/>
    <x v="1"/>
    <x v="9"/>
    <s v="APC 7 Outlet Network SurgeArrest Surge Protector"/>
    <x v="5425"/>
    <n v="1"/>
    <n v="0.2"/>
    <n v="8.0479999999999983"/>
  </r>
  <r>
    <n v="8378"/>
    <x v="4151"/>
    <x v="1"/>
    <x v="768"/>
    <d v="2012-11-18T00:00:00"/>
    <s v="Standard Class"/>
    <s v="MF-18250"/>
    <s v="Monica Federle"/>
    <x v="2"/>
    <s v="United States"/>
    <s v="Houston"/>
    <x v="5"/>
    <n v="77095"/>
    <x v="2"/>
    <s v="OFF-ST-10002344"/>
    <x v="1"/>
    <x v="4"/>
    <s v="Carina 42&quot;Hx23 3/4&quot;W Media Storage Unit"/>
    <x v="1466"/>
    <n v="1"/>
    <n v="0.2"/>
    <n v="-14.576399999999996"/>
  </r>
  <r>
    <n v="8379"/>
    <x v="4151"/>
    <x v="1"/>
    <x v="768"/>
    <d v="2012-11-18T00:00:00"/>
    <s v="Standard Class"/>
    <s v="MF-18250"/>
    <s v="Monica Federle"/>
    <x v="2"/>
    <s v="United States"/>
    <s v="Houston"/>
    <x v="5"/>
    <n v="77095"/>
    <x v="2"/>
    <s v="OFF-PA-10003349"/>
    <x v="1"/>
    <x v="10"/>
    <s v="Xerox 1957"/>
    <x v="12"/>
    <n v="3"/>
    <n v="0.2"/>
    <n v="5.6375999999999999"/>
  </r>
  <r>
    <n v="8380"/>
    <x v="4151"/>
    <x v="1"/>
    <x v="768"/>
    <d v="2012-11-18T00:00:00"/>
    <s v="Standard Class"/>
    <s v="MF-18250"/>
    <s v="Monica Federle"/>
    <x v="2"/>
    <s v="United States"/>
    <s v="Houston"/>
    <x v="5"/>
    <n v="77095"/>
    <x v="2"/>
    <s v="OFF-EN-10003055"/>
    <x v="1"/>
    <x v="12"/>
    <s v="Blue String-Tie &amp; Button Interoffice Envelopes, 10 x 13"/>
    <x v="5426"/>
    <n v="7"/>
    <n v="0.2"/>
    <n v="69.964999999999975"/>
  </r>
  <r>
    <n v="8381"/>
    <x v="4152"/>
    <x v="2"/>
    <x v="340"/>
    <d v="2011-09-14T00:00:00"/>
    <s v="Second Class"/>
    <s v="CC-12220"/>
    <s v="Chris Cortes"/>
    <x v="1"/>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1"/>
    <s v="United States"/>
    <s v="San Francisco"/>
    <x v="1"/>
    <n v="94109"/>
    <x v="1"/>
    <s v="TEC-PH-10003800"/>
    <x v="2"/>
    <x v="7"/>
    <s v="i.Sound Portable Power - 8000 mAh"/>
    <x v="560"/>
    <n v="2"/>
    <n v="0.2"/>
    <n v="-20.136200000000006"/>
  </r>
  <r>
    <n v="8383"/>
    <x v="4154"/>
    <x v="0"/>
    <x v="597"/>
    <d v="2013-02-15T00:00:00"/>
    <s v="Standard Class"/>
    <s v="MH-17440"/>
    <s v="Mark Haberlin"/>
    <x v="2"/>
    <s v="United States"/>
    <s v="Houston"/>
    <x v="5"/>
    <n v="77036"/>
    <x v="2"/>
    <s v="FUR-CH-10001270"/>
    <x v="0"/>
    <x v="1"/>
    <s v="Harbour Creations Steel Folding Chair"/>
    <x v="5427"/>
    <n v="4"/>
    <n v="0.3"/>
    <n v="0"/>
  </r>
  <r>
    <n v="8384"/>
    <x v="4155"/>
    <x v="0"/>
    <x v="491"/>
    <d v="2013-11-29T00:00:00"/>
    <s v="First Class"/>
    <s v="CD-12790"/>
    <s v="Cynthia Delaney"/>
    <x v="3"/>
    <s v="United States"/>
    <s v="Shelton"/>
    <x v="29"/>
    <n v="6484"/>
    <x v="3"/>
    <s v="TEC-AC-10003447"/>
    <x v="2"/>
    <x v="11"/>
    <s v="Micropad Numeric Keypads"/>
    <x v="1543"/>
    <n v="3"/>
    <n v="0"/>
    <n v="14.992499999999996"/>
  </r>
  <r>
    <n v="8385"/>
    <x v="4155"/>
    <x v="0"/>
    <x v="491"/>
    <d v="2013-11-29T00:00:00"/>
    <s v="First Class"/>
    <s v="CD-12790"/>
    <s v="Cynthia Delaney"/>
    <x v="3"/>
    <s v="United States"/>
    <s v="Shelton"/>
    <x v="29"/>
    <n v="6484"/>
    <x v="3"/>
    <s v="OFF-PA-10004285"/>
    <x v="1"/>
    <x v="10"/>
    <s v="Xerox 1959"/>
    <x v="522"/>
    <n v="2"/>
    <n v="0"/>
    <n v="6.4127999999999998"/>
  </r>
  <r>
    <n v="8386"/>
    <x v="4156"/>
    <x v="3"/>
    <x v="507"/>
    <d v="2014-09-09T00:00:00"/>
    <s v="Standard Class"/>
    <s v="CV-12805"/>
    <s v="Cynthia Voltz"/>
    <x v="2"/>
    <s v="United States"/>
    <s v="Oakland"/>
    <x v="1"/>
    <n v="94601"/>
    <x v="1"/>
    <s v="OFF-BI-10001757"/>
    <x v="1"/>
    <x v="8"/>
    <s v="Pressboard Hanging Data Binders for Unburst Sheets"/>
    <x v="929"/>
    <n v="3"/>
    <n v="0.2"/>
    <n v="4.1327999999999996"/>
  </r>
  <r>
    <n v="8387"/>
    <x v="4157"/>
    <x v="1"/>
    <x v="71"/>
    <d v="2012-06-03T00:00:00"/>
    <s v="Standard Class"/>
    <s v="TB-21625"/>
    <s v="Trudy Brown"/>
    <x v="1"/>
    <s v="United States"/>
    <s v="Manchester"/>
    <x v="29"/>
    <n v="6040"/>
    <x v="3"/>
    <s v="OFF-ST-10001558"/>
    <x v="1"/>
    <x v="4"/>
    <s v="Acco Perma 4000 Stacking Storage Drawers"/>
    <x v="5428"/>
    <n v="1"/>
    <n v="0"/>
    <n v="2.4359999999999999"/>
  </r>
  <r>
    <n v="8388"/>
    <x v="4157"/>
    <x v="1"/>
    <x v="71"/>
    <d v="2012-06-03T00:00:00"/>
    <s v="Standard Class"/>
    <s v="TB-21625"/>
    <s v="Trudy Brown"/>
    <x v="1"/>
    <s v="United States"/>
    <s v="Manchester"/>
    <x v="29"/>
    <n v="6040"/>
    <x v="3"/>
    <s v="OFF-ST-10001328"/>
    <x v="1"/>
    <x v="4"/>
    <s v="Personal Filing Tote with Lid, Black/Gray"/>
    <x v="3477"/>
    <n v="5"/>
    <n v="0"/>
    <n v="21.714000000000002"/>
  </r>
  <r>
    <n v="8389"/>
    <x v="4158"/>
    <x v="2"/>
    <x v="301"/>
    <d v="2011-11-05T00:00:00"/>
    <s v="Standard Class"/>
    <s v="DG-13300"/>
    <s v="Deirdre Greer"/>
    <x v="2"/>
    <s v="United States"/>
    <s v="Orange"/>
    <x v="30"/>
    <n v="7050"/>
    <x v="3"/>
    <s v="OFF-AP-10004708"/>
    <x v="1"/>
    <x v="9"/>
    <s v="Fellowes Superior 10 Outlet Split Surge Protector"/>
    <x v="566"/>
    <n v="2"/>
    <n v="0"/>
    <n v="22.074799999999996"/>
  </r>
  <r>
    <n v="8390"/>
    <x v="4159"/>
    <x v="0"/>
    <x v="797"/>
    <d v="2013-12-31T00:00:00"/>
    <s v="First Class"/>
    <s v="RD-19810"/>
    <s v="Ross DeVincentis"/>
    <x v="3"/>
    <s v="United States"/>
    <s v="Akron"/>
    <x v="24"/>
    <n v="44312"/>
    <x v="3"/>
    <s v="OFF-FA-10000621"/>
    <x v="1"/>
    <x v="13"/>
    <s v="OIC Colored Binder Clips, Assorted Sizes"/>
    <x v="5429"/>
    <n v="6"/>
    <n v="0.2"/>
    <n v="6.2291999999999996"/>
  </r>
  <r>
    <n v="8391"/>
    <x v="4160"/>
    <x v="3"/>
    <x v="769"/>
    <d v="2014-12-07T00:00:00"/>
    <s v="First Class"/>
    <s v="CS-12250"/>
    <s v="Chris Selesnick"/>
    <x v="2"/>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3"/>
    <s v="United States"/>
    <s v="Danbury"/>
    <x v="29"/>
    <n v="6810"/>
    <x v="3"/>
    <s v="FUR-FU-10001473"/>
    <x v="0"/>
    <x v="5"/>
    <s v="DAX Wood Document Frame"/>
    <x v="1302"/>
    <n v="2"/>
    <n v="0"/>
    <n v="9.8856000000000002"/>
  </r>
  <r>
    <n v="8393"/>
    <x v="4162"/>
    <x v="0"/>
    <x v="49"/>
    <d v="2013-12-07T00:00:00"/>
    <s v="Second Class"/>
    <s v="EJ-14155"/>
    <s v="Eva Jacobs"/>
    <x v="1"/>
    <s v="United States"/>
    <s v="Franklin"/>
    <x v="31"/>
    <n v="2038"/>
    <x v="3"/>
    <s v="TEC-PH-10000193"/>
    <x v="2"/>
    <x v="7"/>
    <s v="Jensen SMPS-640 - speaker phone"/>
    <x v="4856"/>
    <n v="3"/>
    <n v="0"/>
    <n v="35.864399999999996"/>
  </r>
  <r>
    <n v="8394"/>
    <x v="4162"/>
    <x v="0"/>
    <x v="49"/>
    <d v="2013-12-07T00:00:00"/>
    <s v="Second Class"/>
    <s v="EJ-14155"/>
    <s v="Eva Jacobs"/>
    <x v="1"/>
    <s v="United States"/>
    <s v="Franklin"/>
    <x v="31"/>
    <n v="2038"/>
    <x v="3"/>
    <s v="FUR-FU-10002045"/>
    <x v="0"/>
    <x v="5"/>
    <s v="Executive Impressions 14&quot;"/>
    <x v="4818"/>
    <n v="5"/>
    <n v="0"/>
    <n v="48.906000000000006"/>
  </r>
  <r>
    <n v="8395"/>
    <x v="4162"/>
    <x v="0"/>
    <x v="49"/>
    <d v="2013-12-07T00:00:00"/>
    <s v="Second Class"/>
    <s v="EJ-14155"/>
    <s v="Eva Jacobs"/>
    <x v="1"/>
    <s v="United States"/>
    <s v="Franklin"/>
    <x v="31"/>
    <n v="2038"/>
    <x v="3"/>
    <s v="OFF-AP-10002945"/>
    <x v="1"/>
    <x v="9"/>
    <s v="Honeywell Enviracaire Portable HEPA Air Cleaner for 17' x 22' Room"/>
    <x v="3352"/>
    <n v="3"/>
    <n v="0"/>
    <n v="297.64349999999996"/>
  </r>
  <r>
    <n v="8396"/>
    <x v="4162"/>
    <x v="0"/>
    <x v="49"/>
    <d v="2013-12-07T00:00:00"/>
    <s v="Second Class"/>
    <s v="EJ-14155"/>
    <s v="Eva Jacobs"/>
    <x v="1"/>
    <s v="United States"/>
    <s v="Franklin"/>
    <x v="31"/>
    <n v="2038"/>
    <x v="3"/>
    <s v="FUR-TA-10001095"/>
    <x v="0"/>
    <x v="3"/>
    <s v="Chromcraft Round Conference Tables"/>
    <x v="5430"/>
    <n v="3"/>
    <n v="0.3"/>
    <n v="-47.058300000000003"/>
  </r>
  <r>
    <n v="8397"/>
    <x v="4163"/>
    <x v="2"/>
    <x v="479"/>
    <d v="2011-06-30T00:00:00"/>
    <s v="Same Day"/>
    <s v="BD-11620"/>
    <s v="Brian DeCherney"/>
    <x v="1"/>
    <s v="United States"/>
    <s v="Wilmington"/>
    <x v="3"/>
    <n v="28403"/>
    <x v="0"/>
    <s v="OFF-PA-10001144"/>
    <x v="1"/>
    <x v="10"/>
    <s v="Xerox 1913"/>
    <x v="5431"/>
    <n v="7"/>
    <n v="0.2"/>
    <n v="108.74079999999998"/>
  </r>
  <r>
    <n v="8398"/>
    <x v="4164"/>
    <x v="2"/>
    <x v="1010"/>
    <d v="2011-09-04T00:00:00"/>
    <s v="First Class"/>
    <s v="MR-17545"/>
    <s v="Mathew Reese"/>
    <x v="3"/>
    <s v="United States"/>
    <s v="Houston"/>
    <x v="5"/>
    <n v="77095"/>
    <x v="2"/>
    <s v="OFF-BI-10004099"/>
    <x v="1"/>
    <x v="8"/>
    <s v="GBC VeloBinder Strips"/>
    <x v="5432"/>
    <n v="5"/>
    <n v="0.8"/>
    <n v="-11.52"/>
  </r>
  <r>
    <n v="8399"/>
    <x v="4165"/>
    <x v="3"/>
    <x v="808"/>
    <d v="2014-11-08T00:00:00"/>
    <s v="Second Class"/>
    <s v="SR-20425"/>
    <s v="Sharelle Roach"/>
    <x v="3"/>
    <s v="United States"/>
    <s v="Springfield"/>
    <x v="24"/>
    <n v="45503"/>
    <x v="3"/>
    <s v="FUR-CH-10001973"/>
    <x v="0"/>
    <x v="1"/>
    <s v="Office Star Flex Back Scooter Chair with White Frame"/>
    <x v="1177"/>
    <n v="2"/>
    <n v="0.3"/>
    <n v="-35.513599999999997"/>
  </r>
  <r>
    <n v="8400"/>
    <x v="4166"/>
    <x v="1"/>
    <x v="657"/>
    <d v="2012-04-18T00:00:00"/>
    <s v="Standard Class"/>
    <s v="TH-21100"/>
    <s v="Thea Hendricks"/>
    <x v="1"/>
    <s v="United States"/>
    <s v="Glendale"/>
    <x v="16"/>
    <n v="85301"/>
    <x v="1"/>
    <s v="OFF-ST-10000344"/>
    <x v="1"/>
    <x v="4"/>
    <s v="Neat Ideas Personal Hanging Folder Files, Black"/>
    <x v="1356"/>
    <n v="1"/>
    <n v="0.2"/>
    <n v="0.80579999999999963"/>
  </r>
  <r>
    <n v="8401"/>
    <x v="4167"/>
    <x v="1"/>
    <x v="901"/>
    <d v="2012-12-09T00:00:00"/>
    <s v="Second Class"/>
    <s v="BD-11635"/>
    <s v="Brian Derr"/>
    <x v="1"/>
    <s v="United States"/>
    <s v="New York City"/>
    <x v="15"/>
    <n v="10009"/>
    <x v="3"/>
    <s v="OFF-BI-10002026"/>
    <x v="1"/>
    <x v="8"/>
    <s v="Avery Arch Ring Binders"/>
    <x v="2656"/>
    <n v="5"/>
    <n v="0.2"/>
    <n v="78.434999999999988"/>
  </r>
  <r>
    <n v="8402"/>
    <x v="4167"/>
    <x v="1"/>
    <x v="901"/>
    <d v="2012-12-09T00:00:00"/>
    <s v="Second Class"/>
    <s v="BD-11635"/>
    <s v="Brian Derr"/>
    <x v="1"/>
    <s v="United States"/>
    <s v="New York City"/>
    <x v="15"/>
    <n v="10009"/>
    <x v="3"/>
    <s v="FUR-CH-10003535"/>
    <x v="0"/>
    <x v="1"/>
    <s v="Global Armless Task Chair, Royal Blue"/>
    <x v="5433"/>
    <n v="3"/>
    <n v="0.1"/>
    <n v="12.805799999999994"/>
  </r>
  <r>
    <n v="8403"/>
    <x v="4167"/>
    <x v="1"/>
    <x v="901"/>
    <d v="2012-12-09T00:00:00"/>
    <s v="Second Class"/>
    <s v="BD-11635"/>
    <s v="Brian Derr"/>
    <x v="1"/>
    <s v="United States"/>
    <s v="New York City"/>
    <x v="15"/>
    <n v="10009"/>
    <x v="3"/>
    <s v="OFF-PA-10004156"/>
    <x v="1"/>
    <x v="10"/>
    <s v="Xerox 188"/>
    <x v="5434"/>
    <n v="2"/>
    <n v="0"/>
    <n v="11.113199999999999"/>
  </r>
  <r>
    <n v="8404"/>
    <x v="4168"/>
    <x v="0"/>
    <x v="854"/>
    <d v="2013-02-07T00:00:00"/>
    <s v="Standard Class"/>
    <s v="SM-20950"/>
    <s v="Suzanne McNair"/>
    <x v="2"/>
    <s v="United States"/>
    <s v="Los Angeles"/>
    <x v="1"/>
    <n v="90036"/>
    <x v="1"/>
    <s v="OFF-PA-10002254"/>
    <x v="1"/>
    <x v="10"/>
    <s v="Xerox 1883"/>
    <x v="151"/>
    <n v="4"/>
    <n v="0"/>
    <n v="48.539199999999994"/>
  </r>
  <r>
    <n v="8405"/>
    <x v="4169"/>
    <x v="3"/>
    <x v="141"/>
    <d v="2014-07-13T00:00:00"/>
    <s v="Standard Class"/>
    <s v="HE-14800"/>
    <s v="Harold Engle"/>
    <x v="2"/>
    <s v="United States"/>
    <s v="Newark"/>
    <x v="13"/>
    <n v="19711"/>
    <x v="3"/>
    <s v="FUR-FU-10003247"/>
    <x v="0"/>
    <x v="5"/>
    <s v="36X48 HARDFLOOR CHAIRMAT"/>
    <x v="202"/>
    <n v="4"/>
    <n v="0"/>
    <n v="5.8743999999999943"/>
  </r>
  <r>
    <n v="8406"/>
    <x v="4169"/>
    <x v="3"/>
    <x v="141"/>
    <d v="2014-07-13T00:00:00"/>
    <s v="Standard Class"/>
    <s v="HE-14800"/>
    <s v="Harold Engle"/>
    <x v="2"/>
    <s v="United States"/>
    <s v="Newark"/>
    <x v="13"/>
    <n v="19711"/>
    <x v="3"/>
    <s v="TEC-AC-10002473"/>
    <x v="2"/>
    <x v="11"/>
    <s v="Maxell 4.7GB DVD-R"/>
    <x v="5435"/>
    <n v="5"/>
    <n v="0"/>
    <n v="58.179000000000002"/>
  </r>
  <r>
    <n v="8407"/>
    <x v="4169"/>
    <x v="3"/>
    <x v="141"/>
    <d v="2014-07-13T00:00:00"/>
    <s v="Standard Class"/>
    <s v="HE-14800"/>
    <s v="Harold Engle"/>
    <x v="2"/>
    <s v="United States"/>
    <s v="Newark"/>
    <x v="13"/>
    <n v="19711"/>
    <x v="3"/>
    <s v="FUR-FU-10001057"/>
    <x v="0"/>
    <x v="5"/>
    <s v="Tensor Track Tree Floor Lamp"/>
    <x v="372"/>
    <n v="2"/>
    <n v="0"/>
    <n v="9.1953999999999994"/>
  </r>
  <r>
    <n v="8408"/>
    <x v="4169"/>
    <x v="3"/>
    <x v="141"/>
    <d v="2014-07-13T00:00:00"/>
    <s v="Standard Class"/>
    <s v="HE-14800"/>
    <s v="Harold Engle"/>
    <x v="2"/>
    <s v="United States"/>
    <s v="Newark"/>
    <x v="13"/>
    <n v="19711"/>
    <x v="3"/>
    <s v="OFF-AR-10001419"/>
    <x v="1"/>
    <x v="6"/>
    <s v="Newell 325"/>
    <x v="1316"/>
    <n v="7"/>
    <n v="0"/>
    <n v="8.6729999999999983"/>
  </r>
  <r>
    <n v="8409"/>
    <x v="4169"/>
    <x v="3"/>
    <x v="141"/>
    <d v="2014-07-13T00:00:00"/>
    <s v="Standard Class"/>
    <s v="HE-14800"/>
    <s v="Harold Engle"/>
    <x v="2"/>
    <s v="United States"/>
    <s v="Newark"/>
    <x v="13"/>
    <n v="19711"/>
    <x v="3"/>
    <s v="OFF-AR-10004010"/>
    <x v="1"/>
    <x v="6"/>
    <s v="Hunt Boston Vacuum Mount KS Pencil Sharpener"/>
    <x v="5368"/>
    <n v="5"/>
    <n v="0"/>
    <n v="45.487000000000002"/>
  </r>
  <r>
    <n v="8410"/>
    <x v="4170"/>
    <x v="1"/>
    <x v="555"/>
    <d v="2012-12-17T00:00:00"/>
    <s v="Standard Class"/>
    <s v="JK-15640"/>
    <s v="Jim Kriz"/>
    <x v="3"/>
    <s v="United States"/>
    <s v="San Bernardino"/>
    <x v="1"/>
    <n v="92404"/>
    <x v="1"/>
    <s v="OFF-BI-10004230"/>
    <x v="1"/>
    <x v="8"/>
    <s v="GBC Recycled Grain Textured Covers"/>
    <x v="5436"/>
    <n v="4"/>
    <n v="0.2"/>
    <n v="38.684799999999996"/>
  </r>
  <r>
    <n v="8411"/>
    <x v="4171"/>
    <x v="0"/>
    <x v="625"/>
    <d v="2013-11-16T00:00:00"/>
    <s v="Same Day"/>
    <s v="ON-18715"/>
    <s v="Odella Nelson"/>
    <x v="2"/>
    <s v="United States"/>
    <s v="Burlington"/>
    <x v="3"/>
    <n v="27217"/>
    <x v="0"/>
    <s v="FUR-TA-10001768"/>
    <x v="0"/>
    <x v="3"/>
    <s v="Hon Racetrack Conference Tables"/>
    <x v="5437"/>
    <n v="4"/>
    <n v="0.4"/>
    <n v="-199.50760000000008"/>
  </r>
  <r>
    <n v="8412"/>
    <x v="4172"/>
    <x v="0"/>
    <x v="195"/>
    <d v="2013-05-13T00:00:00"/>
    <s v="Second Class"/>
    <s v="TH-21100"/>
    <s v="Thea Hendricks"/>
    <x v="1"/>
    <s v="United States"/>
    <s v="Salem"/>
    <x v="17"/>
    <n v="24153"/>
    <x v="0"/>
    <s v="OFF-AR-10003514"/>
    <x v="1"/>
    <x v="6"/>
    <s v="4009 Highlighters by Sanford"/>
    <x v="5438"/>
    <n v="7"/>
    <n v="0"/>
    <n v="9.1937999999999978"/>
  </r>
  <r>
    <n v="8413"/>
    <x v="4173"/>
    <x v="3"/>
    <x v="434"/>
    <d v="2014-03-15T00:00:00"/>
    <s v="Standard Class"/>
    <s v="MD-17350"/>
    <s v="Maribeth Dona"/>
    <x v="1"/>
    <s v="United States"/>
    <s v="Dallas"/>
    <x v="5"/>
    <n v="75217"/>
    <x v="2"/>
    <s v="FUR-TA-10002228"/>
    <x v="0"/>
    <x v="3"/>
    <s v="Bevis Traditional Conference Table Top, Plinth Base"/>
    <x v="5439"/>
    <n v="4"/>
    <n v="0.3"/>
    <n v="-173.34719999999999"/>
  </r>
  <r>
    <n v="8414"/>
    <x v="4174"/>
    <x v="0"/>
    <x v="907"/>
    <d v="2013-12-22T00:00:00"/>
    <s v="Standard Class"/>
    <s v="AH-10075"/>
    <s v="Adam Hart"/>
    <x v="2"/>
    <s v="United States"/>
    <s v="Arlington"/>
    <x v="5"/>
    <n v="76017"/>
    <x v="2"/>
    <s v="OFF-PA-10001972"/>
    <x v="1"/>
    <x v="10"/>
    <s v="Xerox 214"/>
    <x v="5440"/>
    <n v="10"/>
    <n v="0.2"/>
    <n v="18.143999999999998"/>
  </r>
  <r>
    <n v="8415"/>
    <x v="4174"/>
    <x v="0"/>
    <x v="907"/>
    <d v="2013-12-22T00:00:00"/>
    <s v="Standard Class"/>
    <s v="AH-10075"/>
    <s v="Adam Hart"/>
    <x v="2"/>
    <s v="United States"/>
    <s v="Arlington"/>
    <x v="5"/>
    <n v="76017"/>
    <x v="2"/>
    <s v="TEC-AC-10002942"/>
    <x v="2"/>
    <x v="11"/>
    <s v="WD My Passport Ultra 1TB Portable External Hard Drive"/>
    <x v="5441"/>
    <n v="3"/>
    <n v="0.2"/>
    <n v="-6.2100000000000151"/>
  </r>
  <r>
    <n v="8416"/>
    <x v="4175"/>
    <x v="3"/>
    <x v="1191"/>
    <d v="2014-04-13T00:00:00"/>
    <s v="Standard Class"/>
    <s v="ML-17755"/>
    <s v="Max Ludwig"/>
    <x v="3"/>
    <s v="United States"/>
    <s v="Marion"/>
    <x v="23"/>
    <n v="52302"/>
    <x v="2"/>
    <s v="OFF-PA-10000474"/>
    <x v="1"/>
    <x v="10"/>
    <s v="Staples"/>
    <x v="1938"/>
    <n v="3"/>
    <n v="0"/>
    <n v="49.970399999999991"/>
  </r>
  <r>
    <n v="8417"/>
    <x v="4176"/>
    <x v="3"/>
    <x v="1188"/>
    <d v="2014-05-12T00:00:00"/>
    <s v="First Class"/>
    <s v="LB-16795"/>
    <s v="Laurel Beltran"/>
    <x v="3"/>
    <s v="United States"/>
    <s v="Seattle"/>
    <x v="4"/>
    <n v="98105"/>
    <x v="1"/>
    <s v="OFF-BI-10004330"/>
    <x v="1"/>
    <x v="8"/>
    <s v="GBC Velobind Prepunched Cover Sets, Regency Series"/>
    <x v="5442"/>
    <n v="5"/>
    <n v="0.2"/>
    <n v="46.224999999999987"/>
  </r>
  <r>
    <n v="8418"/>
    <x v="4176"/>
    <x v="3"/>
    <x v="1188"/>
    <d v="2014-05-12T00:00:00"/>
    <s v="First Class"/>
    <s v="LB-16795"/>
    <s v="Laurel Beltran"/>
    <x v="3"/>
    <s v="United States"/>
    <s v="Seattle"/>
    <x v="4"/>
    <n v="98105"/>
    <x v="1"/>
    <s v="OFF-ST-10000604"/>
    <x v="1"/>
    <x v="4"/>
    <s v="Home/Office Personal File Carts"/>
    <x v="1464"/>
    <n v="3"/>
    <n v="0"/>
    <n v="26.069999999999993"/>
  </r>
  <r>
    <n v="8419"/>
    <x v="4176"/>
    <x v="3"/>
    <x v="1188"/>
    <d v="2014-05-12T00:00:00"/>
    <s v="First Class"/>
    <s v="LB-16795"/>
    <s v="Laurel Beltran"/>
    <x v="3"/>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3"/>
    <s v="United States"/>
    <s v="Seattle"/>
    <x v="4"/>
    <n v="98105"/>
    <x v="1"/>
    <s v="OFF-ST-10000636"/>
    <x v="1"/>
    <x v="4"/>
    <s v="Rogers Profile Extra Capacity Storage Tub"/>
    <x v="5224"/>
    <n v="4"/>
    <n v="0"/>
    <n v="2.6783999999999963"/>
  </r>
  <r>
    <n v="8421"/>
    <x v="4176"/>
    <x v="3"/>
    <x v="1188"/>
    <d v="2014-05-12T00:00:00"/>
    <s v="First Class"/>
    <s v="LB-16795"/>
    <s v="Laurel Beltran"/>
    <x v="3"/>
    <s v="United States"/>
    <s v="Seattle"/>
    <x v="4"/>
    <n v="98105"/>
    <x v="1"/>
    <s v="TEC-AC-10004171"/>
    <x v="2"/>
    <x v="11"/>
    <s v="Razer Kraken 7.1 Surround Sound Over Ear USB Gaming Headset"/>
    <x v="1664"/>
    <n v="2"/>
    <n v="0"/>
    <n v="87.991200000000006"/>
  </r>
  <r>
    <n v="8422"/>
    <x v="4177"/>
    <x v="3"/>
    <x v="386"/>
    <d v="2014-10-17T00:00:00"/>
    <s v="Standard Class"/>
    <s v="NP-18670"/>
    <s v="Nora Paige"/>
    <x v="1"/>
    <s v="United States"/>
    <s v="Lakewood"/>
    <x v="30"/>
    <n v="8701"/>
    <x v="3"/>
    <s v="TEC-AC-10002167"/>
    <x v="2"/>
    <x v="11"/>
    <s v="Imation 8gb Micro Traveldrive Usb 2.0 Flash Drive"/>
    <x v="47"/>
    <n v="3"/>
    <n v="0"/>
    <n v="4.9500000000000011"/>
  </r>
  <r>
    <n v="8423"/>
    <x v="4177"/>
    <x v="3"/>
    <x v="386"/>
    <d v="2014-10-17T00:00:00"/>
    <s v="Standard Class"/>
    <s v="NP-18670"/>
    <s v="Nora Paige"/>
    <x v="1"/>
    <s v="United States"/>
    <s v="Lakewood"/>
    <x v="30"/>
    <n v="8701"/>
    <x v="3"/>
    <s v="OFF-FA-10000621"/>
    <x v="1"/>
    <x v="13"/>
    <s v="OIC Colored Binder Clips, Assorted Sizes"/>
    <x v="1511"/>
    <n v="5"/>
    <n v="0"/>
    <n v="8.7710000000000008"/>
  </r>
  <r>
    <n v="8424"/>
    <x v="4177"/>
    <x v="3"/>
    <x v="386"/>
    <d v="2014-10-17T00:00:00"/>
    <s v="Standard Class"/>
    <s v="NP-18670"/>
    <s v="Nora Paige"/>
    <x v="1"/>
    <s v="United States"/>
    <s v="Lakewood"/>
    <x v="30"/>
    <n v="8701"/>
    <x v="3"/>
    <s v="FUR-FU-10004053"/>
    <x v="0"/>
    <x v="5"/>
    <s v="DAX Two-Tone Silver Metal Document Frame"/>
    <x v="586"/>
    <n v="2"/>
    <n v="0"/>
    <n v="17.406400000000001"/>
  </r>
  <r>
    <n v="8425"/>
    <x v="4177"/>
    <x v="3"/>
    <x v="386"/>
    <d v="2014-10-17T00:00:00"/>
    <s v="Standard Class"/>
    <s v="NP-18670"/>
    <s v="Nora Paige"/>
    <x v="1"/>
    <s v="United States"/>
    <s v="Lakewood"/>
    <x v="30"/>
    <n v="8701"/>
    <x v="3"/>
    <s v="FUR-BO-10003404"/>
    <x v="0"/>
    <x v="0"/>
    <s v="Global Adaptabilites Bookcase, Cherry/Storm Gray Finish"/>
    <x v="5444"/>
    <n v="5"/>
    <n v="0"/>
    <n v="129.29399999999987"/>
  </r>
  <r>
    <n v="8426"/>
    <x v="4178"/>
    <x v="0"/>
    <x v="770"/>
    <d v="2013-08-31T00:00:00"/>
    <s v="First Class"/>
    <s v="EB-13750"/>
    <s v="Edward Becker"/>
    <x v="2"/>
    <s v="United States"/>
    <s v="Cincinnati"/>
    <x v="24"/>
    <n v="45231"/>
    <x v="3"/>
    <s v="OFF-BI-10004099"/>
    <x v="1"/>
    <x v="8"/>
    <s v="GBC VeloBinder Strips"/>
    <x v="5445"/>
    <n v="8"/>
    <n v="0.7"/>
    <n v="-12.287999999999997"/>
  </r>
  <r>
    <n v="8427"/>
    <x v="4179"/>
    <x v="1"/>
    <x v="653"/>
    <d v="2012-10-07T00:00:00"/>
    <s v="Standard Class"/>
    <s v="RP-19390"/>
    <s v="Resi Pölking"/>
    <x v="1"/>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1"/>
    <s v="United States"/>
    <s v="Roseville"/>
    <x v="12"/>
    <n v="48066"/>
    <x v="2"/>
    <s v="OFF-SU-10001935"/>
    <x v="1"/>
    <x v="14"/>
    <s v="Staples"/>
    <x v="1009"/>
    <n v="2"/>
    <n v="0"/>
    <n v="0.17439999999999944"/>
  </r>
  <r>
    <n v="8429"/>
    <x v="4181"/>
    <x v="3"/>
    <x v="105"/>
    <d v="2014-11-17T00:00:00"/>
    <s v="Standard Class"/>
    <s v="DJ-13510"/>
    <s v="Don Jones"/>
    <x v="2"/>
    <s v="United States"/>
    <s v="Tempe"/>
    <x v="16"/>
    <n v="85281"/>
    <x v="1"/>
    <s v="TEC-AC-10004227"/>
    <x v="2"/>
    <x v="11"/>
    <s v="SanDisk Ultra 16 GB MicroSDHC Class 10 Memory Card"/>
    <x v="5447"/>
    <n v="6"/>
    <n v="0.2"/>
    <n v="-10.911600000000007"/>
  </r>
  <r>
    <n v="8430"/>
    <x v="4182"/>
    <x v="0"/>
    <x v="1054"/>
    <d v="2013-12-22T00:00:00"/>
    <s v="Second Class"/>
    <s v="CL-12565"/>
    <s v="Clay Ludtke"/>
    <x v="1"/>
    <s v="United States"/>
    <s v="Reading"/>
    <x v="9"/>
    <n v="19601"/>
    <x v="3"/>
    <s v="FUR-FU-10004904"/>
    <x v="0"/>
    <x v="5"/>
    <s v="Eldon &quot;L&quot; Workstation Diamond Chairmat"/>
    <x v="5448"/>
    <n v="5"/>
    <n v="0.2"/>
    <n v="-30.392000000000024"/>
  </r>
  <r>
    <n v="8431"/>
    <x v="4183"/>
    <x v="2"/>
    <x v="809"/>
    <d v="2011-04-05T00:00:00"/>
    <s v="Standard Class"/>
    <s v="NC-18340"/>
    <s v="Nat Carroll"/>
    <x v="1"/>
    <s v="United States"/>
    <s v="Apple Valley"/>
    <x v="11"/>
    <n v="55124"/>
    <x v="2"/>
    <s v="OFF-ST-10001511"/>
    <x v="1"/>
    <x v="4"/>
    <s v="Space Solutions Commercial Steel Shelving"/>
    <x v="2396"/>
    <n v="2"/>
    <n v="0"/>
    <n v="6.4649999999999892"/>
  </r>
  <r>
    <n v="8432"/>
    <x v="4184"/>
    <x v="3"/>
    <x v="1183"/>
    <d v="2014-11-14T00:00:00"/>
    <s v="Standard Class"/>
    <s v="KN-16450"/>
    <s v="Kean Nguyen"/>
    <x v="2"/>
    <s v="United States"/>
    <s v="Baltimore"/>
    <x v="39"/>
    <n v="21215"/>
    <x v="3"/>
    <s v="FUR-FU-10003535"/>
    <x v="0"/>
    <x v="5"/>
    <s v="Howard Miller Distant Time Traveler Alarm Clock"/>
    <x v="5449"/>
    <n v="10"/>
    <n v="0"/>
    <n v="112.422"/>
  </r>
  <r>
    <n v="8433"/>
    <x v="4185"/>
    <x v="2"/>
    <x v="80"/>
    <d v="2011-09-18T00:00:00"/>
    <s v="Second Class"/>
    <s v="SC-20260"/>
    <s v="Scott Cohen"/>
    <x v="2"/>
    <s v="United States"/>
    <s v="Corpus Christi"/>
    <x v="5"/>
    <n v="78415"/>
    <x v="2"/>
    <s v="OFF-FA-10000053"/>
    <x v="1"/>
    <x v="13"/>
    <s v="Revere Boxed Rubber Bands by Revere"/>
    <x v="192"/>
    <n v="4"/>
    <n v="0.2"/>
    <n v="-1.3607999999999998"/>
  </r>
  <r>
    <n v="8434"/>
    <x v="4185"/>
    <x v="2"/>
    <x v="80"/>
    <d v="2011-09-18T00:00:00"/>
    <s v="Second Class"/>
    <s v="SC-20260"/>
    <s v="Scott Cohen"/>
    <x v="2"/>
    <s v="United States"/>
    <s v="Corpus Christi"/>
    <x v="5"/>
    <n v="78415"/>
    <x v="2"/>
    <s v="OFF-PA-10004610"/>
    <x v="1"/>
    <x v="10"/>
    <s v="Xerox 1900"/>
    <x v="1312"/>
    <n v="2"/>
    <n v="0.2"/>
    <n v="2.1399999999999992"/>
  </r>
  <r>
    <n v="8435"/>
    <x v="4185"/>
    <x v="2"/>
    <x v="80"/>
    <d v="2011-09-18T00:00:00"/>
    <s v="Second Class"/>
    <s v="SC-20260"/>
    <s v="Scott Cohen"/>
    <x v="2"/>
    <s v="United States"/>
    <s v="Corpus Christi"/>
    <x v="5"/>
    <n v="78415"/>
    <x v="2"/>
    <s v="FUR-FU-10000550"/>
    <x v="0"/>
    <x v="5"/>
    <s v="Stacking Trays by OIC"/>
    <x v="745"/>
    <n v="5"/>
    <n v="0.6"/>
    <n v="-6.7230000000000008"/>
  </r>
  <r>
    <n v="8436"/>
    <x v="4185"/>
    <x v="2"/>
    <x v="80"/>
    <d v="2011-09-18T00:00:00"/>
    <s v="Second Class"/>
    <s v="SC-20260"/>
    <s v="Scott Cohen"/>
    <x v="2"/>
    <s v="United States"/>
    <s v="Corpus Christi"/>
    <x v="5"/>
    <n v="78415"/>
    <x v="2"/>
    <s v="OFF-BI-10001721"/>
    <x v="1"/>
    <x v="8"/>
    <s v="Trimflex Flexible Post Binders"/>
    <x v="5450"/>
    <n v="2"/>
    <n v="0.8"/>
    <n v="-13.683199999999999"/>
  </r>
  <r>
    <n v="8437"/>
    <x v="4186"/>
    <x v="1"/>
    <x v="1181"/>
    <d v="2012-09-26T00:00:00"/>
    <s v="Standard Class"/>
    <s v="AM-10705"/>
    <s v="Anne McFarland"/>
    <x v="1"/>
    <s v="United States"/>
    <s v="Las Vegas"/>
    <x v="33"/>
    <n v="89115"/>
    <x v="1"/>
    <s v="OFF-BI-10004040"/>
    <x v="1"/>
    <x v="8"/>
    <s v="Wilson Jones Impact Binders"/>
    <x v="682"/>
    <n v="11"/>
    <n v="0.2"/>
    <n v="16.524199999999997"/>
  </r>
  <r>
    <n v="8438"/>
    <x v="4187"/>
    <x v="1"/>
    <x v="895"/>
    <d v="2012-12-16T00:00:00"/>
    <s v="Standard Class"/>
    <s v="RA-19945"/>
    <s v="Ryan Akin"/>
    <x v="1"/>
    <s v="United States"/>
    <s v="Cleveland"/>
    <x v="24"/>
    <n v="44105"/>
    <x v="3"/>
    <s v="TEC-AC-10002550"/>
    <x v="2"/>
    <x v="11"/>
    <s v="Maxell 4.7GB DVD-RW 3/Pack"/>
    <x v="2116"/>
    <n v="2"/>
    <n v="0.2"/>
    <n v="4.4603999999999999"/>
  </r>
  <r>
    <n v="8439"/>
    <x v="4188"/>
    <x v="2"/>
    <x v="1061"/>
    <d v="2011-06-01T00:00:00"/>
    <s v="Standard Class"/>
    <s v="MM-17260"/>
    <s v="Magdelene Morse"/>
    <x v="1"/>
    <s v="United States"/>
    <s v="Seattle"/>
    <x v="4"/>
    <n v="98105"/>
    <x v="1"/>
    <s v="OFF-BI-10003876"/>
    <x v="1"/>
    <x v="8"/>
    <s v="Green Canvas Binder for 8-1/2&quot; x 14&quot; Sheets"/>
    <x v="5451"/>
    <n v="4"/>
    <n v="0.2"/>
    <n v="51.359999999999992"/>
  </r>
  <r>
    <n v="8440"/>
    <x v="4189"/>
    <x v="3"/>
    <x v="1192"/>
    <d v="2014-03-18T00:00:00"/>
    <s v="Second Class"/>
    <s v="BN-11470"/>
    <s v="Brad Norvell"/>
    <x v="2"/>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3"/>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1"/>
    <s v="United States"/>
    <s v="Tucson"/>
    <x v="16"/>
    <n v="85705"/>
    <x v="1"/>
    <s v="OFF-PA-10002254"/>
    <x v="1"/>
    <x v="10"/>
    <s v="Xerox 1883"/>
    <x v="5453"/>
    <n v="4"/>
    <n v="0.2"/>
    <n v="27.435199999999995"/>
  </r>
  <r>
    <n v="8443"/>
    <x v="4192"/>
    <x v="0"/>
    <x v="1193"/>
    <d v="2013-03-11T00:00:00"/>
    <s v="Standard Class"/>
    <s v="JB-16045"/>
    <s v="Julia Barnett"/>
    <x v="3"/>
    <s v="United States"/>
    <s v="Philadelphia"/>
    <x v="9"/>
    <n v="19120"/>
    <x v="3"/>
    <s v="TEC-PH-10004586"/>
    <x v="2"/>
    <x v="7"/>
    <s v="Wilson SignalBoost 841262 DB PRO Amplifier Kit"/>
    <x v="5454"/>
    <n v="2"/>
    <n v="0.4"/>
    <n v="-71.990000000000009"/>
  </r>
  <r>
    <n v="8444"/>
    <x v="4192"/>
    <x v="0"/>
    <x v="1193"/>
    <d v="2013-03-11T00:00:00"/>
    <s v="Standard Class"/>
    <s v="JB-16045"/>
    <s v="Julia Barnett"/>
    <x v="3"/>
    <s v="United States"/>
    <s v="Philadelphia"/>
    <x v="9"/>
    <n v="19120"/>
    <x v="3"/>
    <s v="OFF-BI-10002982"/>
    <x v="1"/>
    <x v="8"/>
    <s v="Avery Self-Adhesive Photo Pockets for Polaroid Photos"/>
    <x v="5455"/>
    <n v="1"/>
    <n v="0.7"/>
    <n v="-1.4981999999999998"/>
  </r>
  <r>
    <n v="8445"/>
    <x v="4192"/>
    <x v="0"/>
    <x v="1193"/>
    <d v="2013-03-11T00:00:00"/>
    <s v="Standard Class"/>
    <s v="JB-16045"/>
    <s v="Julia Barnett"/>
    <x v="3"/>
    <s v="United States"/>
    <s v="Philadelphia"/>
    <x v="9"/>
    <n v="19120"/>
    <x v="3"/>
    <s v="TEC-PH-10002538"/>
    <x v="2"/>
    <x v="7"/>
    <s v="Grandstream GXP1160 VoIP phone"/>
    <x v="5456"/>
    <n v="3"/>
    <n v="0.4"/>
    <n v="-12.510300000000008"/>
  </r>
  <r>
    <n v="8446"/>
    <x v="4193"/>
    <x v="3"/>
    <x v="436"/>
    <d v="2014-10-25T00:00:00"/>
    <s v="First Class"/>
    <s v="AH-10075"/>
    <s v="Adam Hart"/>
    <x v="2"/>
    <s v="United States"/>
    <s v="Cranston"/>
    <x v="34"/>
    <n v="2920"/>
    <x v="3"/>
    <s v="FUR-TA-10001039"/>
    <x v="0"/>
    <x v="3"/>
    <s v="KI Adjustable-Height Table"/>
    <x v="5457"/>
    <n v="4"/>
    <n v="0.3"/>
    <n v="-13.756799999999984"/>
  </r>
  <r>
    <n v="8447"/>
    <x v="4193"/>
    <x v="3"/>
    <x v="436"/>
    <d v="2014-10-25T00:00:00"/>
    <s v="First Class"/>
    <s v="AH-10075"/>
    <s v="Adam Hart"/>
    <x v="2"/>
    <s v="United States"/>
    <s v="Cranston"/>
    <x v="34"/>
    <n v="2920"/>
    <x v="3"/>
    <s v="FUR-FU-10004963"/>
    <x v="0"/>
    <x v="5"/>
    <s v="Eldon 400 Class Desk Accessories, Black Carbon"/>
    <x v="768"/>
    <n v="4"/>
    <n v="0"/>
    <n v="14.700000000000003"/>
  </r>
  <r>
    <n v="8448"/>
    <x v="4193"/>
    <x v="3"/>
    <x v="436"/>
    <d v="2014-10-25T00:00:00"/>
    <s v="First Class"/>
    <s v="AH-10075"/>
    <s v="Adam Hart"/>
    <x v="2"/>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2"/>
    <s v="United States"/>
    <s v="Cranston"/>
    <x v="34"/>
    <n v="2920"/>
    <x v="3"/>
    <s v="FUR-TA-10004915"/>
    <x v="0"/>
    <x v="3"/>
    <s v="Office Impressions End Table, 20-1/2&quot;H x 24&quot;W x 20&quot;D"/>
    <x v="3109"/>
    <n v="3"/>
    <n v="0.3"/>
    <n v="-127.57919999999996"/>
  </r>
  <r>
    <n v="8450"/>
    <x v="4193"/>
    <x v="3"/>
    <x v="436"/>
    <d v="2014-10-25T00:00:00"/>
    <s v="First Class"/>
    <s v="AH-10075"/>
    <s v="Adam Hart"/>
    <x v="2"/>
    <s v="United States"/>
    <s v="Cranston"/>
    <x v="34"/>
    <n v="2920"/>
    <x v="3"/>
    <s v="OFF-PA-10003724"/>
    <x v="1"/>
    <x v="10"/>
    <s v="Wirebound Message Book, 4 per Page"/>
    <x v="5458"/>
    <n v="8"/>
    <n v="0"/>
    <n v="21.285599999999999"/>
  </r>
  <r>
    <n v="8451"/>
    <x v="4193"/>
    <x v="3"/>
    <x v="436"/>
    <d v="2014-10-25T00:00:00"/>
    <s v="First Class"/>
    <s v="AH-10075"/>
    <s v="Adam Hart"/>
    <x v="2"/>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1"/>
    <s v="United States"/>
    <s v="San Francisco"/>
    <x v="1"/>
    <n v="94122"/>
    <x v="1"/>
    <s v="TEC-PH-10001459"/>
    <x v="2"/>
    <x v="7"/>
    <s v="Samsung Galaxy Mega 6.3"/>
    <x v="5460"/>
    <n v="5"/>
    <n v="0.2"/>
    <n v="125.99700000000007"/>
  </r>
  <r>
    <n v="8453"/>
    <x v="4195"/>
    <x v="0"/>
    <x v="724"/>
    <d v="2013-04-24T00:00:00"/>
    <s v="Standard Class"/>
    <s v="TH-21115"/>
    <s v="Thea Hudgings"/>
    <x v="2"/>
    <s v="United States"/>
    <s v="Houston"/>
    <x v="5"/>
    <n v="77070"/>
    <x v="2"/>
    <s v="FUR-CH-10002880"/>
    <x v="0"/>
    <x v="1"/>
    <s v="Global High-Back Leather Tilter, Burgundy"/>
    <x v="5209"/>
    <n v="4"/>
    <n v="0.3"/>
    <n v="-93.472400000000022"/>
  </r>
  <r>
    <n v="8454"/>
    <x v="4195"/>
    <x v="0"/>
    <x v="724"/>
    <d v="2013-04-24T00:00:00"/>
    <s v="Standard Class"/>
    <s v="TH-21115"/>
    <s v="Thea Hudgings"/>
    <x v="2"/>
    <s v="United States"/>
    <s v="Houston"/>
    <x v="5"/>
    <n v="77070"/>
    <x v="2"/>
    <s v="OFF-ST-10001780"/>
    <x v="1"/>
    <x v="4"/>
    <s v="Tennsco 16-Compartment Lockers with Coat Rack"/>
    <x v="5461"/>
    <n v="3"/>
    <n v="0.2"/>
    <n v="77.746800000000007"/>
  </r>
  <r>
    <n v="8455"/>
    <x v="4195"/>
    <x v="0"/>
    <x v="724"/>
    <d v="2013-04-24T00:00:00"/>
    <s v="Standard Class"/>
    <s v="TH-21115"/>
    <s v="Thea Hudgings"/>
    <x v="2"/>
    <s v="United States"/>
    <s v="Houston"/>
    <x v="5"/>
    <n v="77070"/>
    <x v="2"/>
    <s v="FUR-FU-10004748"/>
    <x v="0"/>
    <x v="5"/>
    <s v="Howard Miller 16&quot; Diameter Gallery Wall Clock"/>
    <x v="1984"/>
    <n v="5"/>
    <n v="0.6"/>
    <n v="-67.137"/>
  </r>
  <r>
    <n v="8456"/>
    <x v="4196"/>
    <x v="0"/>
    <x v="730"/>
    <d v="2013-05-30T00:00:00"/>
    <s v="Standard Class"/>
    <s v="JE-15610"/>
    <s v="Jim Epp"/>
    <x v="2"/>
    <s v="United States"/>
    <s v="Los Angeles"/>
    <x v="1"/>
    <n v="90049"/>
    <x v="1"/>
    <s v="TEC-PH-10001918"/>
    <x v="2"/>
    <x v="7"/>
    <s v="Nortel Business Series Terminal T7208 Digital phone"/>
    <x v="2705"/>
    <n v="2"/>
    <n v="0.2"/>
    <n v="22.238400000000013"/>
  </r>
  <r>
    <n v="8457"/>
    <x v="4197"/>
    <x v="3"/>
    <x v="39"/>
    <d v="2014-06-03T00:00:00"/>
    <s v="Second Class"/>
    <s v="TH-21235"/>
    <s v="Tiffany House"/>
    <x v="2"/>
    <s v="United States"/>
    <s v="Chicago"/>
    <x v="10"/>
    <n v="60653"/>
    <x v="2"/>
    <s v="FUR-CH-10001146"/>
    <x v="0"/>
    <x v="1"/>
    <s v="Global Task Chair, Black"/>
    <x v="5462"/>
    <n v="3"/>
    <n v="0.3"/>
    <n v="-29.007299999999994"/>
  </r>
  <r>
    <n v="8458"/>
    <x v="4197"/>
    <x v="3"/>
    <x v="39"/>
    <d v="2014-06-03T00:00:00"/>
    <s v="Second Class"/>
    <s v="TH-21235"/>
    <s v="Tiffany House"/>
    <x v="2"/>
    <s v="United States"/>
    <s v="Chicago"/>
    <x v="10"/>
    <n v="60653"/>
    <x v="2"/>
    <s v="OFF-BI-10004364"/>
    <x v="1"/>
    <x v="8"/>
    <s v="Storex Dura Pro Binders"/>
    <x v="3019"/>
    <n v="3"/>
    <n v="0.8"/>
    <n v="-6.2370000000000019"/>
  </r>
  <r>
    <n v="8459"/>
    <x v="4198"/>
    <x v="2"/>
    <x v="55"/>
    <d v="2011-08-29T00:00:00"/>
    <s v="Standard Class"/>
    <s v="JE-15715"/>
    <s v="Joe Elijah"/>
    <x v="1"/>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1"/>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1"/>
    <s v="United States"/>
    <s v="Bristol"/>
    <x v="29"/>
    <n v="6010"/>
    <x v="3"/>
    <s v="OFF-BI-10002432"/>
    <x v="1"/>
    <x v="8"/>
    <s v="Wilson Jones Standard D-Ring Binders"/>
    <x v="3276"/>
    <n v="5"/>
    <n v="0"/>
    <n v="11.890999999999998"/>
  </r>
  <r>
    <n v="8462"/>
    <x v="4199"/>
    <x v="2"/>
    <x v="1194"/>
    <d v="2011-09-04T00:00:00"/>
    <s v="Standard Class"/>
    <s v="AT-10735"/>
    <s v="Annie Thurman"/>
    <x v="1"/>
    <s v="United States"/>
    <s v="Bristol"/>
    <x v="29"/>
    <n v="6010"/>
    <x v="3"/>
    <s v="OFF-ST-10000563"/>
    <x v="1"/>
    <x v="4"/>
    <s v="Fellowes Bankers Box Stor/Drawer Steel Plus"/>
    <x v="1449"/>
    <n v="3"/>
    <n v="0"/>
    <n v="9.5940000000000012"/>
  </r>
  <r>
    <n v="8463"/>
    <x v="4200"/>
    <x v="1"/>
    <x v="37"/>
    <d v="2012-09-07T00:00:00"/>
    <s v="Second Class"/>
    <s v="JH-15820"/>
    <s v="John Huston"/>
    <x v="1"/>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3"/>
    <s v="United States"/>
    <s v="Albuquerque"/>
    <x v="27"/>
    <n v="87105"/>
    <x v="1"/>
    <s v="TEC-PH-10003273"/>
    <x v="2"/>
    <x v="7"/>
    <s v="AT&amp;T TR1909W"/>
    <x v="214"/>
    <n v="3"/>
    <n v="0.2"/>
    <n v="22.678200000000018"/>
  </r>
  <r>
    <n v="8465"/>
    <x v="4202"/>
    <x v="1"/>
    <x v="1187"/>
    <d v="2012-05-15T00:00:00"/>
    <s v="Standard Class"/>
    <s v="AB-10165"/>
    <s v="Alan Barnes"/>
    <x v="1"/>
    <s v="United States"/>
    <s v="Louisville"/>
    <x v="22"/>
    <n v="80027"/>
    <x v="1"/>
    <s v="TEC-AC-10002718"/>
    <x v="2"/>
    <x v="11"/>
    <s v="Belkin Standard 104 key USB Keyboard"/>
    <x v="3854"/>
    <n v="4"/>
    <n v="0.2"/>
    <n v="-2.9180000000000028"/>
  </r>
  <r>
    <n v="8466"/>
    <x v="4203"/>
    <x v="1"/>
    <x v="265"/>
    <d v="2012-04-14T00:00:00"/>
    <s v="Standard Class"/>
    <s v="MC-18100"/>
    <s v="Mick Crebagga"/>
    <x v="1"/>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1"/>
    <s v="United States"/>
    <s v="Norwich"/>
    <x v="29"/>
    <n v="6360"/>
    <x v="3"/>
    <s v="OFF-AP-10000179"/>
    <x v="1"/>
    <x v="9"/>
    <s v="Honeywell Enviracaire Portable HEPA Air Cleaner for up to 10 x 16 Room"/>
    <x v="5466"/>
    <n v="3"/>
    <n v="0"/>
    <n v="144.3546"/>
  </r>
  <r>
    <n v="8468"/>
    <x v="4205"/>
    <x v="0"/>
    <x v="251"/>
    <d v="2013-09-24T00:00:00"/>
    <s v="Standard Class"/>
    <s v="FH-14275"/>
    <s v="Frank Hawley"/>
    <x v="2"/>
    <s v="United States"/>
    <s v="San Francisco"/>
    <x v="1"/>
    <n v="94122"/>
    <x v="1"/>
    <s v="OFF-BI-10002309"/>
    <x v="1"/>
    <x v="8"/>
    <s v="Avery Heavy-Duty EZD  Binder With Locking Rings"/>
    <x v="436"/>
    <n v="2"/>
    <n v="0.2"/>
    <n v="3.1247999999999996"/>
  </r>
  <r>
    <n v="8469"/>
    <x v="4206"/>
    <x v="0"/>
    <x v="583"/>
    <d v="2013-11-18T00:00:00"/>
    <s v="Standard Class"/>
    <s v="AS-10285"/>
    <s v="Alejandro Savely"/>
    <x v="2"/>
    <s v="United States"/>
    <s v="Noblesville"/>
    <x v="14"/>
    <n v="46060"/>
    <x v="2"/>
    <s v="FUR-TA-10001950"/>
    <x v="0"/>
    <x v="3"/>
    <s v="Balt Solid Wood Round Tables"/>
    <x v="5467"/>
    <n v="6"/>
    <n v="0"/>
    <n v="241.1046"/>
  </r>
  <r>
    <n v="8470"/>
    <x v="4207"/>
    <x v="3"/>
    <x v="756"/>
    <d v="2014-04-28T00:00:00"/>
    <s v="Standard Class"/>
    <s v="PN-18775"/>
    <s v="Parhena Norris"/>
    <x v="3"/>
    <s v="United States"/>
    <s v="Clarksville"/>
    <x v="18"/>
    <n v="37042"/>
    <x v="0"/>
    <s v="FUR-BO-10001972"/>
    <x v="0"/>
    <x v="0"/>
    <s v="O'Sullivan 4-Shelf Bookcase in Odessa Pine"/>
    <x v="2388"/>
    <n v="4"/>
    <n v="0.2"/>
    <n v="-14.51760000000003"/>
  </r>
  <r>
    <n v="8471"/>
    <x v="4207"/>
    <x v="3"/>
    <x v="756"/>
    <d v="2014-04-28T00:00:00"/>
    <s v="Standard Class"/>
    <s v="PN-18775"/>
    <s v="Parhena Norris"/>
    <x v="3"/>
    <s v="United States"/>
    <s v="Clarksville"/>
    <x v="18"/>
    <n v="37042"/>
    <x v="0"/>
    <s v="TEC-AC-10002473"/>
    <x v="2"/>
    <x v="11"/>
    <s v="Maxell 4.7GB DVD-R"/>
    <x v="5468"/>
    <n v="2"/>
    <n v="0.2"/>
    <n v="11.919599999999999"/>
  </r>
  <r>
    <n v="8472"/>
    <x v="4207"/>
    <x v="3"/>
    <x v="756"/>
    <d v="2014-04-28T00:00:00"/>
    <s v="Standard Class"/>
    <s v="PN-18775"/>
    <s v="Parhena Norris"/>
    <x v="3"/>
    <s v="United States"/>
    <s v="Clarksville"/>
    <x v="18"/>
    <n v="37042"/>
    <x v="0"/>
    <s v="FUR-FU-10000193"/>
    <x v="0"/>
    <x v="5"/>
    <s v="Tenex Chairmats For Use with Hard Floors"/>
    <x v="2540"/>
    <n v="3"/>
    <n v="0.2"/>
    <n v="-11.692800000000005"/>
  </r>
  <r>
    <n v="8473"/>
    <x v="4207"/>
    <x v="3"/>
    <x v="756"/>
    <d v="2014-04-28T00:00:00"/>
    <s v="Standard Class"/>
    <s v="PN-18775"/>
    <s v="Parhena Norris"/>
    <x v="3"/>
    <s v="United States"/>
    <s v="Clarksville"/>
    <x v="18"/>
    <n v="37042"/>
    <x v="0"/>
    <s v="OFF-LA-10000081"/>
    <x v="1"/>
    <x v="2"/>
    <s v="Avery 496"/>
    <x v="3500"/>
    <n v="1"/>
    <n v="0.2"/>
    <n v="1.0499999999999998"/>
  </r>
  <r>
    <n v="8474"/>
    <x v="4208"/>
    <x v="1"/>
    <x v="420"/>
    <d v="2012-10-26T00:00:00"/>
    <s v="Second Class"/>
    <s v="GM-14500"/>
    <s v="Gene McClure"/>
    <x v="1"/>
    <s v="United States"/>
    <s v="Hollywood"/>
    <x v="2"/>
    <n v="33021"/>
    <x v="0"/>
    <s v="OFF-ST-10000876"/>
    <x v="1"/>
    <x v="4"/>
    <s v="Eldon Simplefile Box Office"/>
    <x v="5469"/>
    <n v="1"/>
    <n v="0.2"/>
    <n v="0.99520000000000008"/>
  </r>
  <r>
    <n v="8475"/>
    <x v="4209"/>
    <x v="3"/>
    <x v="359"/>
    <d v="2014-04-15T00:00:00"/>
    <s v="Standard Class"/>
    <s v="NC-18625"/>
    <s v="Noah Childs"/>
    <x v="2"/>
    <s v="United States"/>
    <s v="York"/>
    <x v="9"/>
    <n v="17403"/>
    <x v="3"/>
    <s v="OFF-BI-10004492"/>
    <x v="1"/>
    <x v="8"/>
    <s v="Tuf-Vin Binders"/>
    <x v="5470"/>
    <n v="4"/>
    <n v="0.7"/>
    <n v="-29.053600000000003"/>
  </r>
  <r>
    <n v="8476"/>
    <x v="4209"/>
    <x v="3"/>
    <x v="359"/>
    <d v="2014-04-15T00:00:00"/>
    <s v="Standard Class"/>
    <s v="NC-18625"/>
    <s v="Noah Childs"/>
    <x v="2"/>
    <s v="United States"/>
    <s v="York"/>
    <x v="9"/>
    <n v="17403"/>
    <x v="3"/>
    <s v="OFF-PA-10001033"/>
    <x v="1"/>
    <x v="10"/>
    <s v="Xerox 1893"/>
    <x v="4975"/>
    <n v="2"/>
    <n v="0.2"/>
    <n v="23.7742"/>
  </r>
  <r>
    <n v="8477"/>
    <x v="4210"/>
    <x v="3"/>
    <x v="855"/>
    <d v="2014-11-02T00:00:00"/>
    <s v="Standard Class"/>
    <s v="TW-21025"/>
    <s v="Tamara Willingham"/>
    <x v="3"/>
    <s v="United States"/>
    <s v="Mesa"/>
    <x v="16"/>
    <n v="85204"/>
    <x v="1"/>
    <s v="OFF-PA-10004039"/>
    <x v="1"/>
    <x v="10"/>
    <s v="Xerox 1882"/>
    <x v="2542"/>
    <n v="1"/>
    <n v="0.2"/>
    <n v="16.234200000000001"/>
  </r>
  <r>
    <n v="8478"/>
    <x v="4211"/>
    <x v="1"/>
    <x v="628"/>
    <d v="2012-10-30T00:00:00"/>
    <s v="Same Day"/>
    <s v="BF-11020"/>
    <s v="Barry Französisch"/>
    <x v="2"/>
    <s v="United States"/>
    <s v="New York City"/>
    <x v="15"/>
    <n v="10024"/>
    <x v="3"/>
    <s v="TEC-MA-10004552"/>
    <x v="2"/>
    <x v="15"/>
    <s v="Star Micronics TSP100 TSP143LAN Receipt Printer"/>
    <x v="5471"/>
    <n v="4"/>
    <n v="0"/>
    <n v="269.30799999999999"/>
  </r>
  <r>
    <n v="8479"/>
    <x v="4212"/>
    <x v="3"/>
    <x v="404"/>
    <d v="2014-12-25T00:00:00"/>
    <s v="Standard Class"/>
    <s v="TT-21460"/>
    <s v="Tonja Turnell"/>
    <x v="3"/>
    <s v="United States"/>
    <s v="San Francisco"/>
    <x v="1"/>
    <n v="94110"/>
    <x v="1"/>
    <s v="OFF-AR-10002578"/>
    <x v="1"/>
    <x v="6"/>
    <s v="Newell 335"/>
    <x v="1784"/>
    <n v="2"/>
    <n v="0"/>
    <n v="1.6703999999999999"/>
  </r>
  <r>
    <n v="8480"/>
    <x v="4213"/>
    <x v="0"/>
    <x v="299"/>
    <d v="2013-03-17T00:00:00"/>
    <s v="Standard Class"/>
    <s v="SW-20245"/>
    <s v="Scot Wooten"/>
    <x v="1"/>
    <s v="United States"/>
    <s v="Los Angeles"/>
    <x v="1"/>
    <n v="90036"/>
    <x v="1"/>
    <s v="OFF-PA-10004022"/>
    <x v="1"/>
    <x v="10"/>
    <s v="Hammermill Color Copier Paper (28Lb. and 96 Bright)"/>
    <x v="1024"/>
    <n v="2"/>
    <n v="0"/>
    <n v="8.9909999999999997"/>
  </r>
  <r>
    <n v="8481"/>
    <x v="4214"/>
    <x v="2"/>
    <x v="609"/>
    <d v="2011-07-27T00:00:00"/>
    <s v="Standard Class"/>
    <s v="PG-18820"/>
    <s v="Patrick Gardner"/>
    <x v="1"/>
    <s v="United States"/>
    <s v="Omaha"/>
    <x v="8"/>
    <n v="68104"/>
    <x v="2"/>
    <s v="TEC-PH-10004100"/>
    <x v="2"/>
    <x v="7"/>
    <s v="Griffin GC17055 Auxiliary Audio Cable"/>
    <x v="5472"/>
    <n v="2"/>
    <n v="0"/>
    <n v="10.074400000000001"/>
  </r>
  <r>
    <n v="8482"/>
    <x v="4215"/>
    <x v="0"/>
    <x v="1012"/>
    <d v="2013-05-29T00:00:00"/>
    <s v="Standard Class"/>
    <s v="DP-13390"/>
    <s v="Dennis Pardue"/>
    <x v="3"/>
    <s v="United States"/>
    <s v="Philadelphia"/>
    <x v="9"/>
    <n v="19120"/>
    <x v="3"/>
    <s v="OFF-AR-10001860"/>
    <x v="1"/>
    <x v="6"/>
    <s v="BIC Liqua Brite Liner"/>
    <x v="4008"/>
    <n v="3"/>
    <n v="0.2"/>
    <n v="3.3311999999999999"/>
  </r>
  <r>
    <n v="8483"/>
    <x v="4216"/>
    <x v="3"/>
    <x v="512"/>
    <d v="2014-02-16T00:00:00"/>
    <s v="Standard Class"/>
    <s v="DJ-13510"/>
    <s v="Don Jones"/>
    <x v="2"/>
    <s v="United States"/>
    <s v="New York City"/>
    <x v="15"/>
    <n v="10024"/>
    <x v="3"/>
    <s v="OFF-LA-10001297"/>
    <x v="1"/>
    <x v="2"/>
    <s v="Avery 473"/>
    <x v="346"/>
    <n v="2"/>
    <n v="0"/>
    <n v="9.9359999999999999"/>
  </r>
  <r>
    <n v="8484"/>
    <x v="4217"/>
    <x v="0"/>
    <x v="873"/>
    <d v="2013-09-25T00:00:00"/>
    <s v="Standard Class"/>
    <s v="EN-13780"/>
    <s v="Edward Nazzal"/>
    <x v="1"/>
    <s v="United States"/>
    <s v="Grand Rapids"/>
    <x v="12"/>
    <n v="49505"/>
    <x v="2"/>
    <s v="OFF-BI-10004828"/>
    <x v="1"/>
    <x v="8"/>
    <s v="GBC Poly Designer Binding Covers"/>
    <x v="4162"/>
    <n v="5"/>
    <n v="0"/>
    <n v="41.012999999999991"/>
  </r>
  <r>
    <n v="8485"/>
    <x v="4218"/>
    <x v="3"/>
    <x v="241"/>
    <d v="2014-09-25T00:00:00"/>
    <s v="Same Day"/>
    <s v="PB-19150"/>
    <s v="Philip Brown"/>
    <x v="1"/>
    <s v="United States"/>
    <s v="Seattle"/>
    <x v="4"/>
    <n v="98115"/>
    <x v="1"/>
    <s v="FUR-FU-10002759"/>
    <x v="0"/>
    <x v="5"/>
    <s v="12-1/2 Diameter Round Wall Clock"/>
    <x v="5473"/>
    <n v="10"/>
    <n v="0"/>
    <n v="71.927999999999997"/>
  </r>
  <r>
    <n v="8486"/>
    <x v="4219"/>
    <x v="3"/>
    <x v="996"/>
    <d v="2014-04-01T00:00:00"/>
    <s v="Standard Class"/>
    <s v="BD-11560"/>
    <s v="Brendan Dodson"/>
    <x v="3"/>
    <s v="United States"/>
    <s v="Fresno"/>
    <x v="1"/>
    <n v="93727"/>
    <x v="1"/>
    <s v="OFF-PA-10000740"/>
    <x v="1"/>
    <x v="10"/>
    <s v="Xerox 1982"/>
    <x v="1846"/>
    <n v="2"/>
    <n v="0"/>
    <n v="21.012799999999999"/>
  </r>
  <r>
    <n v="8487"/>
    <x v="4219"/>
    <x v="3"/>
    <x v="996"/>
    <d v="2014-04-01T00:00:00"/>
    <s v="Standard Class"/>
    <s v="BD-11560"/>
    <s v="Brendan Dodson"/>
    <x v="3"/>
    <s v="United States"/>
    <s v="Fresno"/>
    <x v="1"/>
    <n v="93727"/>
    <x v="1"/>
    <s v="OFF-PA-10001144"/>
    <x v="1"/>
    <x v="10"/>
    <s v="Xerox 1913"/>
    <x v="168"/>
    <n v="2"/>
    <n v="0"/>
    <n v="53.260799999999996"/>
  </r>
  <r>
    <n v="8488"/>
    <x v="4219"/>
    <x v="3"/>
    <x v="996"/>
    <d v="2014-04-01T00:00:00"/>
    <s v="Standard Class"/>
    <s v="BD-11560"/>
    <s v="Brendan Dodson"/>
    <x v="3"/>
    <s v="United States"/>
    <s v="Fresno"/>
    <x v="1"/>
    <n v="93727"/>
    <x v="1"/>
    <s v="OFF-PA-10000859"/>
    <x v="1"/>
    <x v="10"/>
    <s v="Unpadded Memo Slips"/>
    <x v="5474"/>
    <n v="3"/>
    <n v="0"/>
    <n v="5.97"/>
  </r>
  <r>
    <n v="8489"/>
    <x v="4220"/>
    <x v="0"/>
    <x v="1056"/>
    <d v="2013-02-04T00:00:00"/>
    <s v="Second Class"/>
    <s v="SE-20110"/>
    <s v="Sanjit Engle"/>
    <x v="1"/>
    <s v="United States"/>
    <s v="Arlington"/>
    <x v="17"/>
    <n v="22204"/>
    <x v="0"/>
    <s v="TEC-MA-10001127"/>
    <x v="2"/>
    <x v="15"/>
    <s v="HP Designjet T520 Inkjet Large Format Printer - 24&quot; Color"/>
    <x v="5475"/>
    <n v="5"/>
    <n v="0"/>
    <n v="2799.9839999999995"/>
  </r>
  <r>
    <n v="8490"/>
    <x v="4220"/>
    <x v="0"/>
    <x v="1056"/>
    <d v="2013-02-04T00:00:00"/>
    <s v="Second Class"/>
    <s v="SE-20110"/>
    <s v="Sanjit Engle"/>
    <x v="1"/>
    <s v="United States"/>
    <s v="Arlington"/>
    <x v="17"/>
    <n v="22204"/>
    <x v="0"/>
    <s v="OFF-BI-10002557"/>
    <x v="1"/>
    <x v="8"/>
    <s v="Presstex Flexible Ring Binders"/>
    <x v="3441"/>
    <n v="8"/>
    <n v="0"/>
    <n v="18.2"/>
  </r>
  <r>
    <n v="8491"/>
    <x v="4220"/>
    <x v="0"/>
    <x v="1056"/>
    <d v="2013-02-04T00:00:00"/>
    <s v="Second Class"/>
    <s v="SE-20110"/>
    <s v="Sanjit Engle"/>
    <x v="1"/>
    <s v="United States"/>
    <s v="Arlington"/>
    <x v="17"/>
    <n v="22204"/>
    <x v="0"/>
    <s v="FUR-FU-10001731"/>
    <x v="0"/>
    <x v="5"/>
    <s v="Acrylic Self-Standing Desk Frames"/>
    <x v="5476"/>
    <n v="7"/>
    <n v="0"/>
    <n v="7.1021999999999998"/>
  </r>
  <r>
    <n v="8492"/>
    <x v="4221"/>
    <x v="3"/>
    <x v="437"/>
    <d v="2014-07-12T00:00:00"/>
    <s v="Standard Class"/>
    <s v="AT-10735"/>
    <s v="Annie Thurman"/>
    <x v="1"/>
    <s v="United States"/>
    <s v="Los Angeles"/>
    <x v="1"/>
    <n v="90049"/>
    <x v="1"/>
    <s v="OFF-FA-10001135"/>
    <x v="1"/>
    <x v="13"/>
    <s v="Brites Rubber Bands, 1 1/2 oz. Box"/>
    <x v="4095"/>
    <n v="3"/>
    <n v="0"/>
    <n v="0.11880000000000024"/>
  </r>
  <r>
    <n v="8493"/>
    <x v="4222"/>
    <x v="1"/>
    <x v="924"/>
    <d v="2012-10-28T00:00:00"/>
    <s v="Standard Class"/>
    <s v="CC-12685"/>
    <s v="Craig Carroll"/>
    <x v="1"/>
    <s v="United States"/>
    <s v="Lubbock"/>
    <x v="5"/>
    <n v="79424"/>
    <x v="2"/>
    <s v="OFF-PA-10000069"/>
    <x v="1"/>
    <x v="10"/>
    <s v="TOPS 4 x 6 Fluorescent Color Memo Sheets, 500 Sheets per Pack"/>
    <x v="5477"/>
    <n v="8"/>
    <n v="0.2"/>
    <n v="20.4984"/>
  </r>
  <r>
    <n v="8494"/>
    <x v="4222"/>
    <x v="1"/>
    <x v="924"/>
    <d v="2012-10-28T00:00:00"/>
    <s v="Standard Class"/>
    <s v="CC-12685"/>
    <s v="Craig Carroll"/>
    <x v="1"/>
    <s v="United States"/>
    <s v="Lubbock"/>
    <x v="5"/>
    <n v="79424"/>
    <x v="2"/>
    <s v="TEC-CO-10001943"/>
    <x v="2"/>
    <x v="16"/>
    <s v="Canon PC-428 Personal Copier"/>
    <x v="5478"/>
    <n v="3"/>
    <n v="0.2"/>
    <n v="161.99189999999999"/>
  </r>
  <r>
    <n v="8495"/>
    <x v="4222"/>
    <x v="1"/>
    <x v="924"/>
    <d v="2012-10-28T00:00:00"/>
    <s v="Standard Class"/>
    <s v="CC-12685"/>
    <s v="Craig Carroll"/>
    <x v="1"/>
    <s v="United States"/>
    <s v="Lubbock"/>
    <x v="5"/>
    <n v="79424"/>
    <x v="2"/>
    <s v="OFF-BI-10000977"/>
    <x v="1"/>
    <x v="8"/>
    <s v="Ibico Plastic Spiral Binding Combs"/>
    <x v="5479"/>
    <n v="1"/>
    <n v="0.8"/>
    <n v="-10.336000000000002"/>
  </r>
  <r>
    <n v="8496"/>
    <x v="4223"/>
    <x v="0"/>
    <x v="499"/>
    <d v="2013-12-09T00:00:00"/>
    <s v="Standard Class"/>
    <s v="AS-10225"/>
    <s v="Alan Schoenberger"/>
    <x v="2"/>
    <s v="United States"/>
    <s v="Longmont"/>
    <x v="22"/>
    <n v="80501"/>
    <x v="1"/>
    <s v="TEC-AC-10002942"/>
    <x v="2"/>
    <x v="11"/>
    <s v="WD My Passport Ultra 1TB Portable External Hard Drive"/>
    <x v="5441"/>
    <n v="3"/>
    <n v="0.2"/>
    <n v="-6.2100000000000151"/>
  </r>
  <r>
    <n v="8497"/>
    <x v="4224"/>
    <x v="2"/>
    <x v="1195"/>
    <d v="2011-03-08T00:00:00"/>
    <s v="Second Class"/>
    <s v="AB-10150"/>
    <s v="Aimee Bixby"/>
    <x v="1"/>
    <s v="United States"/>
    <s v="Yonkers"/>
    <x v="15"/>
    <n v="10701"/>
    <x v="3"/>
    <s v="OFF-AR-10000588"/>
    <x v="1"/>
    <x v="6"/>
    <s v="Newell 345"/>
    <x v="426"/>
    <n v="3"/>
    <n v="0"/>
    <n v="15.475200000000001"/>
  </r>
  <r>
    <n v="8498"/>
    <x v="4224"/>
    <x v="2"/>
    <x v="1195"/>
    <d v="2011-03-08T00:00:00"/>
    <s v="Second Class"/>
    <s v="AB-10150"/>
    <s v="Aimee Bixby"/>
    <x v="1"/>
    <s v="United States"/>
    <s v="Yonkers"/>
    <x v="15"/>
    <n v="10701"/>
    <x v="3"/>
    <s v="TEC-AC-10002001"/>
    <x v="2"/>
    <x v="11"/>
    <s v="Logitech Wireless Gaming Headset G930"/>
    <x v="651"/>
    <n v="3"/>
    <n v="0"/>
    <n v="177.58890000000002"/>
  </r>
  <r>
    <n v="8499"/>
    <x v="4224"/>
    <x v="2"/>
    <x v="1195"/>
    <d v="2011-03-08T00:00:00"/>
    <s v="Second Class"/>
    <s v="AB-10150"/>
    <s v="Aimee Bixby"/>
    <x v="1"/>
    <s v="United States"/>
    <s v="Yonkers"/>
    <x v="15"/>
    <n v="10701"/>
    <x v="3"/>
    <s v="OFF-SU-10000381"/>
    <x v="1"/>
    <x v="14"/>
    <s v="Acme Forged Steel Scissors with Black Enamel Handles"/>
    <x v="5480"/>
    <n v="2"/>
    <n v="0"/>
    <n v="5.399799999999999"/>
  </r>
  <r>
    <n v="8500"/>
    <x v="4224"/>
    <x v="2"/>
    <x v="1195"/>
    <d v="2011-03-08T00:00:00"/>
    <s v="Second Class"/>
    <s v="AB-10150"/>
    <s v="Aimee Bixby"/>
    <x v="1"/>
    <s v="United States"/>
    <s v="Yonkers"/>
    <x v="15"/>
    <n v="10701"/>
    <x v="3"/>
    <s v="OFF-BI-10001617"/>
    <x v="1"/>
    <x v="8"/>
    <s v="GBC Wire Binding Combs"/>
    <x v="1612"/>
    <n v="6"/>
    <n v="0.2"/>
    <n v="16.750799999999998"/>
  </r>
  <r>
    <n v="8501"/>
    <x v="4224"/>
    <x v="2"/>
    <x v="1195"/>
    <d v="2011-03-08T00:00:00"/>
    <s v="Second Class"/>
    <s v="AB-10150"/>
    <s v="Aimee Bixby"/>
    <x v="1"/>
    <s v="United States"/>
    <s v="Yonkers"/>
    <x v="15"/>
    <n v="10701"/>
    <x v="3"/>
    <s v="OFF-PA-10001878"/>
    <x v="1"/>
    <x v="10"/>
    <s v="Xerox 1891"/>
    <x v="619"/>
    <n v="2"/>
    <n v="0"/>
    <n v="45.975399999999993"/>
  </r>
  <r>
    <n v="8502"/>
    <x v="4225"/>
    <x v="1"/>
    <x v="879"/>
    <d v="2012-03-03T00:00:00"/>
    <s v="Second Class"/>
    <s v="DH-13075"/>
    <s v="Dave Hallsten"/>
    <x v="2"/>
    <s v="United States"/>
    <s v="Los Angeles"/>
    <x v="1"/>
    <n v="90045"/>
    <x v="1"/>
    <s v="TEC-PH-10000376"/>
    <x v="2"/>
    <x v="7"/>
    <s v="Square Credit Card Reader"/>
    <x v="2992"/>
    <n v="2"/>
    <n v="0.2"/>
    <n v="1.1988000000000003"/>
  </r>
  <r>
    <n v="8503"/>
    <x v="4225"/>
    <x v="1"/>
    <x v="879"/>
    <d v="2012-03-03T00:00:00"/>
    <s v="Second Class"/>
    <s v="DH-13075"/>
    <s v="Dave Hallsten"/>
    <x v="2"/>
    <s v="United States"/>
    <s v="Los Angeles"/>
    <x v="1"/>
    <n v="90045"/>
    <x v="1"/>
    <s v="FUR-CH-10003396"/>
    <x v="0"/>
    <x v="1"/>
    <s v="Global Deluxe Steno Chair"/>
    <x v="4236"/>
    <n v="3"/>
    <n v="0.2"/>
    <n v="-20.784600000000012"/>
  </r>
  <r>
    <n v="8504"/>
    <x v="4226"/>
    <x v="2"/>
    <x v="980"/>
    <d v="2011-02-25T00:00:00"/>
    <s v="Standard Class"/>
    <s v="SR-20740"/>
    <s v="Steven Roelle"/>
    <x v="3"/>
    <s v="United States"/>
    <s v="Los Angeles"/>
    <x v="1"/>
    <n v="90049"/>
    <x v="1"/>
    <s v="OFF-PA-10003363"/>
    <x v="1"/>
    <x v="10"/>
    <s v="Xerox 204"/>
    <x v="91"/>
    <n v="2"/>
    <n v="0"/>
    <n v="6.2208000000000006"/>
  </r>
  <r>
    <n v="8505"/>
    <x v="4227"/>
    <x v="0"/>
    <x v="440"/>
    <d v="2013-05-07T00:00:00"/>
    <s v="Standard Class"/>
    <s v="NR-18550"/>
    <s v="Nick Radford"/>
    <x v="1"/>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3"/>
    <s v="United States"/>
    <s v="Dallas"/>
    <x v="5"/>
    <n v="75217"/>
    <x v="2"/>
    <s v="OFF-BI-10001757"/>
    <x v="1"/>
    <x v="8"/>
    <s v="Pressboard Hanging Data Binders for Unburst Sheets"/>
    <x v="5481"/>
    <n v="9"/>
    <n v="0.8"/>
    <n v="-14.169600000000003"/>
  </r>
  <r>
    <n v="8507"/>
    <x v="4228"/>
    <x v="0"/>
    <x v="387"/>
    <d v="2013-03-13T00:00:00"/>
    <s v="Standard Class"/>
    <s v="SJ-20125"/>
    <s v="Sanjit Jacobs"/>
    <x v="3"/>
    <s v="United States"/>
    <s v="Dallas"/>
    <x v="5"/>
    <n v="75217"/>
    <x v="2"/>
    <s v="TEC-AC-10004633"/>
    <x v="2"/>
    <x v="11"/>
    <s v="Verbatim 25 GB 6x Blu-ray Single Layer Recordable Disc, 3/Pack"/>
    <x v="5482"/>
    <n v="5"/>
    <n v="0.2"/>
    <n v="8.3880000000000035"/>
  </r>
  <r>
    <n v="8508"/>
    <x v="4228"/>
    <x v="0"/>
    <x v="387"/>
    <d v="2013-03-13T00:00:00"/>
    <s v="Standard Class"/>
    <s v="SJ-20125"/>
    <s v="Sanjit Jacobs"/>
    <x v="3"/>
    <s v="United States"/>
    <s v="Dallas"/>
    <x v="5"/>
    <n v="75217"/>
    <x v="2"/>
    <s v="OFF-EN-10001453"/>
    <x v="1"/>
    <x v="12"/>
    <s v="Tyvek Interoffice Envelopes, 9 1/2&quot; x 12 1/2&quot;, 100/Box"/>
    <x v="1770"/>
    <n v="3"/>
    <n v="0.2"/>
    <n v="49.393799999999992"/>
  </r>
  <r>
    <n v="8509"/>
    <x v="4229"/>
    <x v="1"/>
    <x v="555"/>
    <d v="2012-12-14T00:00:00"/>
    <s v="First Class"/>
    <s v="CA-12775"/>
    <s v="Cynthia Arntzen"/>
    <x v="1"/>
    <s v="United States"/>
    <s v="Detroit"/>
    <x v="12"/>
    <n v="48205"/>
    <x v="2"/>
    <s v="TEC-AC-10004761"/>
    <x v="2"/>
    <x v="11"/>
    <s v="Maxell 4.7GB DVD+RW 3/Pack"/>
    <x v="5483"/>
    <n v="11"/>
    <n v="0"/>
    <n v="61.330500000000001"/>
  </r>
  <r>
    <n v="8510"/>
    <x v="4229"/>
    <x v="1"/>
    <x v="555"/>
    <d v="2012-12-14T00:00:00"/>
    <s v="First Class"/>
    <s v="CA-12775"/>
    <s v="Cynthia Arntzen"/>
    <x v="1"/>
    <s v="United States"/>
    <s v="Detroit"/>
    <x v="12"/>
    <n v="48205"/>
    <x v="2"/>
    <s v="TEC-PH-10003691"/>
    <x v="2"/>
    <x v="7"/>
    <s v="BlackBerry Q10"/>
    <x v="4874"/>
    <n v="1"/>
    <n v="0"/>
    <n v="31.497500000000002"/>
  </r>
  <r>
    <n v="8511"/>
    <x v="4229"/>
    <x v="1"/>
    <x v="555"/>
    <d v="2012-12-14T00:00:00"/>
    <s v="First Class"/>
    <s v="CA-12775"/>
    <s v="Cynthia Arntzen"/>
    <x v="1"/>
    <s v="United States"/>
    <s v="Detroit"/>
    <x v="12"/>
    <n v="48205"/>
    <x v="2"/>
    <s v="OFF-BI-10004965"/>
    <x v="1"/>
    <x v="8"/>
    <s v="Ibico Covers for Plastic or Wire Binding Elements"/>
    <x v="5484"/>
    <n v="2"/>
    <n v="0"/>
    <n v="10.35"/>
  </r>
  <r>
    <n v="8512"/>
    <x v="4230"/>
    <x v="0"/>
    <x v="596"/>
    <d v="2013-12-27T00:00:00"/>
    <s v="Standard Class"/>
    <s v="LC-16885"/>
    <s v="Lena Creighton"/>
    <x v="1"/>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2"/>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2"/>
    <s v="United States"/>
    <s v="Orlando"/>
    <x v="2"/>
    <n v="32839"/>
    <x v="0"/>
    <s v="OFF-PA-10002787"/>
    <x v="1"/>
    <x v="10"/>
    <s v="Xerox 227"/>
    <x v="561"/>
    <n v="4"/>
    <n v="0.2"/>
    <n v="7.2576000000000001"/>
  </r>
  <r>
    <n v="8515"/>
    <x v="4233"/>
    <x v="1"/>
    <x v="291"/>
    <d v="2012-08-26T00:00:00"/>
    <s v="Standard Class"/>
    <s v="HG-14965"/>
    <s v="Henry Goldwyn"/>
    <x v="2"/>
    <s v="United States"/>
    <s v="Florence"/>
    <x v="0"/>
    <n v="41042"/>
    <x v="0"/>
    <s v="OFF-AR-10003602"/>
    <x v="1"/>
    <x v="6"/>
    <s v="Quartet Omega Colored Chalk, 12/Pack"/>
    <x v="255"/>
    <n v="3"/>
    <n v="0"/>
    <n v="8.2343999999999991"/>
  </r>
  <r>
    <n v="8516"/>
    <x v="4233"/>
    <x v="1"/>
    <x v="291"/>
    <d v="2012-08-26T00:00:00"/>
    <s v="Standard Class"/>
    <s v="HG-14965"/>
    <s v="Henry Goldwyn"/>
    <x v="2"/>
    <s v="United States"/>
    <s v="Florence"/>
    <x v="0"/>
    <n v="41042"/>
    <x v="0"/>
    <s v="OFF-AR-10002053"/>
    <x v="1"/>
    <x v="6"/>
    <s v="Premium Writing Pencils, Soft, #2 by Central Association for the Blind"/>
    <x v="5486"/>
    <n v="12"/>
    <n v="0"/>
    <n v="10.0128"/>
  </r>
  <r>
    <n v="8517"/>
    <x v="4234"/>
    <x v="0"/>
    <x v="281"/>
    <d v="2013-04-12T00:00:00"/>
    <s v="Standard Class"/>
    <s v="SF-20200"/>
    <s v="Sarah Foster"/>
    <x v="1"/>
    <s v="United States"/>
    <s v="New York City"/>
    <x v="15"/>
    <n v="10009"/>
    <x v="3"/>
    <s v="OFF-AR-10002833"/>
    <x v="1"/>
    <x v="6"/>
    <s v="Newell 322"/>
    <x v="1034"/>
    <n v="2"/>
    <n v="0"/>
    <n v="0.98280000000000012"/>
  </r>
  <r>
    <n v="8518"/>
    <x v="4235"/>
    <x v="3"/>
    <x v="400"/>
    <d v="2014-06-08T00:00:00"/>
    <s v="Second Class"/>
    <s v="EM-14065"/>
    <s v="Erin Mull"/>
    <x v="1"/>
    <s v="United States"/>
    <s v="Frisco"/>
    <x v="5"/>
    <n v="75034"/>
    <x v="2"/>
    <s v="FUR-FU-10002501"/>
    <x v="0"/>
    <x v="5"/>
    <s v="Nu-Dell Executive Frame"/>
    <x v="5487"/>
    <n v="6"/>
    <n v="0.6"/>
    <n v="-17.443199999999997"/>
  </r>
  <r>
    <n v="8519"/>
    <x v="4236"/>
    <x v="3"/>
    <x v="769"/>
    <d v="2014-12-11T00:00:00"/>
    <s v="Standard Class"/>
    <s v="DO-13645"/>
    <s v="Doug O'Connell"/>
    <x v="1"/>
    <s v="United States"/>
    <s v="Paterson"/>
    <x v="30"/>
    <n v="7501"/>
    <x v="3"/>
    <s v="FUR-FU-10002506"/>
    <x v="0"/>
    <x v="5"/>
    <s v="Tensor &quot;Hersey Kiss&quot; Styled Floor Lamp"/>
    <x v="2441"/>
    <n v="1"/>
    <n v="0"/>
    <n v="1.5587999999999997"/>
  </r>
  <r>
    <n v="8520"/>
    <x v="4236"/>
    <x v="3"/>
    <x v="769"/>
    <d v="2014-12-11T00:00:00"/>
    <s v="Standard Class"/>
    <s v="DO-13645"/>
    <s v="Doug O'Connell"/>
    <x v="1"/>
    <s v="United States"/>
    <s v="Paterson"/>
    <x v="30"/>
    <n v="7501"/>
    <x v="3"/>
    <s v="FUR-CH-10003817"/>
    <x v="0"/>
    <x v="1"/>
    <s v="Global Value Steno Chair, Gray"/>
    <x v="5488"/>
    <n v="3"/>
    <n v="0"/>
    <n v="45.555000000000007"/>
  </r>
  <r>
    <n v="8521"/>
    <x v="4236"/>
    <x v="3"/>
    <x v="769"/>
    <d v="2014-12-11T00:00:00"/>
    <s v="Standard Class"/>
    <s v="DO-13645"/>
    <s v="Doug O'Connell"/>
    <x v="1"/>
    <s v="United States"/>
    <s v="Paterson"/>
    <x v="30"/>
    <n v="7501"/>
    <x v="3"/>
    <s v="FUR-CH-10004860"/>
    <x v="0"/>
    <x v="1"/>
    <s v="Global Low Back Tilter Chair"/>
    <x v="3367"/>
    <n v="3"/>
    <n v="0"/>
    <n v="18.176399999999973"/>
  </r>
  <r>
    <n v="8522"/>
    <x v="4237"/>
    <x v="0"/>
    <x v="383"/>
    <d v="2013-01-15T00:00:00"/>
    <s v="Standard Class"/>
    <s v="MP-17470"/>
    <s v="Mark Packer"/>
    <x v="3"/>
    <s v="United States"/>
    <s v="Columbus"/>
    <x v="24"/>
    <n v="43229"/>
    <x v="3"/>
    <s v="FUR-FU-10002268"/>
    <x v="0"/>
    <x v="5"/>
    <s v="Ultra Door Push Plate"/>
    <x v="5489"/>
    <n v="14"/>
    <n v="0.2"/>
    <n v="8.9361999999999959"/>
  </r>
  <r>
    <n v="8523"/>
    <x v="4238"/>
    <x v="0"/>
    <x v="178"/>
    <d v="2013-04-08T00:00:00"/>
    <s v="Standard Class"/>
    <s v="MY-18295"/>
    <s v="Muhammed Yedwab"/>
    <x v="2"/>
    <s v="United States"/>
    <s v="Milwaukee"/>
    <x v="6"/>
    <n v="53209"/>
    <x v="2"/>
    <s v="TEC-PH-10000148"/>
    <x v="2"/>
    <x v="7"/>
    <s v="Cyber Acoustics AC-202b Speech Recognition Stereo Headset"/>
    <x v="2441"/>
    <n v="1"/>
    <n v="0"/>
    <n v="0.25980000000000025"/>
  </r>
  <r>
    <n v="8524"/>
    <x v="4239"/>
    <x v="3"/>
    <x v="296"/>
    <d v="2014-09-26T00:00:00"/>
    <s v="Standard Class"/>
    <s v="DB-13615"/>
    <s v="Doug Bickford"/>
    <x v="1"/>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1"/>
    <s v="United States"/>
    <s v="Columbus"/>
    <x v="24"/>
    <n v="43229"/>
    <x v="3"/>
    <s v="TEC-PH-10004348"/>
    <x v="2"/>
    <x v="7"/>
    <s v="OtterBox Defender Series Case - iPhone 5c"/>
    <x v="5491"/>
    <n v="2"/>
    <n v="0.4"/>
    <n v="-7.3960000000000043"/>
  </r>
  <r>
    <n v="8526"/>
    <x v="4240"/>
    <x v="3"/>
    <x v="633"/>
    <d v="2014-03-17T00:00:00"/>
    <s v="Same Day"/>
    <s v="SP-20920"/>
    <s v="Susan Pistek"/>
    <x v="1"/>
    <s v="United States"/>
    <s v="Columbus"/>
    <x v="24"/>
    <n v="43229"/>
    <x v="3"/>
    <s v="FUR-FU-10003424"/>
    <x v="0"/>
    <x v="5"/>
    <s v="Nu-Dell Oak Frame"/>
    <x v="5492"/>
    <n v="6"/>
    <n v="0.2"/>
    <n v="7.6895999999999933"/>
  </r>
  <r>
    <n v="8527"/>
    <x v="4240"/>
    <x v="3"/>
    <x v="633"/>
    <d v="2014-03-17T00:00:00"/>
    <s v="Same Day"/>
    <s v="SP-20920"/>
    <s v="Susan Pistek"/>
    <x v="1"/>
    <s v="United States"/>
    <s v="Columbus"/>
    <x v="24"/>
    <n v="43229"/>
    <x v="3"/>
    <s v="OFF-BI-10004654"/>
    <x v="1"/>
    <x v="8"/>
    <s v="Avery Binding System Hidden Tab Executive Style Index Sets"/>
    <x v="5493"/>
    <n v="3"/>
    <n v="0.7"/>
    <n v="-3.4619999999999997"/>
  </r>
  <r>
    <n v="8528"/>
    <x v="4240"/>
    <x v="3"/>
    <x v="633"/>
    <d v="2014-03-17T00:00:00"/>
    <s v="Same Day"/>
    <s v="SP-20920"/>
    <s v="Susan Pistek"/>
    <x v="1"/>
    <s v="United States"/>
    <s v="Columbus"/>
    <x v="24"/>
    <n v="43229"/>
    <x v="3"/>
    <s v="TEC-AC-10004571"/>
    <x v="2"/>
    <x v="11"/>
    <s v="Logitech G700s Rechargeable Gaming Mouse"/>
    <x v="1305"/>
    <n v="2"/>
    <n v="0.2"/>
    <n v="43.995600000000003"/>
  </r>
  <r>
    <n v="8529"/>
    <x v="4240"/>
    <x v="3"/>
    <x v="633"/>
    <d v="2014-03-17T00:00:00"/>
    <s v="Same Day"/>
    <s v="SP-20920"/>
    <s v="Susan Pistek"/>
    <x v="1"/>
    <s v="United States"/>
    <s v="Columbus"/>
    <x v="24"/>
    <n v="43229"/>
    <x v="3"/>
    <s v="OFF-ST-10000675"/>
    <x v="1"/>
    <x v="4"/>
    <s v="File Shuttle II and Handi-File, Black"/>
    <x v="316"/>
    <n v="2"/>
    <n v="0.2"/>
    <n v="3.3889999999999993"/>
  </r>
  <r>
    <n v="8530"/>
    <x v="4241"/>
    <x v="3"/>
    <x v="468"/>
    <d v="2014-11-18T00:00:00"/>
    <s v="Standard Class"/>
    <s v="ME-17320"/>
    <s v="Maria Etezadi"/>
    <x v="3"/>
    <s v="United States"/>
    <s v="Los Angeles"/>
    <x v="1"/>
    <n v="90008"/>
    <x v="1"/>
    <s v="FUR-CH-10001714"/>
    <x v="0"/>
    <x v="1"/>
    <s v="Global Leather &amp; Oak Executive Chair, Burgundy"/>
    <x v="5494"/>
    <n v="2"/>
    <n v="0.2"/>
    <n v="-36.213599999999985"/>
  </r>
  <r>
    <n v="8531"/>
    <x v="4242"/>
    <x v="0"/>
    <x v="885"/>
    <d v="2013-12-07T00:00:00"/>
    <s v="Standard Class"/>
    <s v="BS-11755"/>
    <s v="Bruce Stewart"/>
    <x v="1"/>
    <s v="United States"/>
    <s v="Detroit"/>
    <x v="12"/>
    <n v="48227"/>
    <x v="2"/>
    <s v="OFF-PA-10000380"/>
    <x v="1"/>
    <x v="10"/>
    <s v="REDIFORM Incoming/Outgoing Call Register, 11&quot; X 8 1/2&quot;, 100 Messages"/>
    <x v="1735"/>
    <n v="4"/>
    <n v="0"/>
    <n v="16.68"/>
  </r>
  <r>
    <n v="8532"/>
    <x v="4242"/>
    <x v="0"/>
    <x v="885"/>
    <d v="2013-12-07T00:00:00"/>
    <s v="Standard Class"/>
    <s v="BS-11755"/>
    <s v="Bruce Stewart"/>
    <x v="1"/>
    <s v="United States"/>
    <s v="Detroit"/>
    <x v="12"/>
    <n v="48227"/>
    <x v="2"/>
    <s v="OFF-PA-10002713"/>
    <x v="1"/>
    <x v="10"/>
    <s v="Adams Phone Message Book, 200 Message Capacity, 8 1/16” x 11”"/>
    <x v="1288"/>
    <n v="2"/>
    <n v="0"/>
    <n v="6.3295999999999992"/>
  </r>
  <r>
    <n v="8533"/>
    <x v="4242"/>
    <x v="0"/>
    <x v="885"/>
    <d v="2013-12-07T00:00:00"/>
    <s v="Standard Class"/>
    <s v="BS-11755"/>
    <s v="Bruce Stewart"/>
    <x v="1"/>
    <s v="United States"/>
    <s v="Detroit"/>
    <x v="12"/>
    <n v="48227"/>
    <x v="2"/>
    <s v="OFF-ST-10001370"/>
    <x v="1"/>
    <x v="4"/>
    <s v="Sensible Storage WireTech Storage Systems"/>
    <x v="5495"/>
    <n v="7"/>
    <n v="0"/>
    <n v="24.842999999999947"/>
  </r>
  <r>
    <n v="8534"/>
    <x v="4242"/>
    <x v="0"/>
    <x v="885"/>
    <d v="2013-12-07T00:00:00"/>
    <s v="Standard Class"/>
    <s v="BS-11755"/>
    <s v="Bruce Stewart"/>
    <x v="1"/>
    <s v="United States"/>
    <s v="Detroit"/>
    <x v="12"/>
    <n v="48227"/>
    <x v="2"/>
    <s v="FUR-CH-10000513"/>
    <x v="0"/>
    <x v="1"/>
    <s v="High-Back Leather Manager's Chair"/>
    <x v="1948"/>
    <n v="3"/>
    <n v="0"/>
    <n v="35.097300000000004"/>
  </r>
  <r>
    <n v="8535"/>
    <x v="4243"/>
    <x v="1"/>
    <x v="1004"/>
    <d v="2012-01-15T00:00:00"/>
    <s v="Second Class"/>
    <s v="KS-16300"/>
    <s v="Karen Seio"/>
    <x v="2"/>
    <s v="United States"/>
    <s v="Columbus"/>
    <x v="32"/>
    <n v="31907"/>
    <x v="0"/>
    <s v="OFF-LA-10003223"/>
    <x v="1"/>
    <x v="2"/>
    <s v="Avery 508"/>
    <x v="765"/>
    <n v="2"/>
    <n v="0"/>
    <n v="4.8117999999999999"/>
  </r>
  <r>
    <n v="8536"/>
    <x v="4244"/>
    <x v="2"/>
    <x v="1174"/>
    <d v="2011-05-20T00:00:00"/>
    <s v="Standard Class"/>
    <s v="CC-12475"/>
    <s v="Cindy Chapman"/>
    <x v="1"/>
    <s v="United States"/>
    <s v="San Francisco"/>
    <x v="1"/>
    <n v="94122"/>
    <x v="1"/>
    <s v="TEC-AC-10002217"/>
    <x v="2"/>
    <x v="11"/>
    <s v="Imation Clip USB flash drive - 8 GB"/>
    <x v="5496"/>
    <n v="3"/>
    <n v="0"/>
    <n v="3.3840000000000003"/>
  </r>
  <r>
    <n v="8537"/>
    <x v="4245"/>
    <x v="1"/>
    <x v="722"/>
    <d v="2012-06-11T00:00:00"/>
    <s v="Standard Class"/>
    <s v="HD-14785"/>
    <s v="Harold Dahlen"/>
    <x v="3"/>
    <s v="United States"/>
    <s v="Philadelphia"/>
    <x v="9"/>
    <n v="19143"/>
    <x v="3"/>
    <s v="OFF-BI-10003707"/>
    <x v="1"/>
    <x v="8"/>
    <s v="Aluminum Screw Posts"/>
    <x v="4654"/>
    <n v="4"/>
    <n v="0.7"/>
    <n v="-12.207999999999995"/>
  </r>
  <r>
    <n v="8538"/>
    <x v="4245"/>
    <x v="1"/>
    <x v="722"/>
    <d v="2012-06-11T00:00:00"/>
    <s v="Standard Class"/>
    <s v="HD-14785"/>
    <s v="Harold Dahlen"/>
    <x v="3"/>
    <s v="United States"/>
    <s v="Philadelphia"/>
    <x v="9"/>
    <n v="19143"/>
    <x v="3"/>
    <s v="OFF-PA-10000552"/>
    <x v="1"/>
    <x v="10"/>
    <s v="Xerox 200"/>
    <x v="233"/>
    <n v="5"/>
    <n v="0.2"/>
    <n v="9.0719999999999992"/>
  </r>
  <r>
    <n v="8539"/>
    <x v="4245"/>
    <x v="1"/>
    <x v="722"/>
    <d v="2012-06-11T00:00:00"/>
    <s v="Standard Class"/>
    <s v="HD-14785"/>
    <s v="Harold Dahlen"/>
    <x v="3"/>
    <s v="United States"/>
    <s v="Philadelphia"/>
    <x v="9"/>
    <n v="19143"/>
    <x v="3"/>
    <s v="OFF-AR-10003183"/>
    <x v="1"/>
    <x v="6"/>
    <s v="Avery Fluorescent Highlighter Four-Color Set"/>
    <x v="2245"/>
    <n v="3"/>
    <n v="0.2"/>
    <n v="1.0019999999999993"/>
  </r>
  <r>
    <n v="8540"/>
    <x v="4246"/>
    <x v="3"/>
    <x v="631"/>
    <d v="2014-03-14T00:00:00"/>
    <s v="Standard Class"/>
    <s v="KB-16315"/>
    <s v="Karl Braun"/>
    <x v="1"/>
    <s v="United States"/>
    <s v="Los Angeles"/>
    <x v="1"/>
    <n v="90008"/>
    <x v="1"/>
    <s v="TEC-CO-10000971"/>
    <x v="2"/>
    <x v="16"/>
    <s v="Hewlett Packard 310 Color Digital Copier"/>
    <x v="2006"/>
    <n v="2"/>
    <n v="0.2"/>
    <n v="59.997999999999962"/>
  </r>
  <r>
    <n v="8541"/>
    <x v="4246"/>
    <x v="3"/>
    <x v="631"/>
    <d v="2014-03-14T00:00:00"/>
    <s v="Standard Class"/>
    <s v="KB-16315"/>
    <s v="Karl Braun"/>
    <x v="1"/>
    <s v="United States"/>
    <s v="Los Angeles"/>
    <x v="1"/>
    <n v="90008"/>
    <x v="1"/>
    <s v="OFF-BI-10003910"/>
    <x v="1"/>
    <x v="8"/>
    <s v="DXL Angle-View Binders with Locking Rings by Samsill"/>
    <x v="117"/>
    <n v="5"/>
    <n v="0.2"/>
    <n v="9.6374999999999993"/>
  </r>
  <r>
    <n v="8542"/>
    <x v="4247"/>
    <x v="1"/>
    <x v="937"/>
    <d v="2012-12-23T00:00:00"/>
    <s v="First Class"/>
    <s v="HR-14830"/>
    <s v="Harold Ryan"/>
    <x v="2"/>
    <s v="United States"/>
    <s v="Philadelphia"/>
    <x v="9"/>
    <n v="19140"/>
    <x v="3"/>
    <s v="OFF-ST-10001172"/>
    <x v="1"/>
    <x v="4"/>
    <s v="Tennsco Lockers, Sand"/>
    <x v="3295"/>
    <n v="2"/>
    <n v="0.2"/>
    <n v="1.6783999999999981"/>
  </r>
  <r>
    <n v="8543"/>
    <x v="4247"/>
    <x v="1"/>
    <x v="937"/>
    <d v="2012-12-23T00:00:00"/>
    <s v="First Class"/>
    <s v="HR-14830"/>
    <s v="Harold Ryan"/>
    <x v="2"/>
    <s v="United States"/>
    <s v="Philadelphia"/>
    <x v="9"/>
    <n v="19140"/>
    <x v="3"/>
    <s v="FUR-CH-10001270"/>
    <x v="0"/>
    <x v="1"/>
    <s v="Harbour Creations Steel Folding Chair"/>
    <x v="5497"/>
    <n v="7"/>
    <n v="0.3"/>
    <n v="0"/>
  </r>
  <r>
    <n v="8544"/>
    <x v="4248"/>
    <x v="2"/>
    <x v="908"/>
    <d v="2011-08-11T00:00:00"/>
    <s v="Standard Class"/>
    <s v="TB-21625"/>
    <s v="Trudy Brown"/>
    <x v="1"/>
    <s v="United States"/>
    <s v="New York City"/>
    <x v="15"/>
    <n v="10035"/>
    <x v="3"/>
    <s v="TEC-AC-10004571"/>
    <x v="2"/>
    <x v="11"/>
    <s v="Logitech G700s Rechargeable Gaming Mouse"/>
    <x v="1664"/>
    <n v="2"/>
    <n v="0"/>
    <n v="83.991600000000005"/>
  </r>
  <r>
    <n v="8545"/>
    <x v="4249"/>
    <x v="0"/>
    <x v="1196"/>
    <d v="2013-04-01T00:00:00"/>
    <s v="Standard Class"/>
    <s v="DS-13180"/>
    <s v="David Smith"/>
    <x v="2"/>
    <s v="United States"/>
    <s v="Columbus"/>
    <x v="32"/>
    <n v="31907"/>
    <x v="0"/>
    <s v="FUR-FU-10004053"/>
    <x v="0"/>
    <x v="5"/>
    <s v="DAX Two-Tone Silver Metal Document Frame"/>
    <x v="4895"/>
    <n v="1"/>
    <n v="0"/>
    <n v="8.7032000000000007"/>
  </r>
  <r>
    <n v="8546"/>
    <x v="4249"/>
    <x v="0"/>
    <x v="1196"/>
    <d v="2013-04-01T00:00:00"/>
    <s v="Standard Class"/>
    <s v="DS-13180"/>
    <s v="David Smith"/>
    <x v="2"/>
    <s v="United States"/>
    <s v="Columbus"/>
    <x v="32"/>
    <n v="31907"/>
    <x v="0"/>
    <s v="FUR-FU-10003731"/>
    <x v="0"/>
    <x v="5"/>
    <s v="Eldon Expressions Wood and Plastic Desk Accessories, Oak"/>
    <x v="3089"/>
    <n v="4"/>
    <n v="0"/>
    <n v="11.177600000000002"/>
  </r>
  <r>
    <n v="8547"/>
    <x v="4249"/>
    <x v="0"/>
    <x v="1196"/>
    <d v="2013-04-01T00:00:00"/>
    <s v="Standard Class"/>
    <s v="DS-13180"/>
    <s v="David Smith"/>
    <x v="2"/>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2"/>
    <s v="United States"/>
    <s v="Los Angeles"/>
    <x v="1"/>
    <n v="90049"/>
    <x v="1"/>
    <s v="TEC-AC-10001266"/>
    <x v="2"/>
    <x v="11"/>
    <s v="Memorex Micro Travel Drive 8 GB"/>
    <x v="3926"/>
    <n v="3"/>
    <n v="0"/>
    <n v="17.549999999999997"/>
  </r>
  <r>
    <n v="8549"/>
    <x v="4250"/>
    <x v="1"/>
    <x v="901"/>
    <d v="2012-12-10T00:00:00"/>
    <s v="Standard Class"/>
    <s v="GB-14530"/>
    <s v="George Bell"/>
    <x v="2"/>
    <s v="United States"/>
    <s v="Los Angeles"/>
    <x v="1"/>
    <n v="90049"/>
    <x v="1"/>
    <s v="OFF-LA-10000452"/>
    <x v="1"/>
    <x v="2"/>
    <s v="Avery 488"/>
    <x v="2380"/>
    <n v="4"/>
    <n v="0"/>
    <n v="6.048"/>
  </r>
  <r>
    <n v="8550"/>
    <x v="4251"/>
    <x v="1"/>
    <x v="861"/>
    <d v="2012-09-12T00:00:00"/>
    <s v="First Class"/>
    <s v="GB-14530"/>
    <s v="George Bell"/>
    <x v="2"/>
    <s v="United States"/>
    <s v="Aurora"/>
    <x v="22"/>
    <n v="80013"/>
    <x v="1"/>
    <s v="FUR-FU-10000073"/>
    <x v="0"/>
    <x v="5"/>
    <s v="Deflect-O Glasstique Clear Desk Accessories"/>
    <x v="4443"/>
    <n v="4"/>
    <n v="0.2"/>
    <n v="4.0039999999999978"/>
  </r>
  <r>
    <n v="8551"/>
    <x v="4252"/>
    <x v="1"/>
    <x v="789"/>
    <d v="2012-07-24T00:00:00"/>
    <s v="Standard Class"/>
    <s v="VB-21745"/>
    <s v="Victoria Brennan"/>
    <x v="2"/>
    <s v="United States"/>
    <s v="Houston"/>
    <x v="5"/>
    <n v="77041"/>
    <x v="2"/>
    <s v="OFF-LA-10002368"/>
    <x v="1"/>
    <x v="2"/>
    <s v="Avery 479"/>
    <x v="303"/>
    <n v="3"/>
    <n v="0.2"/>
    <n v="2.0358000000000001"/>
  </r>
  <r>
    <n v="8552"/>
    <x v="4252"/>
    <x v="1"/>
    <x v="789"/>
    <d v="2012-07-24T00:00:00"/>
    <s v="Standard Class"/>
    <s v="VB-21745"/>
    <s v="Victoria Brennan"/>
    <x v="2"/>
    <s v="United States"/>
    <s v="Houston"/>
    <x v="5"/>
    <n v="77041"/>
    <x v="2"/>
    <s v="OFF-FA-10004248"/>
    <x v="1"/>
    <x v="13"/>
    <s v="Advantus T-Pin Paper Clips"/>
    <x v="5498"/>
    <n v="4"/>
    <n v="0.2"/>
    <n v="3.4276000000000004"/>
  </r>
  <r>
    <n v="8553"/>
    <x v="4253"/>
    <x v="2"/>
    <x v="992"/>
    <d v="2011-06-03T00:00:00"/>
    <s v="Standard Class"/>
    <s v="MC-17425"/>
    <s v="Mark Cousins"/>
    <x v="2"/>
    <s v="United States"/>
    <s v="Chicago"/>
    <x v="10"/>
    <n v="60623"/>
    <x v="2"/>
    <s v="TEC-CO-10004202"/>
    <x v="2"/>
    <x v="16"/>
    <s v="Brother DCP1000 Digital 3 in 1 Multifunction Machine"/>
    <x v="5499"/>
    <n v="3"/>
    <n v="0.2"/>
    <n v="134.99549999999999"/>
  </r>
  <r>
    <n v="8554"/>
    <x v="4254"/>
    <x v="3"/>
    <x v="38"/>
    <d v="2014-11-21T00:00:00"/>
    <s v="Standard Class"/>
    <s v="CB-12025"/>
    <s v="Cassandra Brandow"/>
    <x v="1"/>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1"/>
    <s v="United States"/>
    <s v="Springfield"/>
    <x v="17"/>
    <n v="22153"/>
    <x v="0"/>
    <s v="FUR-TA-10002530"/>
    <x v="0"/>
    <x v="3"/>
    <s v="Iceberg OfficeWorks 42&quot; Round Tables"/>
    <x v="2993"/>
    <n v="7"/>
    <n v="0"/>
    <n v="158.52899999999994"/>
  </r>
  <r>
    <n v="8556"/>
    <x v="4256"/>
    <x v="1"/>
    <x v="204"/>
    <d v="2012-03-22T00:00:00"/>
    <s v="Same Day"/>
    <s v="DC-13285"/>
    <s v="Debra Catini"/>
    <x v="1"/>
    <s v="United States"/>
    <s v="Plantation"/>
    <x v="2"/>
    <n v="33317"/>
    <x v="0"/>
    <s v="TEC-AC-10002567"/>
    <x v="2"/>
    <x v="11"/>
    <s v="Logitech G602 Wireless Gaming Mouse"/>
    <x v="3020"/>
    <n v="7"/>
    <n v="0.2"/>
    <n v="89.588799999999992"/>
  </r>
  <r>
    <n v="8557"/>
    <x v="4256"/>
    <x v="1"/>
    <x v="204"/>
    <d v="2012-03-22T00:00:00"/>
    <s v="Same Day"/>
    <s v="DC-13285"/>
    <s v="Debra Catini"/>
    <x v="1"/>
    <s v="United States"/>
    <s v="Plantation"/>
    <x v="2"/>
    <n v="33317"/>
    <x v="0"/>
    <s v="OFF-ST-10002182"/>
    <x v="1"/>
    <x v="4"/>
    <s v="Iris 3-Drawer Stacking Bin, Black"/>
    <x v="5501"/>
    <n v="9"/>
    <n v="0.2"/>
    <n v="-33.841799999999999"/>
  </r>
  <r>
    <n v="8558"/>
    <x v="4257"/>
    <x v="0"/>
    <x v="443"/>
    <d v="2013-12-27T00:00:00"/>
    <s v="Second Class"/>
    <s v="LA-16780"/>
    <s v="Laura Armstrong"/>
    <x v="2"/>
    <s v="United States"/>
    <s v="Houston"/>
    <x v="5"/>
    <n v="77041"/>
    <x v="2"/>
    <s v="TEC-PH-10004539"/>
    <x v="2"/>
    <x v="7"/>
    <s v="Wireless Extenders zBoost YX545 SOHO Signal Booster"/>
    <x v="1384"/>
    <n v="3"/>
    <n v="0.2"/>
    <n v="39.687899999999985"/>
  </r>
  <r>
    <n v="8559"/>
    <x v="4257"/>
    <x v="0"/>
    <x v="443"/>
    <d v="2013-12-27T00:00:00"/>
    <s v="Second Class"/>
    <s v="LA-16780"/>
    <s v="Laura Armstrong"/>
    <x v="2"/>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2"/>
    <s v="United States"/>
    <s v="Houston"/>
    <x v="5"/>
    <n v="77041"/>
    <x v="2"/>
    <s v="TEC-PH-10004345"/>
    <x v="2"/>
    <x v="7"/>
    <s v="Cisco SPA 502G IP Phone"/>
    <x v="4246"/>
    <n v="3"/>
    <n v="0.2"/>
    <n v="35.984999999999999"/>
  </r>
  <r>
    <n v="8561"/>
    <x v="4257"/>
    <x v="0"/>
    <x v="443"/>
    <d v="2013-12-27T00:00:00"/>
    <s v="Second Class"/>
    <s v="LA-16780"/>
    <s v="Laura Armstrong"/>
    <x v="2"/>
    <s v="United States"/>
    <s v="Houston"/>
    <x v="5"/>
    <n v="77041"/>
    <x v="2"/>
    <s v="TEC-PH-10004912"/>
    <x v="2"/>
    <x v="7"/>
    <s v="Cisco SPA112 2 Port Phone Adapter"/>
    <x v="5502"/>
    <n v="3"/>
    <n v="0.2"/>
    <n v="14.836499999999987"/>
  </r>
  <r>
    <n v="8562"/>
    <x v="4257"/>
    <x v="0"/>
    <x v="443"/>
    <d v="2013-12-27T00:00:00"/>
    <s v="Second Class"/>
    <s v="LA-16780"/>
    <s v="Laura Armstrong"/>
    <x v="2"/>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2"/>
    <s v="United States"/>
    <s v="Milwaukee"/>
    <x v="6"/>
    <n v="53209"/>
    <x v="2"/>
    <s v="FUR-CH-10000847"/>
    <x v="0"/>
    <x v="1"/>
    <s v="Global Executive Mid-Back Manager's Chair"/>
    <x v="5503"/>
    <n v="5"/>
    <n v="0"/>
    <n v="378.274"/>
  </r>
  <r>
    <n v="8564"/>
    <x v="4259"/>
    <x v="3"/>
    <x v="504"/>
    <d v="2014-05-05T00:00:00"/>
    <s v="Standard Class"/>
    <s v="MH-18115"/>
    <s v="Mick Hernandez"/>
    <x v="3"/>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3"/>
    <s v="United States"/>
    <s v="Sanford"/>
    <x v="2"/>
    <n v="32771"/>
    <x v="0"/>
    <s v="FUR-FU-10000747"/>
    <x v="0"/>
    <x v="5"/>
    <s v="Tenex B1-RE Series Chair Mats for Low Pile Carpets"/>
    <x v="5504"/>
    <n v="6"/>
    <n v="0.2"/>
    <n v="-8.2764000000000379"/>
  </r>
  <r>
    <n v="8566"/>
    <x v="4260"/>
    <x v="0"/>
    <x v="1019"/>
    <d v="2013-11-19T00:00:00"/>
    <s v="First Class"/>
    <s v="BG-11035"/>
    <s v="Barry Gonzalez"/>
    <x v="1"/>
    <s v="United States"/>
    <s v="The Colony"/>
    <x v="5"/>
    <n v="75056"/>
    <x v="2"/>
    <s v="TEC-PH-10002350"/>
    <x v="2"/>
    <x v="7"/>
    <s v="Apple EarPods with Remote and Mic"/>
    <x v="5505"/>
    <n v="3"/>
    <n v="0.2"/>
    <n v="6.7175999999999974"/>
  </r>
  <r>
    <n v="8567"/>
    <x v="4260"/>
    <x v="0"/>
    <x v="1019"/>
    <d v="2013-11-19T00:00:00"/>
    <s v="First Class"/>
    <s v="BG-11035"/>
    <s v="Barry Gonzalez"/>
    <x v="1"/>
    <s v="United States"/>
    <s v="The Colony"/>
    <x v="5"/>
    <n v="75056"/>
    <x v="2"/>
    <s v="OFF-PA-10000697"/>
    <x v="1"/>
    <x v="10"/>
    <s v="TOPS Voice Message Log Book, Flash Format"/>
    <x v="302"/>
    <n v="4"/>
    <n v="0.2"/>
    <n v="5.5215999999999994"/>
  </r>
  <r>
    <n v="8568"/>
    <x v="4261"/>
    <x v="0"/>
    <x v="338"/>
    <d v="2013-11-13T00:00:00"/>
    <s v="First Class"/>
    <s v="SV-20365"/>
    <s v="Seth Vernon"/>
    <x v="1"/>
    <s v="United States"/>
    <s v="Troy"/>
    <x v="24"/>
    <n v="45373"/>
    <x v="3"/>
    <s v="OFF-PA-10002787"/>
    <x v="1"/>
    <x v="10"/>
    <s v="Xerox 227"/>
    <x v="277"/>
    <n v="6"/>
    <n v="0.2"/>
    <n v="10.8864"/>
  </r>
  <r>
    <n v="8569"/>
    <x v="4262"/>
    <x v="0"/>
    <x v="409"/>
    <d v="2013-12-13T00:00:00"/>
    <s v="Standard Class"/>
    <s v="DP-13105"/>
    <s v="Dave Poirier"/>
    <x v="2"/>
    <s v="United States"/>
    <s v="Hempstead"/>
    <x v="15"/>
    <n v="11550"/>
    <x v="3"/>
    <s v="OFF-BI-10004318"/>
    <x v="1"/>
    <x v="8"/>
    <s v="Ibico EB-19 Dual Function Manual Binding System"/>
    <x v="5506"/>
    <n v="7"/>
    <n v="0.2"/>
    <n v="314.84180000000003"/>
  </r>
  <r>
    <n v="8570"/>
    <x v="4262"/>
    <x v="0"/>
    <x v="409"/>
    <d v="2013-12-13T00:00:00"/>
    <s v="Standard Class"/>
    <s v="DP-13105"/>
    <s v="Dave Poirier"/>
    <x v="2"/>
    <s v="United States"/>
    <s v="Hempstead"/>
    <x v="15"/>
    <n v="11550"/>
    <x v="3"/>
    <s v="OFF-BI-10001721"/>
    <x v="1"/>
    <x v="8"/>
    <s v="Trimflex Flexible Post Binders"/>
    <x v="5507"/>
    <n v="13"/>
    <n v="0.2"/>
    <n v="77.823200000000014"/>
  </r>
  <r>
    <n v="8571"/>
    <x v="4262"/>
    <x v="0"/>
    <x v="409"/>
    <d v="2013-12-13T00:00:00"/>
    <s v="Standard Class"/>
    <s v="DP-13105"/>
    <s v="Dave Poirier"/>
    <x v="2"/>
    <s v="United States"/>
    <s v="Hempstead"/>
    <x v="15"/>
    <n v="11550"/>
    <x v="3"/>
    <s v="TEC-CO-10004202"/>
    <x v="2"/>
    <x v="16"/>
    <s v="Brother DCP1000 Digital 3 in 1 Multifunction Machine"/>
    <x v="2006"/>
    <n v="2"/>
    <n v="0.2"/>
    <n v="89.996999999999986"/>
  </r>
  <r>
    <n v="8572"/>
    <x v="4263"/>
    <x v="0"/>
    <x v="1015"/>
    <d v="2013-04-04T00:00:00"/>
    <s v="Same Day"/>
    <s v="SR-20740"/>
    <s v="Steven Roelle"/>
    <x v="3"/>
    <s v="United States"/>
    <s v="Dallas"/>
    <x v="5"/>
    <n v="75081"/>
    <x v="2"/>
    <s v="OFF-PA-10003893"/>
    <x v="1"/>
    <x v="10"/>
    <s v="Xerox 1962"/>
    <x v="1518"/>
    <n v="3"/>
    <n v="0.2"/>
    <n v="3.2099999999999982"/>
  </r>
  <r>
    <n v="8573"/>
    <x v="4264"/>
    <x v="2"/>
    <x v="683"/>
    <d v="2011-12-02T00:00:00"/>
    <s v="Standard Class"/>
    <s v="BT-11680"/>
    <s v="Brian Thompson"/>
    <x v="1"/>
    <s v="United States"/>
    <s v="Houston"/>
    <x v="5"/>
    <n v="77041"/>
    <x v="2"/>
    <s v="TEC-MA-10004679"/>
    <x v="2"/>
    <x v="15"/>
    <s v="StarTech.com 10/100 VDSL2 Ethernet Extender Kit"/>
    <x v="5508"/>
    <n v="5"/>
    <n v="0.4"/>
    <n v="-199.7700000000001"/>
  </r>
  <r>
    <n v="8574"/>
    <x v="4265"/>
    <x v="1"/>
    <x v="1182"/>
    <d v="2012-10-22T00:00:00"/>
    <s v="First Class"/>
    <s v="MS-17770"/>
    <s v="Maxwell Schwartz"/>
    <x v="1"/>
    <s v="United States"/>
    <s v="New York City"/>
    <x v="15"/>
    <n v="10035"/>
    <x v="3"/>
    <s v="OFF-PA-10000249"/>
    <x v="1"/>
    <x v="10"/>
    <s v="Staples"/>
    <x v="335"/>
    <n v="2"/>
    <n v="0"/>
    <n v="11.543199999999999"/>
  </r>
  <r>
    <n v="8575"/>
    <x v="4266"/>
    <x v="2"/>
    <x v="111"/>
    <d v="2011-09-19T00:00:00"/>
    <s v="Same Day"/>
    <s v="JK-15640"/>
    <s v="Jim Kriz"/>
    <x v="3"/>
    <s v="United States"/>
    <s v="San Francisco"/>
    <x v="1"/>
    <n v="94110"/>
    <x v="1"/>
    <s v="OFF-FA-10000053"/>
    <x v="1"/>
    <x v="13"/>
    <s v="Revere Boxed Rubber Bands by Revere"/>
    <x v="1995"/>
    <n v="3"/>
    <n v="0"/>
    <n v="0.11340000000000017"/>
  </r>
  <r>
    <n v="8576"/>
    <x v="4267"/>
    <x v="3"/>
    <x v="151"/>
    <d v="2014-08-31T00:00:00"/>
    <s v="Second Class"/>
    <s v="ST-20530"/>
    <s v="Shui Tom"/>
    <x v="1"/>
    <s v="United States"/>
    <s v="Port Saint Lucie"/>
    <x v="2"/>
    <n v="34952"/>
    <x v="0"/>
    <s v="OFF-AP-10000804"/>
    <x v="1"/>
    <x v="9"/>
    <s v="Hoover Portapower Portable Vacuum"/>
    <x v="5509"/>
    <n v="4"/>
    <n v="0.2"/>
    <n v="0.89599999999999991"/>
  </r>
  <r>
    <n v="8577"/>
    <x v="4268"/>
    <x v="3"/>
    <x v="445"/>
    <d v="2014-07-05T00:00:00"/>
    <s v="First Class"/>
    <s v="TS-21505"/>
    <s v="Tony Sayre"/>
    <x v="1"/>
    <s v="United States"/>
    <s v="Concord"/>
    <x v="38"/>
    <n v="3301"/>
    <x v="3"/>
    <s v="FUR-FU-10004188"/>
    <x v="0"/>
    <x v="5"/>
    <s v="Luxo Professional Combination Clamp-On Lamps"/>
    <x v="5510"/>
    <n v="1"/>
    <n v="0"/>
    <n v="26.597999999999999"/>
  </r>
  <r>
    <n v="8578"/>
    <x v="4269"/>
    <x v="3"/>
    <x v="66"/>
    <d v="2014-12-27T00:00:00"/>
    <s v="Standard Class"/>
    <s v="CM-12190"/>
    <s v="Charlotte Melton"/>
    <x v="1"/>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1"/>
    <s v="United States"/>
    <s v="Rochester"/>
    <x v="11"/>
    <n v="55901"/>
    <x v="2"/>
    <s v="OFF-ST-10001228"/>
    <x v="1"/>
    <x v="4"/>
    <s v="Personal File Boxes with Fold-Down Carry Handle"/>
    <x v="5512"/>
    <n v="2"/>
    <n v="0"/>
    <n v="7.7899999999999991"/>
  </r>
  <r>
    <n v="8580"/>
    <x v="4270"/>
    <x v="0"/>
    <x v="797"/>
    <d v="2014-01-03T00:00:00"/>
    <s v="Standard Class"/>
    <s v="JW-15955"/>
    <s v="Joni Wasserman"/>
    <x v="1"/>
    <s v="United States"/>
    <s v="Louisville"/>
    <x v="0"/>
    <n v="40214"/>
    <x v="0"/>
    <s v="OFF-LA-10002368"/>
    <x v="1"/>
    <x v="2"/>
    <s v="Avery 479"/>
    <x v="537"/>
    <n v="1"/>
    <n v="0"/>
    <n v="1.2005999999999999"/>
  </r>
  <r>
    <n v="8581"/>
    <x v="4271"/>
    <x v="2"/>
    <x v="671"/>
    <d v="2011-05-22T00:00:00"/>
    <s v="Second Class"/>
    <s v="MC-17590"/>
    <s v="Matt Collister"/>
    <x v="2"/>
    <s v="United States"/>
    <s v="San Marcos"/>
    <x v="5"/>
    <n v="78666"/>
    <x v="2"/>
    <s v="FUR-FU-10003489"/>
    <x v="0"/>
    <x v="5"/>
    <s v="Contemporary Borderless Frame"/>
    <x v="5513"/>
    <n v="3"/>
    <n v="0.6"/>
    <n v="-5.9408999999999992"/>
  </r>
  <r>
    <n v="8582"/>
    <x v="4271"/>
    <x v="2"/>
    <x v="671"/>
    <d v="2011-05-22T00:00:00"/>
    <s v="Second Class"/>
    <s v="MC-17590"/>
    <s v="Matt Collister"/>
    <x v="2"/>
    <s v="United States"/>
    <s v="San Marcos"/>
    <x v="5"/>
    <n v="78666"/>
    <x v="2"/>
    <s v="OFF-PA-10000289"/>
    <x v="1"/>
    <x v="10"/>
    <s v="Xerox 213"/>
    <x v="563"/>
    <n v="2"/>
    <n v="0.2"/>
    <n v="3.6288"/>
  </r>
  <r>
    <n v="8583"/>
    <x v="4271"/>
    <x v="2"/>
    <x v="671"/>
    <d v="2011-05-22T00:00:00"/>
    <s v="Second Class"/>
    <s v="MC-17590"/>
    <s v="Matt Collister"/>
    <x v="2"/>
    <s v="United States"/>
    <s v="San Marcos"/>
    <x v="5"/>
    <n v="78666"/>
    <x v="2"/>
    <s v="TEC-AC-10004227"/>
    <x v="2"/>
    <x v="11"/>
    <s v="SanDisk Ultra 16 GB MicroSDHC Class 10 Memory Card"/>
    <x v="4383"/>
    <n v="2"/>
    <n v="0.2"/>
    <n v="-3.6372000000000027"/>
  </r>
  <r>
    <n v="8584"/>
    <x v="4271"/>
    <x v="2"/>
    <x v="671"/>
    <d v="2011-05-22T00:00:00"/>
    <s v="Second Class"/>
    <s v="MC-17590"/>
    <s v="Matt Collister"/>
    <x v="2"/>
    <s v="United States"/>
    <s v="San Marcos"/>
    <x v="5"/>
    <n v="78666"/>
    <x v="2"/>
    <s v="OFF-ST-10000636"/>
    <x v="1"/>
    <x v="4"/>
    <s v="Rogers Profile Extra Capacity Storage Tub"/>
    <x v="5224"/>
    <n v="5"/>
    <n v="0.2"/>
    <n v="-13.392000000000003"/>
  </r>
  <r>
    <n v="8585"/>
    <x v="4272"/>
    <x v="2"/>
    <x v="519"/>
    <d v="2011-02-09T00:00:00"/>
    <s v="Second Class"/>
    <s v="MH-17440"/>
    <s v="Mark Haberlin"/>
    <x v="2"/>
    <s v="United States"/>
    <s v="Escondido"/>
    <x v="1"/>
    <n v="92025"/>
    <x v="1"/>
    <s v="OFF-BI-10003676"/>
    <x v="1"/>
    <x v="8"/>
    <s v="GBC Standard Recycled Report Covers, Clear Plastic Sheets"/>
    <x v="3075"/>
    <n v="2"/>
    <n v="0.2"/>
    <n v="6.0367999999999986"/>
  </r>
  <r>
    <n v="8586"/>
    <x v="4273"/>
    <x v="3"/>
    <x v="34"/>
    <d v="2014-12-16T00:00:00"/>
    <s v="Standard Class"/>
    <s v="RD-19720"/>
    <s v="Roger Demir"/>
    <x v="1"/>
    <s v="United States"/>
    <s v="Philadelphia"/>
    <x v="9"/>
    <n v="19134"/>
    <x v="3"/>
    <s v="OFF-BI-10001116"/>
    <x v="1"/>
    <x v="8"/>
    <s v="Wilson Jones 1&quot; Hanging DublLock Ring Binders"/>
    <x v="2227"/>
    <n v="7"/>
    <n v="0.7"/>
    <n v="-8.1311999999999998"/>
  </r>
  <r>
    <n v="8587"/>
    <x v="4274"/>
    <x v="3"/>
    <x v="497"/>
    <d v="2014-07-19T00:00:00"/>
    <s v="Standard Class"/>
    <s v="KB-16240"/>
    <s v="Karen Bern"/>
    <x v="2"/>
    <s v="United States"/>
    <s v="Los Angeles"/>
    <x v="1"/>
    <n v="90049"/>
    <x v="1"/>
    <s v="TEC-AC-10003832"/>
    <x v="2"/>
    <x v="11"/>
    <s v="Logitech P710e Mobile Speakerphone"/>
    <x v="2694"/>
    <n v="5"/>
    <n v="0"/>
    <n v="244.61549999999988"/>
  </r>
  <r>
    <n v="8588"/>
    <x v="4274"/>
    <x v="3"/>
    <x v="497"/>
    <d v="2014-07-19T00:00:00"/>
    <s v="Standard Class"/>
    <s v="KB-16240"/>
    <s v="Karen Bern"/>
    <x v="2"/>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2"/>
    <s v="United States"/>
    <s v="Philadelphia"/>
    <x v="9"/>
    <n v="19140"/>
    <x v="3"/>
    <s v="OFF-ST-10002583"/>
    <x v="1"/>
    <x v="4"/>
    <s v="Fellowes Neat Ideas Storage Cubes"/>
    <x v="3518"/>
    <n v="2"/>
    <n v="0.2"/>
    <n v="-10.393600000000001"/>
  </r>
  <r>
    <n v="8590"/>
    <x v="4276"/>
    <x v="3"/>
    <x v="926"/>
    <d v="2014-02-02T00:00:00"/>
    <s v="First Class"/>
    <s v="BD-11770"/>
    <s v="Bryan Davis"/>
    <x v="1"/>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2"/>
    <s v="United States"/>
    <s v="Hempstead"/>
    <x v="15"/>
    <n v="11550"/>
    <x v="3"/>
    <s v="OFF-EN-10004846"/>
    <x v="1"/>
    <x v="12"/>
    <s v="Letter or Legal Size Expandable Poly String Tie Envelopes"/>
    <x v="3373"/>
    <n v="3"/>
    <n v="0"/>
    <n v="3.9102000000000006"/>
  </r>
  <r>
    <n v="8592"/>
    <x v="4278"/>
    <x v="3"/>
    <x v="756"/>
    <d v="2014-04-27T00:00:00"/>
    <s v="First Class"/>
    <s v="SO-20335"/>
    <s v="Sean O'Donnell"/>
    <x v="1"/>
    <s v="United States"/>
    <s v="Greeley"/>
    <x v="22"/>
    <n v="80634"/>
    <x v="1"/>
    <s v="OFF-EN-10003134"/>
    <x v="1"/>
    <x v="12"/>
    <s v="Staples"/>
    <x v="4061"/>
    <n v="2"/>
    <n v="0.2"/>
    <n v="7.008"/>
  </r>
  <r>
    <n v="8593"/>
    <x v="4278"/>
    <x v="3"/>
    <x v="756"/>
    <d v="2014-04-27T00:00:00"/>
    <s v="First Class"/>
    <s v="SO-20335"/>
    <s v="Sean O'Donnell"/>
    <x v="1"/>
    <s v="United States"/>
    <s v="Greeley"/>
    <x v="22"/>
    <n v="80634"/>
    <x v="1"/>
    <s v="FUR-FU-10001025"/>
    <x v="0"/>
    <x v="5"/>
    <s v="Eldon Imàge Series Desk Accessories, Clear"/>
    <x v="5514"/>
    <n v="3"/>
    <n v="0.2"/>
    <n v="3.3534000000000006"/>
  </r>
  <r>
    <n v="8594"/>
    <x v="4279"/>
    <x v="3"/>
    <x v="45"/>
    <d v="2014-11-14T00:00:00"/>
    <s v="Standard Class"/>
    <s v="PM-19135"/>
    <s v="Peter McVee"/>
    <x v="3"/>
    <s v="United States"/>
    <s v="Jacksonville"/>
    <x v="2"/>
    <n v="32216"/>
    <x v="0"/>
    <s v="TEC-AC-10002567"/>
    <x v="2"/>
    <x v="11"/>
    <s v="Logitech G602 Wireless Gaming Mouse"/>
    <x v="1837"/>
    <n v="3"/>
    <n v="0.2"/>
    <n v="38.395199999999988"/>
  </r>
  <r>
    <n v="8595"/>
    <x v="4279"/>
    <x v="3"/>
    <x v="45"/>
    <d v="2014-11-14T00:00:00"/>
    <s v="Standard Class"/>
    <s v="PM-19135"/>
    <s v="Peter McVee"/>
    <x v="3"/>
    <s v="United States"/>
    <s v="Jacksonville"/>
    <x v="2"/>
    <n v="32216"/>
    <x v="0"/>
    <s v="TEC-PH-10004094"/>
    <x v="2"/>
    <x v="7"/>
    <s v="Motorola L703CM"/>
    <x v="5515"/>
    <n v="4"/>
    <n v="0.2"/>
    <n v="31.197999999999993"/>
  </r>
  <r>
    <n v="8596"/>
    <x v="4280"/>
    <x v="2"/>
    <x v="952"/>
    <d v="2011-05-07T00:00:00"/>
    <s v="First Class"/>
    <s v="GD-14590"/>
    <s v="Giulietta Dortch"/>
    <x v="2"/>
    <s v="United States"/>
    <s v="Arlington"/>
    <x v="17"/>
    <n v="22204"/>
    <x v="0"/>
    <s v="OFF-BI-10004364"/>
    <x v="1"/>
    <x v="8"/>
    <s v="Storex Dura Pro Binders"/>
    <x v="5516"/>
    <n v="2"/>
    <n v="0"/>
    <n v="5.3460000000000001"/>
  </r>
  <r>
    <n v="8597"/>
    <x v="4280"/>
    <x v="2"/>
    <x v="952"/>
    <d v="2011-05-07T00:00:00"/>
    <s v="First Class"/>
    <s v="GD-14590"/>
    <s v="Giulietta Dortch"/>
    <x v="2"/>
    <s v="United States"/>
    <s v="Arlington"/>
    <x v="17"/>
    <n v="22204"/>
    <x v="0"/>
    <s v="OFF-PA-10000474"/>
    <x v="1"/>
    <x v="10"/>
    <s v="Staples"/>
    <x v="131"/>
    <n v="1"/>
    <n v="0"/>
    <n v="16.656799999999997"/>
  </r>
  <r>
    <n v="8598"/>
    <x v="4281"/>
    <x v="0"/>
    <x v="189"/>
    <d v="2013-11-01T00:00:00"/>
    <s v="Standard Class"/>
    <s v="PA-19060"/>
    <s v="Pete Armstrong"/>
    <x v="3"/>
    <s v="United States"/>
    <s v="San Francisco"/>
    <x v="1"/>
    <n v="94122"/>
    <x v="1"/>
    <s v="OFF-BI-10004308"/>
    <x v="1"/>
    <x v="8"/>
    <s v="Avery Legal 4-Ring Binder"/>
    <x v="1743"/>
    <n v="4"/>
    <n v="0.2"/>
    <n v="25.175999999999998"/>
  </r>
  <r>
    <n v="8599"/>
    <x v="4282"/>
    <x v="2"/>
    <x v="35"/>
    <d v="2011-12-01T00:00:00"/>
    <s v="Standard Class"/>
    <s v="LS-17200"/>
    <s v="Luke Schmidt"/>
    <x v="2"/>
    <s v="United States"/>
    <s v="Fresno"/>
    <x v="1"/>
    <n v="93727"/>
    <x v="1"/>
    <s v="OFF-BI-10002012"/>
    <x v="1"/>
    <x v="8"/>
    <s v="Wilson Jones Easy Flow II Sheet Lifters"/>
    <x v="5517"/>
    <n v="3"/>
    <n v="0.2"/>
    <n v="1.512"/>
  </r>
  <r>
    <n v="8600"/>
    <x v="4282"/>
    <x v="2"/>
    <x v="35"/>
    <d v="2011-12-01T00:00:00"/>
    <s v="Standard Class"/>
    <s v="LS-17200"/>
    <s v="Luke Schmidt"/>
    <x v="2"/>
    <s v="United States"/>
    <s v="Fresno"/>
    <x v="1"/>
    <n v="93727"/>
    <x v="1"/>
    <s v="OFF-PA-10002586"/>
    <x v="1"/>
    <x v="10"/>
    <s v="Xerox 1970"/>
    <x v="1830"/>
    <n v="3"/>
    <n v="0"/>
    <n v="7.0218000000000007"/>
  </r>
  <r>
    <n v="8601"/>
    <x v="4282"/>
    <x v="2"/>
    <x v="35"/>
    <d v="2011-12-01T00:00:00"/>
    <s v="Standard Class"/>
    <s v="LS-17200"/>
    <s v="Luke Schmidt"/>
    <x v="2"/>
    <s v="United States"/>
    <s v="Fresno"/>
    <x v="1"/>
    <n v="93727"/>
    <x v="1"/>
    <s v="OFF-AP-10000692"/>
    <x v="1"/>
    <x v="9"/>
    <s v="Fellowes Mighty 8 Compact Surge Protector"/>
    <x v="5518"/>
    <n v="2"/>
    <n v="0"/>
    <n v="11.351200000000002"/>
  </r>
  <r>
    <n v="8602"/>
    <x v="4282"/>
    <x v="2"/>
    <x v="35"/>
    <d v="2011-12-01T00:00:00"/>
    <s v="Standard Class"/>
    <s v="LS-17200"/>
    <s v="Luke Schmidt"/>
    <x v="2"/>
    <s v="United States"/>
    <s v="Fresno"/>
    <x v="1"/>
    <n v="93727"/>
    <x v="1"/>
    <s v="OFF-BI-10001553"/>
    <x v="1"/>
    <x v="8"/>
    <s v="SpineVue Locking Slant-D Ring Binders by Cardinal"/>
    <x v="1775"/>
    <n v="1"/>
    <n v="0.2"/>
    <n v="2.5591999999999997"/>
  </r>
  <r>
    <n v="8603"/>
    <x v="4283"/>
    <x v="2"/>
    <x v="520"/>
    <d v="2011-12-31T00:00:00"/>
    <s v="Same Day"/>
    <s v="JL-15175"/>
    <s v="James Lanier"/>
    <x v="3"/>
    <s v="United States"/>
    <s v="Reno"/>
    <x v="33"/>
    <n v="89502"/>
    <x v="1"/>
    <s v="TEC-PH-10004908"/>
    <x v="2"/>
    <x v="7"/>
    <s v="Panasonic KX TS3282W Corded phone"/>
    <x v="5519"/>
    <n v="7"/>
    <n v="0.2"/>
    <n v="59.492999999999952"/>
  </r>
  <r>
    <n v="8604"/>
    <x v="4284"/>
    <x v="0"/>
    <x v="835"/>
    <d v="2013-01-08T00:00:00"/>
    <s v="Standard Class"/>
    <s v="CA-12310"/>
    <s v="Christine Abelman"/>
    <x v="2"/>
    <s v="United States"/>
    <s v="San Antonio"/>
    <x v="5"/>
    <n v="78207"/>
    <x v="2"/>
    <s v="TEC-AC-10002217"/>
    <x v="2"/>
    <x v="11"/>
    <s v="Imation Clip USB flash drive - 8 GB"/>
    <x v="5520"/>
    <n v="2"/>
    <n v="0.2"/>
    <n v="-5.2640000000000002"/>
  </r>
  <r>
    <n v="8605"/>
    <x v="4284"/>
    <x v="0"/>
    <x v="835"/>
    <d v="2013-01-08T00:00:00"/>
    <s v="Standard Class"/>
    <s v="CA-12310"/>
    <s v="Christine Abelman"/>
    <x v="2"/>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2"/>
    <s v="United States"/>
    <s v="San Antonio"/>
    <x v="5"/>
    <n v="78207"/>
    <x v="2"/>
    <s v="TEC-PH-10002890"/>
    <x v="2"/>
    <x v="7"/>
    <s v="AT&amp;T 17929 Lendline Telephone"/>
    <x v="2171"/>
    <n v="5"/>
    <n v="0.2"/>
    <n v="13.571999999999996"/>
  </r>
  <r>
    <n v="8607"/>
    <x v="4285"/>
    <x v="3"/>
    <x v="238"/>
    <d v="2014-08-23T00:00:00"/>
    <s v="Standard Class"/>
    <s v="CM-12160"/>
    <s v="Charles McCrossin"/>
    <x v="1"/>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1"/>
    <s v="United States"/>
    <s v="New York City"/>
    <x v="15"/>
    <n v="10035"/>
    <x v="3"/>
    <s v="FUR-FU-10002878"/>
    <x v="0"/>
    <x v="5"/>
    <s v="Seth Thomas 14&quot; Day/Date Wall Clock"/>
    <x v="5522"/>
    <n v="2"/>
    <n v="0"/>
    <n v="21.075200000000002"/>
  </r>
  <r>
    <n v="8609"/>
    <x v="4286"/>
    <x v="2"/>
    <x v="611"/>
    <d v="2011-06-09T00:00:00"/>
    <s v="Standard Class"/>
    <s v="BT-11440"/>
    <s v="Bobby Trafton"/>
    <x v="1"/>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1"/>
    <s v="United States"/>
    <s v="New York City"/>
    <x v="15"/>
    <n v="10035"/>
    <x v="3"/>
    <s v="FUR-BO-10003272"/>
    <x v="0"/>
    <x v="0"/>
    <s v="O'Sullivan Living Dimensions 5-Shelf Bookcases"/>
    <x v="3832"/>
    <n v="2"/>
    <n v="0.2"/>
    <n v="-44.196000000000026"/>
  </r>
  <r>
    <n v="8611"/>
    <x v="4286"/>
    <x v="2"/>
    <x v="611"/>
    <d v="2011-06-09T00:00:00"/>
    <s v="Standard Class"/>
    <s v="BT-11440"/>
    <s v="Bobby Trafton"/>
    <x v="1"/>
    <s v="United States"/>
    <s v="New York City"/>
    <x v="15"/>
    <n v="10035"/>
    <x v="3"/>
    <s v="FUR-FU-10002191"/>
    <x v="0"/>
    <x v="5"/>
    <s v="G.E. Halogen Desk Lamp Bulbs"/>
    <x v="544"/>
    <n v="2"/>
    <n v="0"/>
    <n v="6.7008000000000001"/>
  </r>
  <r>
    <n v="8612"/>
    <x v="4287"/>
    <x v="3"/>
    <x v="38"/>
    <d v="2014-11-18T00:00:00"/>
    <s v="Second Class"/>
    <s v="SE-20110"/>
    <s v="Sanjit Engle"/>
    <x v="1"/>
    <s v="United States"/>
    <s v="Oxnard"/>
    <x v="1"/>
    <n v="93030"/>
    <x v="1"/>
    <s v="TEC-AC-10000682"/>
    <x v="2"/>
    <x v="11"/>
    <s v="Kensington K72356US Mouse-in-a-Box USB Desktop Mouse"/>
    <x v="2076"/>
    <n v="5"/>
    <n v="0"/>
    <n v="29.032499999999999"/>
  </r>
  <r>
    <n v="8613"/>
    <x v="4288"/>
    <x v="0"/>
    <x v="1198"/>
    <d v="2013-02-01T00:00:00"/>
    <s v="Second Class"/>
    <s v="HG-14965"/>
    <s v="Henry Goldwyn"/>
    <x v="2"/>
    <s v="United States"/>
    <s v="Los Angeles"/>
    <x v="1"/>
    <n v="90036"/>
    <x v="1"/>
    <s v="OFF-AR-10000588"/>
    <x v="1"/>
    <x v="6"/>
    <s v="Newell 345"/>
    <x v="2010"/>
    <n v="2"/>
    <n v="0"/>
    <n v="10.316800000000001"/>
  </r>
  <r>
    <n v="8614"/>
    <x v="4289"/>
    <x v="0"/>
    <x v="1199"/>
    <d v="2013-11-15T00:00:00"/>
    <s v="Standard Class"/>
    <s v="PF-19165"/>
    <s v="Philip Fox"/>
    <x v="1"/>
    <s v="United States"/>
    <s v="Oakland"/>
    <x v="1"/>
    <n v="94601"/>
    <x v="1"/>
    <s v="TEC-AC-10002001"/>
    <x v="2"/>
    <x v="11"/>
    <s v="Logitech Wireless Gaming Headset G930"/>
    <x v="651"/>
    <n v="3"/>
    <n v="0"/>
    <n v="177.58890000000002"/>
  </r>
  <r>
    <n v="8615"/>
    <x v="4290"/>
    <x v="0"/>
    <x v="545"/>
    <d v="2013-09-15T00:00:00"/>
    <s v="Standard Class"/>
    <s v="BD-11770"/>
    <s v="Bryan Davis"/>
    <x v="1"/>
    <s v="United States"/>
    <s v="Edmonds"/>
    <x v="4"/>
    <n v="98026"/>
    <x v="1"/>
    <s v="OFF-LA-10003720"/>
    <x v="1"/>
    <x v="2"/>
    <s v="Avery 487"/>
    <x v="1576"/>
    <n v="2"/>
    <n v="0"/>
    <n v="3.4685999999999999"/>
  </r>
  <r>
    <n v="8616"/>
    <x v="4290"/>
    <x v="0"/>
    <x v="545"/>
    <d v="2013-09-15T00:00:00"/>
    <s v="Standard Class"/>
    <s v="BD-11770"/>
    <s v="Bryan Davis"/>
    <x v="1"/>
    <s v="United States"/>
    <s v="Edmonds"/>
    <x v="4"/>
    <n v="98026"/>
    <x v="1"/>
    <s v="OFF-BI-10004364"/>
    <x v="1"/>
    <x v="8"/>
    <s v="Storex Dura Pro Binders"/>
    <x v="5523"/>
    <n v="3"/>
    <n v="0.2"/>
    <n v="4.4550000000000001"/>
  </r>
  <r>
    <n v="8617"/>
    <x v="4290"/>
    <x v="0"/>
    <x v="545"/>
    <d v="2013-09-15T00:00:00"/>
    <s v="Standard Class"/>
    <s v="BD-11770"/>
    <s v="Bryan Davis"/>
    <x v="1"/>
    <s v="United States"/>
    <s v="Edmonds"/>
    <x v="4"/>
    <n v="98026"/>
    <x v="1"/>
    <s v="OFF-PA-10000100"/>
    <x v="1"/>
    <x v="10"/>
    <s v="Xerox 1945"/>
    <x v="2658"/>
    <n v="2"/>
    <n v="0"/>
    <n v="40.170200000000001"/>
  </r>
  <r>
    <n v="8618"/>
    <x v="4290"/>
    <x v="0"/>
    <x v="545"/>
    <d v="2013-09-15T00:00:00"/>
    <s v="Standard Class"/>
    <s v="BD-11770"/>
    <s v="Bryan Davis"/>
    <x v="1"/>
    <s v="United States"/>
    <s v="Edmonds"/>
    <x v="4"/>
    <n v="98026"/>
    <x v="1"/>
    <s v="OFF-BI-10004826"/>
    <x v="1"/>
    <x v="8"/>
    <s v="JM Magazine Binder"/>
    <x v="5524"/>
    <n v="3"/>
    <n v="0.2"/>
    <n v="13.868400000000001"/>
  </r>
  <r>
    <n v="8619"/>
    <x v="4291"/>
    <x v="3"/>
    <x v="448"/>
    <d v="2014-03-09T00:00:00"/>
    <s v="Standard Class"/>
    <s v="BT-11395"/>
    <s v="Bill Tyler"/>
    <x v="2"/>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2"/>
    <s v="United States"/>
    <s v="New York City"/>
    <x v="15"/>
    <n v="10024"/>
    <x v="3"/>
    <s v="OFF-ST-10001031"/>
    <x v="1"/>
    <x v="4"/>
    <s v="Adjustable Personal File Tote"/>
    <x v="5525"/>
    <n v="4"/>
    <n v="0"/>
    <n v="16.931200000000004"/>
  </r>
  <r>
    <n v="8621"/>
    <x v="4293"/>
    <x v="3"/>
    <x v="44"/>
    <d v="2014-11-10T00:00:00"/>
    <s v="Second Class"/>
    <s v="LC-17050"/>
    <s v="Liz Carlisle"/>
    <x v="1"/>
    <s v="United States"/>
    <s v="Dallas"/>
    <x v="5"/>
    <n v="75217"/>
    <x v="2"/>
    <s v="FUR-FU-10003878"/>
    <x v="0"/>
    <x v="5"/>
    <s v="Linden 10&quot; Round Wall Clock, Black"/>
    <x v="5526"/>
    <n v="5"/>
    <n v="0.6"/>
    <n v="-19.863999999999997"/>
  </r>
  <r>
    <n v="8622"/>
    <x v="4294"/>
    <x v="3"/>
    <x v="726"/>
    <d v="2014-05-19T00:00:00"/>
    <s v="Standard Class"/>
    <s v="FH-14275"/>
    <s v="Frank Hawley"/>
    <x v="2"/>
    <s v="United States"/>
    <s v="Franklin"/>
    <x v="18"/>
    <n v="37064"/>
    <x v="0"/>
    <s v="OFF-AP-10000358"/>
    <x v="1"/>
    <x v="9"/>
    <s v="Fellowes Basic Home/Office Series Surge Protectors"/>
    <x v="5527"/>
    <n v="2"/>
    <n v="0.2"/>
    <n v="2.3363999999999976"/>
  </r>
  <r>
    <n v="8623"/>
    <x v="4295"/>
    <x v="0"/>
    <x v="581"/>
    <d v="2013-12-02T00:00:00"/>
    <s v="Standard Class"/>
    <s v="CM-12235"/>
    <s v="Chris McAfee"/>
    <x v="1"/>
    <s v="United States"/>
    <s v="Phoenix"/>
    <x v="16"/>
    <n v="85023"/>
    <x v="1"/>
    <s v="OFF-ST-10000876"/>
    <x v="1"/>
    <x v="4"/>
    <s v="Eldon Simplefile Box Office"/>
    <x v="5528"/>
    <n v="4"/>
    <n v="0.2"/>
    <n v="3.9808000000000003"/>
  </r>
  <r>
    <n v="8624"/>
    <x v="4296"/>
    <x v="1"/>
    <x v="50"/>
    <d v="2012-11-18T00:00:00"/>
    <s v="Standard Class"/>
    <s v="FM-14380"/>
    <s v="Fred McMath"/>
    <x v="1"/>
    <s v="United States"/>
    <s v="Miami"/>
    <x v="2"/>
    <n v="33178"/>
    <x v="0"/>
    <s v="OFF-BI-10004224"/>
    <x v="1"/>
    <x v="8"/>
    <s v="Catalog Binders with Expanding Posts"/>
    <x v="1444"/>
    <n v="6"/>
    <n v="0.7"/>
    <n v="-100.91999999999999"/>
  </r>
  <r>
    <n v="8625"/>
    <x v="4296"/>
    <x v="1"/>
    <x v="50"/>
    <d v="2012-11-18T00:00:00"/>
    <s v="Standard Class"/>
    <s v="FM-14380"/>
    <s v="Fred McMath"/>
    <x v="1"/>
    <s v="United States"/>
    <s v="Miami"/>
    <x v="2"/>
    <n v="33178"/>
    <x v="0"/>
    <s v="TEC-AC-10004568"/>
    <x v="2"/>
    <x v="11"/>
    <s v="Maxell LTO Ultrium - 800 GB"/>
    <x v="1375"/>
    <n v="5"/>
    <n v="0.2"/>
    <n v="-1.3995000000000104"/>
  </r>
  <r>
    <n v="8626"/>
    <x v="4297"/>
    <x v="1"/>
    <x v="575"/>
    <d v="2012-12-12T00:00:00"/>
    <s v="Standard Class"/>
    <s v="HG-14965"/>
    <s v="Henry Goldwyn"/>
    <x v="2"/>
    <s v="United States"/>
    <s v="Colorado Springs"/>
    <x v="22"/>
    <n v="80906"/>
    <x v="1"/>
    <s v="OFF-PA-10000533"/>
    <x v="1"/>
    <x v="10"/>
    <s v="Southworth Parchment Paper &amp; Envelopes"/>
    <x v="937"/>
    <n v="3"/>
    <n v="0.2"/>
    <n v="5.1011999999999995"/>
  </r>
  <r>
    <n v="8627"/>
    <x v="4298"/>
    <x v="1"/>
    <x v="67"/>
    <d v="2012-09-12T00:00:00"/>
    <s v="Standard Class"/>
    <s v="AG-10525"/>
    <s v="Andy Gerbode"/>
    <x v="2"/>
    <s v="United States"/>
    <s v="New York City"/>
    <x v="15"/>
    <n v="10011"/>
    <x v="3"/>
    <s v="OFF-ST-10003638"/>
    <x v="1"/>
    <x v="4"/>
    <s v="Mobile Personal File Cube"/>
    <x v="3824"/>
    <n v="3"/>
    <n v="0"/>
    <n v="18.970199999999998"/>
  </r>
  <r>
    <n v="8628"/>
    <x v="4298"/>
    <x v="1"/>
    <x v="67"/>
    <d v="2012-09-12T00:00:00"/>
    <s v="Standard Class"/>
    <s v="AG-10525"/>
    <s v="Andy Gerbode"/>
    <x v="2"/>
    <s v="United States"/>
    <s v="New York City"/>
    <x v="15"/>
    <n v="10011"/>
    <x v="3"/>
    <s v="TEC-AC-10002305"/>
    <x v="2"/>
    <x v="11"/>
    <s v="KeyTronic E03601U1 - Keyboard - Beige"/>
    <x v="2597"/>
    <n v="5"/>
    <n v="0"/>
    <n v="16.199999999999992"/>
  </r>
  <r>
    <n v="8629"/>
    <x v="4298"/>
    <x v="1"/>
    <x v="67"/>
    <d v="2012-09-12T00:00:00"/>
    <s v="Standard Class"/>
    <s v="AG-10525"/>
    <s v="Andy Gerbode"/>
    <x v="2"/>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2"/>
    <s v="United States"/>
    <s v="New York City"/>
    <x v="15"/>
    <n v="10011"/>
    <x v="3"/>
    <s v="FUR-TA-10003569"/>
    <x v="0"/>
    <x v="3"/>
    <s v="Bretford CR8500 Series Meeting Room Furniture"/>
    <x v="5529"/>
    <n v="2"/>
    <n v="0.4"/>
    <n v="-120.29400000000004"/>
  </r>
  <r>
    <n v="8631"/>
    <x v="4298"/>
    <x v="1"/>
    <x v="67"/>
    <d v="2012-09-12T00:00:00"/>
    <s v="Standard Class"/>
    <s v="AG-10525"/>
    <s v="Andy Gerbode"/>
    <x v="2"/>
    <s v="United States"/>
    <s v="New York City"/>
    <x v="15"/>
    <n v="10011"/>
    <x v="3"/>
    <s v="OFF-FA-10003059"/>
    <x v="1"/>
    <x v="13"/>
    <s v="Assorted Color Push Pins"/>
    <x v="5530"/>
    <n v="4"/>
    <n v="0"/>
    <n v="2.3891999999999998"/>
  </r>
  <r>
    <n v="8632"/>
    <x v="4299"/>
    <x v="0"/>
    <x v="1062"/>
    <d v="2013-07-30T00:00:00"/>
    <s v="First Class"/>
    <s v="OT-18730"/>
    <s v="Olvera Toch"/>
    <x v="1"/>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1"/>
    <s v="United States"/>
    <s v="Bethlehem"/>
    <x v="9"/>
    <n v="18018"/>
    <x v="3"/>
    <s v="OFF-BI-10000545"/>
    <x v="1"/>
    <x v="8"/>
    <s v="GBC Ibimaster 500 Manual ProClick Binding System"/>
    <x v="5341"/>
    <n v="6"/>
    <n v="0.7"/>
    <n v="-913.17599999999993"/>
  </r>
  <r>
    <n v="8634"/>
    <x v="4299"/>
    <x v="0"/>
    <x v="1062"/>
    <d v="2013-07-30T00:00:00"/>
    <s v="First Class"/>
    <s v="OT-18730"/>
    <s v="Olvera Toch"/>
    <x v="1"/>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1"/>
    <s v="United States"/>
    <s v="Philadelphia"/>
    <x v="9"/>
    <n v="19140"/>
    <x v="3"/>
    <s v="FUR-BO-10001798"/>
    <x v="0"/>
    <x v="0"/>
    <s v="Bush Somerset Collection Bookcase"/>
    <x v="5532"/>
    <n v="2"/>
    <n v="0.5"/>
    <n v="-89.066399999999987"/>
  </r>
  <r>
    <n v="8636"/>
    <x v="4301"/>
    <x v="2"/>
    <x v="1013"/>
    <d v="2011-05-02T00:00:00"/>
    <s v="First Class"/>
    <s v="JM-16195"/>
    <s v="Justin MacKendrick"/>
    <x v="1"/>
    <s v="United States"/>
    <s v="Louisville"/>
    <x v="0"/>
    <n v="40214"/>
    <x v="0"/>
    <s v="OFF-AR-10004010"/>
    <x v="1"/>
    <x v="6"/>
    <s v="Hunt Boston Vacuum Mount KS Pencil Sharpener"/>
    <x v="5368"/>
    <n v="5"/>
    <n v="0"/>
    <n v="45.487000000000002"/>
  </r>
  <r>
    <n v="8637"/>
    <x v="4301"/>
    <x v="2"/>
    <x v="1013"/>
    <d v="2011-05-02T00:00:00"/>
    <s v="First Class"/>
    <s v="JM-16195"/>
    <s v="Justin MacKendrick"/>
    <x v="1"/>
    <s v="United States"/>
    <s v="Louisville"/>
    <x v="0"/>
    <n v="40214"/>
    <x v="0"/>
    <s v="OFF-ST-10000585"/>
    <x v="1"/>
    <x v="4"/>
    <s v="Economy Rollaway Files"/>
    <x v="5533"/>
    <n v="5"/>
    <n v="0"/>
    <n v="214.76"/>
  </r>
  <r>
    <n v="8638"/>
    <x v="4302"/>
    <x v="3"/>
    <x v="842"/>
    <d v="2014-05-03T00:00:00"/>
    <s v="Standard Class"/>
    <s v="HM-14980"/>
    <s v="Henry MacAllister"/>
    <x v="1"/>
    <s v="United States"/>
    <s v="Seattle"/>
    <x v="4"/>
    <n v="98105"/>
    <x v="1"/>
    <s v="FUR-FU-10000397"/>
    <x v="0"/>
    <x v="5"/>
    <s v="Luxo Economy Swing Arm Lamp"/>
    <x v="5534"/>
    <n v="7"/>
    <n v="0"/>
    <n v="39.082400000000007"/>
  </r>
  <r>
    <n v="8639"/>
    <x v="4303"/>
    <x v="3"/>
    <x v="283"/>
    <d v="2014-07-25T00:00:00"/>
    <s v="First Class"/>
    <s v="PO-19180"/>
    <s v="Philisse Overcash"/>
    <x v="3"/>
    <s v="United States"/>
    <s v="Kenosha"/>
    <x v="6"/>
    <n v="53142"/>
    <x v="2"/>
    <s v="TEC-AC-10000736"/>
    <x v="2"/>
    <x v="11"/>
    <s v="Logitech G600 MMO Gaming Mouse"/>
    <x v="4516"/>
    <n v="5"/>
    <n v="0"/>
    <n v="143.982"/>
  </r>
  <r>
    <n v="8640"/>
    <x v="4304"/>
    <x v="2"/>
    <x v="736"/>
    <d v="2011-12-15T00:00:00"/>
    <s v="Second Class"/>
    <s v="KC-16675"/>
    <s v="Kimberly Carter"/>
    <x v="2"/>
    <s v="United States"/>
    <s v="Henderson"/>
    <x v="0"/>
    <n v="42420"/>
    <x v="0"/>
    <s v="OFF-BI-10004970"/>
    <x v="1"/>
    <x v="8"/>
    <s v="ACCOHIDE 3-Ring Binder, Blue, 1&quot;"/>
    <x v="714"/>
    <n v="3"/>
    <n v="0"/>
    <n v="5.8232999999999997"/>
  </r>
  <r>
    <n v="8641"/>
    <x v="4305"/>
    <x v="3"/>
    <x v="602"/>
    <d v="2014-01-17T00:00:00"/>
    <s v="Standard Class"/>
    <s v="DB-13120"/>
    <s v="David Bremer"/>
    <x v="2"/>
    <s v="United States"/>
    <s v="Dallas"/>
    <x v="5"/>
    <n v="75217"/>
    <x v="2"/>
    <s v="OFF-BI-10000545"/>
    <x v="1"/>
    <x v="8"/>
    <s v="GBC Ibimaster 500 Manual ProClick Binding System"/>
    <x v="5535"/>
    <n v="5"/>
    <n v="0.8"/>
    <n v="-1141.47"/>
  </r>
  <r>
    <n v="8642"/>
    <x v="4306"/>
    <x v="3"/>
    <x v="574"/>
    <d v="2014-12-03T00:00:00"/>
    <s v="Same Day"/>
    <s v="SV-20935"/>
    <s v="Susan Vittorini"/>
    <x v="1"/>
    <s v="United States"/>
    <s v="Peoria"/>
    <x v="16"/>
    <n v="85345"/>
    <x v="1"/>
    <s v="OFF-BI-10001670"/>
    <x v="1"/>
    <x v="8"/>
    <s v="Vinyl Sectional Post Binders"/>
    <x v="5536"/>
    <n v="6"/>
    <n v="0.7"/>
    <n v="-45.239999999999995"/>
  </r>
  <r>
    <n v="8643"/>
    <x v="4307"/>
    <x v="1"/>
    <x v="627"/>
    <d v="2012-11-15T00:00:00"/>
    <s v="Standard Class"/>
    <s v="NS-18640"/>
    <s v="Noel Staavos"/>
    <x v="2"/>
    <s v="United States"/>
    <s v="Jacksonville"/>
    <x v="3"/>
    <n v="28540"/>
    <x v="0"/>
    <s v="OFF-FA-10000624"/>
    <x v="1"/>
    <x v="13"/>
    <s v="OIC Binder Clips"/>
    <x v="5305"/>
    <n v="11"/>
    <n v="0.2"/>
    <n v="11.814"/>
  </r>
  <r>
    <n v="8644"/>
    <x v="4307"/>
    <x v="1"/>
    <x v="627"/>
    <d v="2012-11-15T00:00:00"/>
    <s v="Standard Class"/>
    <s v="NS-18640"/>
    <s v="Noel Staavos"/>
    <x v="2"/>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2"/>
    <s v="United States"/>
    <s v="Jacksonville"/>
    <x v="3"/>
    <n v="28540"/>
    <x v="0"/>
    <s v="OFF-BI-10000315"/>
    <x v="1"/>
    <x v="8"/>
    <s v="Poly Designer Cover &amp; Back"/>
    <x v="5537"/>
    <n v="7"/>
    <n v="0.7"/>
    <n v="-29.244599999999991"/>
  </r>
  <r>
    <n v="8646"/>
    <x v="4307"/>
    <x v="1"/>
    <x v="627"/>
    <d v="2012-11-15T00:00:00"/>
    <s v="Standard Class"/>
    <s v="NS-18640"/>
    <s v="Noel Staavos"/>
    <x v="2"/>
    <s v="United States"/>
    <s v="Jacksonville"/>
    <x v="3"/>
    <n v="28540"/>
    <x v="0"/>
    <s v="FUR-FU-10000023"/>
    <x v="0"/>
    <x v="5"/>
    <s v="Eldon Wave Desk Accessories"/>
    <x v="5364"/>
    <n v="1"/>
    <n v="0.2"/>
    <n v="1.4136000000000002"/>
  </r>
  <r>
    <n v="8647"/>
    <x v="4308"/>
    <x v="0"/>
    <x v="881"/>
    <d v="2013-11-30T00:00:00"/>
    <s v="Standard Class"/>
    <s v="MH-17455"/>
    <s v="Mark Hamilton"/>
    <x v="1"/>
    <s v="United States"/>
    <s v="Los Angeles"/>
    <x v="1"/>
    <n v="90032"/>
    <x v="1"/>
    <s v="FUR-CH-10004698"/>
    <x v="0"/>
    <x v="1"/>
    <s v="Padded Folding Chairs, Black, 4/Carton"/>
    <x v="4934"/>
    <n v="3"/>
    <n v="0.2"/>
    <n v="19.435200000000009"/>
  </r>
  <r>
    <n v="8648"/>
    <x v="4309"/>
    <x v="1"/>
    <x v="901"/>
    <d v="2012-12-08T00:00:00"/>
    <s v="First Class"/>
    <s v="RR-19525"/>
    <s v="Rick Reed"/>
    <x v="2"/>
    <s v="United States"/>
    <s v="Nashville"/>
    <x v="18"/>
    <n v="37211"/>
    <x v="0"/>
    <s v="FUR-CH-10004477"/>
    <x v="0"/>
    <x v="1"/>
    <s v="Global Push Button Manager's Chair, Indigo"/>
    <x v="5538"/>
    <n v="2"/>
    <n v="0.2"/>
    <n v="10.960199999999993"/>
  </r>
  <r>
    <n v="8649"/>
    <x v="4310"/>
    <x v="0"/>
    <x v="875"/>
    <d v="2013-08-04T00:00:00"/>
    <s v="Standard Class"/>
    <s v="RH-19555"/>
    <s v="Ritsa Hightower"/>
    <x v="1"/>
    <s v="United States"/>
    <s v="Charlotte"/>
    <x v="3"/>
    <n v="28205"/>
    <x v="0"/>
    <s v="OFF-ST-10003816"/>
    <x v="1"/>
    <x v="4"/>
    <s v="Fellowes High-Stak Drawer Files"/>
    <x v="3327"/>
    <n v="5"/>
    <n v="0.2"/>
    <n v="26.428499999999957"/>
  </r>
  <r>
    <n v="8650"/>
    <x v="4310"/>
    <x v="0"/>
    <x v="875"/>
    <d v="2013-08-04T00:00:00"/>
    <s v="Standard Class"/>
    <s v="RH-19555"/>
    <s v="Ritsa Hightower"/>
    <x v="1"/>
    <s v="United States"/>
    <s v="Charlotte"/>
    <x v="3"/>
    <n v="28205"/>
    <x v="0"/>
    <s v="OFF-BI-10002429"/>
    <x v="1"/>
    <x v="8"/>
    <s v="Premier Elliptical Ring Binder, Black"/>
    <x v="5539"/>
    <n v="3"/>
    <n v="0.7"/>
    <n v="-20.090399999999995"/>
  </r>
  <r>
    <n v="8651"/>
    <x v="4311"/>
    <x v="2"/>
    <x v="103"/>
    <d v="2011-09-13T00:00:00"/>
    <s v="Same Day"/>
    <s v="RP-19390"/>
    <s v="Resi Pölking"/>
    <x v="1"/>
    <s v="United States"/>
    <s v="Seattle"/>
    <x v="4"/>
    <n v="98103"/>
    <x v="1"/>
    <s v="OFF-FA-10000840"/>
    <x v="1"/>
    <x v="13"/>
    <s v="OIC Thumb-Tacks"/>
    <x v="5540"/>
    <n v="5"/>
    <n v="0"/>
    <n v="2.6789999999999998"/>
  </r>
  <r>
    <n v="8652"/>
    <x v="4311"/>
    <x v="2"/>
    <x v="103"/>
    <d v="2011-09-13T00:00:00"/>
    <s v="Same Day"/>
    <s v="RP-19390"/>
    <s v="Resi Pölking"/>
    <x v="1"/>
    <s v="United States"/>
    <s v="Seattle"/>
    <x v="4"/>
    <n v="98103"/>
    <x v="1"/>
    <s v="FUR-FU-10001918"/>
    <x v="0"/>
    <x v="5"/>
    <s v="C-Line Cubicle Keepers Polyproplyene Holder With Velcro Backings"/>
    <x v="5541"/>
    <n v="3"/>
    <n v="0"/>
    <n v="5.5341000000000014"/>
  </r>
  <r>
    <n v="8653"/>
    <x v="4311"/>
    <x v="2"/>
    <x v="103"/>
    <d v="2011-09-13T00:00:00"/>
    <s v="Same Day"/>
    <s v="RP-19390"/>
    <s v="Resi Pölking"/>
    <x v="1"/>
    <s v="United States"/>
    <s v="Seattle"/>
    <x v="4"/>
    <n v="98103"/>
    <x v="1"/>
    <s v="OFF-SU-10001574"/>
    <x v="1"/>
    <x v="14"/>
    <s v="Acme Value Line Scissors"/>
    <x v="549"/>
    <n v="2"/>
    <n v="0"/>
    <n v="2.1899999999999995"/>
  </r>
  <r>
    <n v="8654"/>
    <x v="4311"/>
    <x v="2"/>
    <x v="103"/>
    <d v="2011-09-13T00:00:00"/>
    <s v="Same Day"/>
    <s v="RP-19390"/>
    <s v="Resi Pölking"/>
    <x v="1"/>
    <s v="United States"/>
    <s v="Seattle"/>
    <x v="4"/>
    <n v="98103"/>
    <x v="1"/>
    <s v="TEC-AC-10001606"/>
    <x v="2"/>
    <x v="11"/>
    <s v="Logitech Wireless Performance Mouse MX for PC and Mac"/>
    <x v="1664"/>
    <n v="2"/>
    <n v="0"/>
    <n v="75.992400000000004"/>
  </r>
  <r>
    <n v="8655"/>
    <x v="4311"/>
    <x v="2"/>
    <x v="103"/>
    <d v="2011-09-13T00:00:00"/>
    <s v="Same Day"/>
    <s v="RP-19390"/>
    <s v="Resi Pölking"/>
    <x v="1"/>
    <s v="United States"/>
    <s v="Seattle"/>
    <x v="4"/>
    <n v="98103"/>
    <x v="1"/>
    <s v="TEC-AC-10003399"/>
    <x v="2"/>
    <x v="11"/>
    <s v="Memorex Mini Travel Drive 64 GB USB 2.0 Flash Drive"/>
    <x v="5542"/>
    <n v="4"/>
    <n v="0"/>
    <n v="60.883200000000002"/>
  </r>
  <r>
    <n v="8656"/>
    <x v="4311"/>
    <x v="2"/>
    <x v="103"/>
    <d v="2011-09-13T00:00:00"/>
    <s v="Same Day"/>
    <s v="RP-19390"/>
    <s v="Resi Pölking"/>
    <x v="1"/>
    <s v="United States"/>
    <s v="Seattle"/>
    <x v="4"/>
    <n v="98103"/>
    <x v="1"/>
    <s v="TEC-AC-10000865"/>
    <x v="2"/>
    <x v="11"/>
    <s v="WD My Passport Ultra 500GB Portable External Hard Drive"/>
    <x v="5543"/>
    <n v="2"/>
    <n v="0"/>
    <n v="20.059999999999988"/>
  </r>
  <r>
    <n v="8657"/>
    <x v="4311"/>
    <x v="2"/>
    <x v="103"/>
    <d v="2011-09-13T00:00:00"/>
    <s v="Same Day"/>
    <s v="RP-19390"/>
    <s v="Resi Pölking"/>
    <x v="1"/>
    <s v="United States"/>
    <s v="Seattle"/>
    <x v="4"/>
    <n v="98103"/>
    <x v="1"/>
    <s v="OFF-PA-10002923"/>
    <x v="1"/>
    <x v="10"/>
    <s v="Xerox 1942"/>
    <x v="1553"/>
    <n v="1"/>
    <n v="0"/>
    <n v="24.47"/>
  </r>
  <r>
    <n v="8658"/>
    <x v="4311"/>
    <x v="2"/>
    <x v="103"/>
    <d v="2011-09-13T00:00:00"/>
    <s v="Same Day"/>
    <s v="RP-19390"/>
    <s v="Resi Pölking"/>
    <x v="1"/>
    <s v="United States"/>
    <s v="Seattle"/>
    <x v="4"/>
    <n v="98103"/>
    <x v="1"/>
    <s v="OFF-AP-10004785"/>
    <x v="1"/>
    <x v="9"/>
    <s v="Holmes Replacement Filter for HEPA Air Cleaner, Medium Room"/>
    <x v="5544"/>
    <n v="2"/>
    <n v="0"/>
    <n v="9.743800000000002"/>
  </r>
  <r>
    <n v="8659"/>
    <x v="4312"/>
    <x v="0"/>
    <x v="1028"/>
    <d v="2013-06-26T00:00:00"/>
    <s v="Standard Class"/>
    <s v="KB-16600"/>
    <s v="Ken Brennan"/>
    <x v="2"/>
    <s v="United States"/>
    <s v="Chicago"/>
    <x v="10"/>
    <n v="60623"/>
    <x v="2"/>
    <s v="OFF-BI-10003727"/>
    <x v="1"/>
    <x v="8"/>
    <s v="Avery Durable Slant Ring Binders With Label Holder"/>
    <x v="5545"/>
    <n v="1"/>
    <n v="0.8"/>
    <n v="-1.3376000000000001"/>
  </r>
  <r>
    <n v="8660"/>
    <x v="4313"/>
    <x v="0"/>
    <x v="323"/>
    <d v="2013-09-09T00:00:00"/>
    <s v="Standard Class"/>
    <s v="MH-17620"/>
    <s v="Matt Hagelstein"/>
    <x v="2"/>
    <s v="United States"/>
    <s v="Cincinnati"/>
    <x v="24"/>
    <n v="45231"/>
    <x v="3"/>
    <s v="OFF-PA-10002246"/>
    <x v="1"/>
    <x v="10"/>
    <s v="Wirebound Four 2-3/4 x 5 Forms per Page, 400 Sets per Book"/>
    <x v="2733"/>
    <n v="6"/>
    <n v="0.2"/>
    <n v="11.223000000000001"/>
  </r>
  <r>
    <n v="8661"/>
    <x v="4314"/>
    <x v="3"/>
    <x v="920"/>
    <d v="2014-12-01T00:00:00"/>
    <s v="Standard Class"/>
    <s v="HZ-14950"/>
    <s v="Henia Zydlo"/>
    <x v="1"/>
    <s v="United States"/>
    <s v="Fort Lauderdale"/>
    <x v="2"/>
    <n v="33311"/>
    <x v="0"/>
    <s v="FUR-BO-10003965"/>
    <x v="0"/>
    <x v="0"/>
    <s v="O'Sullivan Manor Hill 2-Door Library in Brianna Oak"/>
    <x v="1937"/>
    <n v="5"/>
    <n v="0.2"/>
    <n v="-81.440999999999946"/>
  </r>
  <r>
    <n v="8662"/>
    <x v="4315"/>
    <x v="1"/>
    <x v="793"/>
    <d v="2012-05-17T00:00:00"/>
    <s v="Standard Class"/>
    <s v="JG-15160"/>
    <s v="James Galang"/>
    <x v="1"/>
    <s v="United States"/>
    <s v="Houston"/>
    <x v="5"/>
    <n v="77041"/>
    <x v="2"/>
    <s v="FUR-FU-10000175"/>
    <x v="0"/>
    <x v="5"/>
    <s v="DAX Wood Document Frame."/>
    <x v="5546"/>
    <n v="4"/>
    <n v="0.6"/>
    <n v="-15.9268"/>
  </r>
  <r>
    <n v="8663"/>
    <x v="4315"/>
    <x v="1"/>
    <x v="793"/>
    <d v="2012-05-17T00:00:00"/>
    <s v="Standard Class"/>
    <s v="JG-15160"/>
    <s v="James Galang"/>
    <x v="1"/>
    <s v="United States"/>
    <s v="Houston"/>
    <x v="5"/>
    <n v="77041"/>
    <x v="2"/>
    <s v="TEC-PH-10001336"/>
    <x v="2"/>
    <x v="7"/>
    <s v="Digium D40 VoIP phone"/>
    <x v="5547"/>
    <n v="6"/>
    <n v="0.2"/>
    <n v="69.654599999999988"/>
  </r>
  <r>
    <n v="8664"/>
    <x v="4315"/>
    <x v="1"/>
    <x v="793"/>
    <d v="2012-05-17T00:00:00"/>
    <s v="Standard Class"/>
    <s v="JG-15160"/>
    <s v="James Galang"/>
    <x v="1"/>
    <s v="United States"/>
    <s v="Houston"/>
    <x v="5"/>
    <n v="77041"/>
    <x v="2"/>
    <s v="OFF-PA-10001954"/>
    <x v="1"/>
    <x v="10"/>
    <s v="Xerox 1964"/>
    <x v="5548"/>
    <n v="7"/>
    <n v="0.2"/>
    <n v="41.568799999999996"/>
  </r>
  <r>
    <n v="8665"/>
    <x v="4316"/>
    <x v="3"/>
    <x v="983"/>
    <d v="2014-04-02T00:00:00"/>
    <s v="Second Class"/>
    <s v="AB-10165"/>
    <s v="Alan Barnes"/>
    <x v="1"/>
    <s v="United States"/>
    <s v="Lakewood"/>
    <x v="1"/>
    <n v="90712"/>
    <x v="1"/>
    <s v="FUR-FU-10004973"/>
    <x v="0"/>
    <x v="5"/>
    <s v="Flat Face Poster Frame"/>
    <x v="5549"/>
    <n v="5"/>
    <n v="0"/>
    <n v="39.564000000000007"/>
  </r>
  <r>
    <n v="8666"/>
    <x v="4317"/>
    <x v="0"/>
    <x v="1019"/>
    <d v="2013-11-19T00:00:00"/>
    <s v="First Class"/>
    <s v="HJ-14875"/>
    <s v="Heather Jas"/>
    <x v="3"/>
    <s v="United States"/>
    <s v="San Francisco"/>
    <x v="1"/>
    <n v="94122"/>
    <x v="1"/>
    <s v="OFF-SU-10004231"/>
    <x v="1"/>
    <x v="14"/>
    <s v="Acme Tagit Stainless Steel Antibacterial Scissors"/>
    <x v="5550"/>
    <n v="5"/>
    <n v="0"/>
    <n v="13.365"/>
  </r>
  <r>
    <n v="8667"/>
    <x v="4318"/>
    <x v="0"/>
    <x v="945"/>
    <d v="2014-01-03T00:00:00"/>
    <s v="First Class"/>
    <s v="CJ-11875"/>
    <s v="Carl Jackson"/>
    <x v="2"/>
    <s v="United States"/>
    <s v="Philadelphia"/>
    <x v="9"/>
    <n v="19140"/>
    <x v="3"/>
    <s v="OFF-AR-10004269"/>
    <x v="1"/>
    <x v="6"/>
    <s v="Newell 31"/>
    <x v="1053"/>
    <n v="5"/>
    <n v="0.2"/>
    <n v="1.6519999999999992"/>
  </r>
  <r>
    <n v="8668"/>
    <x v="4319"/>
    <x v="0"/>
    <x v="596"/>
    <d v="2013-12-25T00:00:00"/>
    <s v="Second Class"/>
    <s v="ED-13885"/>
    <s v="Emily Ducich"/>
    <x v="3"/>
    <s v="United States"/>
    <s v="Seattle"/>
    <x v="4"/>
    <n v="98115"/>
    <x v="1"/>
    <s v="OFF-BI-10004002"/>
    <x v="1"/>
    <x v="8"/>
    <s v="Wilson Jones International Size A4 Ring Binders"/>
    <x v="2444"/>
    <n v="4"/>
    <n v="0.2"/>
    <n v="19.375999999999998"/>
  </r>
  <r>
    <n v="8669"/>
    <x v="4319"/>
    <x v="0"/>
    <x v="596"/>
    <d v="2013-12-25T00:00:00"/>
    <s v="Second Class"/>
    <s v="ED-13885"/>
    <s v="Emily Ducich"/>
    <x v="3"/>
    <s v="United States"/>
    <s v="Seattle"/>
    <x v="4"/>
    <n v="98115"/>
    <x v="1"/>
    <s v="TEC-MA-10000752"/>
    <x v="2"/>
    <x v="15"/>
    <s v="Texas Instrument TI-15 Fraction Calculator"/>
    <x v="1057"/>
    <n v="1"/>
    <n v="0.2"/>
    <n v="3.7569999999999992"/>
  </r>
  <r>
    <n v="8670"/>
    <x v="4320"/>
    <x v="1"/>
    <x v="139"/>
    <d v="2012-12-25T00:00:00"/>
    <s v="Second Class"/>
    <s v="AI-10855"/>
    <s v="Arianne Irving"/>
    <x v="1"/>
    <s v="United States"/>
    <s v="Los Angeles"/>
    <x v="1"/>
    <n v="90036"/>
    <x v="1"/>
    <s v="OFF-PA-10004947"/>
    <x v="1"/>
    <x v="10"/>
    <s v="Staples"/>
    <x v="860"/>
    <n v="4"/>
    <n v="0"/>
    <n v="7.7039999999999988"/>
  </r>
  <r>
    <n v="8671"/>
    <x v="4321"/>
    <x v="2"/>
    <x v="422"/>
    <d v="2012-01-01T00:00:00"/>
    <s v="Second Class"/>
    <s v="KB-16315"/>
    <s v="Karl Braun"/>
    <x v="1"/>
    <s v="United States"/>
    <s v="Cleveland"/>
    <x v="24"/>
    <n v="44105"/>
    <x v="3"/>
    <s v="FUR-FU-10004904"/>
    <x v="0"/>
    <x v="5"/>
    <s v="Eldon &quot;L&quot; Workstation Diamond Chairmat"/>
    <x v="5551"/>
    <n v="3"/>
    <n v="0.2"/>
    <n v="-18.23520000000002"/>
  </r>
  <r>
    <n v="8672"/>
    <x v="4321"/>
    <x v="2"/>
    <x v="422"/>
    <d v="2012-01-01T00:00:00"/>
    <s v="Second Class"/>
    <s v="KB-16315"/>
    <s v="Karl Braun"/>
    <x v="1"/>
    <s v="United States"/>
    <s v="Cleveland"/>
    <x v="24"/>
    <n v="44105"/>
    <x v="3"/>
    <s v="OFF-ST-10002790"/>
    <x v="1"/>
    <x v="4"/>
    <s v="Safco Industrial Shelving"/>
    <x v="5092"/>
    <n v="2"/>
    <n v="0.2"/>
    <n v="-25.108999999999988"/>
  </r>
  <r>
    <n v="8673"/>
    <x v="4322"/>
    <x v="3"/>
    <x v="911"/>
    <d v="2014-02-22T00:00:00"/>
    <s v="Standard Class"/>
    <s v="JS-16030"/>
    <s v="Joy Smith"/>
    <x v="1"/>
    <s v="United States"/>
    <s v="Decatur"/>
    <x v="10"/>
    <n v="62521"/>
    <x v="2"/>
    <s v="OFF-FA-10004854"/>
    <x v="1"/>
    <x v="13"/>
    <s v="Vinyl Coated Wire Paper Clips in Organizer Box, 800/Box"/>
    <x v="5385"/>
    <n v="2"/>
    <n v="0.2"/>
    <n v="6.1991999999999994"/>
  </r>
  <r>
    <n v="8674"/>
    <x v="4322"/>
    <x v="3"/>
    <x v="911"/>
    <d v="2014-02-22T00:00:00"/>
    <s v="Standard Class"/>
    <s v="JS-16030"/>
    <s v="Joy Smith"/>
    <x v="1"/>
    <s v="United States"/>
    <s v="Decatur"/>
    <x v="10"/>
    <n v="62521"/>
    <x v="2"/>
    <s v="FUR-CH-10004063"/>
    <x v="0"/>
    <x v="1"/>
    <s v="Global Deluxe High-Back Manager's Chair"/>
    <x v="121"/>
    <n v="3"/>
    <n v="0.3"/>
    <n v="-8.5794000000000779"/>
  </r>
  <r>
    <n v="8675"/>
    <x v="4322"/>
    <x v="3"/>
    <x v="911"/>
    <d v="2014-02-22T00:00:00"/>
    <s v="Standard Class"/>
    <s v="JS-16030"/>
    <s v="Joy Smith"/>
    <x v="1"/>
    <s v="United States"/>
    <s v="Decatur"/>
    <x v="10"/>
    <n v="62521"/>
    <x v="2"/>
    <s v="OFF-ST-10000642"/>
    <x v="1"/>
    <x v="4"/>
    <s v="Tennsco Lockers, Gray"/>
    <x v="4503"/>
    <n v="3"/>
    <n v="0.2"/>
    <n v="-8.1822000000000052"/>
  </r>
  <r>
    <n v="8676"/>
    <x v="4322"/>
    <x v="3"/>
    <x v="911"/>
    <d v="2014-02-22T00:00:00"/>
    <s v="Standard Class"/>
    <s v="JS-16030"/>
    <s v="Joy Smith"/>
    <x v="1"/>
    <s v="United States"/>
    <s v="Decatur"/>
    <x v="10"/>
    <n v="62521"/>
    <x v="2"/>
    <s v="OFF-AR-10004078"/>
    <x v="1"/>
    <x v="6"/>
    <s v="Newell 312"/>
    <x v="5552"/>
    <n v="6"/>
    <n v="0.2"/>
    <n v="3.5039999999999996"/>
  </r>
  <r>
    <n v="8677"/>
    <x v="4322"/>
    <x v="3"/>
    <x v="911"/>
    <d v="2014-02-22T00:00:00"/>
    <s v="Standard Class"/>
    <s v="JS-16030"/>
    <s v="Joy Smith"/>
    <x v="1"/>
    <s v="United States"/>
    <s v="Decatur"/>
    <x v="10"/>
    <n v="62521"/>
    <x v="2"/>
    <s v="FUR-FU-10004270"/>
    <x v="0"/>
    <x v="5"/>
    <s v="Executive Impressions 13&quot; Clairmont Wall Clock"/>
    <x v="5553"/>
    <n v="1"/>
    <n v="0.6"/>
    <n v="-3.6536999999999988"/>
  </r>
  <r>
    <n v="8678"/>
    <x v="4323"/>
    <x v="3"/>
    <x v="1200"/>
    <d v="2014-10-27T00:00:00"/>
    <s v="First Class"/>
    <s v="PO-18850"/>
    <s v="Patrick O'Brill"/>
    <x v="1"/>
    <s v="United States"/>
    <s v="Mansfield"/>
    <x v="5"/>
    <n v="76063"/>
    <x v="2"/>
    <s v="FUR-TA-10004607"/>
    <x v="0"/>
    <x v="3"/>
    <s v="Hon 2111 Invitation Series Straight Table"/>
    <x v="5554"/>
    <n v="5"/>
    <n v="0.3"/>
    <n v="-81.306500000000028"/>
  </r>
  <r>
    <n v="8679"/>
    <x v="4324"/>
    <x v="0"/>
    <x v="476"/>
    <d v="2013-09-08T00:00:00"/>
    <s v="Second Class"/>
    <s v="RD-19810"/>
    <s v="Ross DeVincentis"/>
    <x v="3"/>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3"/>
    <s v="United States"/>
    <s v="Houston"/>
    <x v="5"/>
    <n v="77070"/>
    <x v="2"/>
    <s v="TEC-AC-10001714"/>
    <x v="2"/>
    <x v="11"/>
    <s v="Logitech MX Performance Wireless Mouse"/>
    <x v="4703"/>
    <n v="5"/>
    <n v="0.2"/>
    <n v="33.906499999999994"/>
  </r>
  <r>
    <n v="8681"/>
    <x v="4325"/>
    <x v="0"/>
    <x v="49"/>
    <d v="2013-12-04T00:00:00"/>
    <s v="Second Class"/>
    <s v="JD-15895"/>
    <s v="Jonathan Doherty"/>
    <x v="2"/>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2"/>
    <s v="United States"/>
    <s v="Richmond"/>
    <x v="17"/>
    <n v="23223"/>
    <x v="0"/>
    <s v="OFF-SU-10004664"/>
    <x v="1"/>
    <x v="14"/>
    <s v="Acme Softgrip Scissors"/>
    <x v="5557"/>
    <n v="5"/>
    <n v="0"/>
    <n v="11.802999999999999"/>
  </r>
  <r>
    <n v="8683"/>
    <x v="4326"/>
    <x v="2"/>
    <x v="1127"/>
    <d v="2011-11-10T00:00:00"/>
    <s v="Standard Class"/>
    <s v="SR-20740"/>
    <s v="Steven Roelle"/>
    <x v="3"/>
    <s v="United States"/>
    <s v="Arlington"/>
    <x v="17"/>
    <n v="22204"/>
    <x v="0"/>
    <s v="TEC-AC-10002550"/>
    <x v="2"/>
    <x v="11"/>
    <s v="Maxell 4.7GB DVD-RW 3/Pack"/>
    <x v="3706"/>
    <n v="3"/>
    <n v="0"/>
    <n v="16.2486"/>
  </r>
  <r>
    <n v="8684"/>
    <x v="4327"/>
    <x v="3"/>
    <x v="920"/>
    <d v="2014-12-02T00:00:00"/>
    <s v="Standard Class"/>
    <s v="TZ-21580"/>
    <s v="Tracy Zic"/>
    <x v="1"/>
    <s v="United States"/>
    <s v="San Francisco"/>
    <x v="1"/>
    <n v="94122"/>
    <x v="1"/>
    <s v="OFF-AR-10002335"/>
    <x v="1"/>
    <x v="6"/>
    <s v="DIXON Oriole Pencils"/>
    <x v="788"/>
    <n v="2"/>
    <n v="0"/>
    <n v="1.3416000000000001"/>
  </r>
  <r>
    <n v="8685"/>
    <x v="4328"/>
    <x v="0"/>
    <x v="186"/>
    <d v="2013-12-24T00:00:00"/>
    <s v="Standard Class"/>
    <s v="TN-21040"/>
    <s v="Tanja Norvell"/>
    <x v="3"/>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2"/>
    <s v="United States"/>
    <s v="Watertown"/>
    <x v="15"/>
    <n v="13601"/>
    <x v="3"/>
    <s v="OFF-ST-10003996"/>
    <x v="1"/>
    <x v="4"/>
    <s v="Letter/Legal File Tote with Clear Snap-On Lid, Black Granite"/>
    <x v="5559"/>
    <n v="6"/>
    <n v="0"/>
    <n v="25.053599999999996"/>
  </r>
  <r>
    <n v="8687"/>
    <x v="4330"/>
    <x v="0"/>
    <x v="190"/>
    <d v="2013-06-27T00:00:00"/>
    <s v="Same Day"/>
    <s v="AH-10075"/>
    <s v="Adam Hart"/>
    <x v="2"/>
    <s v="United States"/>
    <s v="Los Angeles"/>
    <x v="1"/>
    <n v="90036"/>
    <x v="1"/>
    <s v="OFF-SU-10003505"/>
    <x v="1"/>
    <x v="14"/>
    <s v="Premier Electric Letter Opener"/>
    <x v="4540"/>
    <n v="2"/>
    <n v="0"/>
    <n v="11.585999999999984"/>
  </r>
  <r>
    <n v="8688"/>
    <x v="4330"/>
    <x v="0"/>
    <x v="190"/>
    <d v="2013-06-27T00:00:00"/>
    <s v="Same Day"/>
    <s v="AH-10075"/>
    <s v="Adam Hart"/>
    <x v="2"/>
    <s v="United States"/>
    <s v="Los Angeles"/>
    <x v="1"/>
    <n v="90036"/>
    <x v="1"/>
    <s v="OFF-FA-10000624"/>
    <x v="1"/>
    <x v="13"/>
    <s v="OIC Binder Clips"/>
    <x v="1511"/>
    <n v="5"/>
    <n v="0"/>
    <n v="8.9499999999999993"/>
  </r>
  <r>
    <n v="8689"/>
    <x v="4330"/>
    <x v="0"/>
    <x v="190"/>
    <d v="2013-06-27T00:00:00"/>
    <s v="Same Day"/>
    <s v="AH-10075"/>
    <s v="Adam Hart"/>
    <x v="2"/>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2"/>
    <s v="United States"/>
    <s v="Philadelphia"/>
    <x v="9"/>
    <n v="19140"/>
    <x v="3"/>
    <s v="OFF-AR-10002257"/>
    <x v="1"/>
    <x v="6"/>
    <s v="Eldon Spacemaker Box, Quick-Snap Lid, Clear"/>
    <x v="2245"/>
    <n v="3"/>
    <n v="0.2"/>
    <n v="1.102199999999999"/>
  </r>
  <r>
    <n v="8691"/>
    <x v="4332"/>
    <x v="0"/>
    <x v="1041"/>
    <d v="2013-08-19T00:00:00"/>
    <s v="Standard Class"/>
    <s v="SP-20650"/>
    <s v="Stephanie Phelps"/>
    <x v="2"/>
    <s v="United States"/>
    <s v="Akron"/>
    <x v="24"/>
    <n v="44312"/>
    <x v="3"/>
    <s v="TEC-PH-10003580"/>
    <x v="2"/>
    <x v="7"/>
    <s v="Cisco IP Phone 7961G-GE VoIP phone"/>
    <x v="4688"/>
    <n v="2"/>
    <n v="0.4"/>
    <n v="-56.310799999999972"/>
  </r>
  <r>
    <n v="8692"/>
    <x v="4332"/>
    <x v="0"/>
    <x v="1041"/>
    <d v="2013-08-19T00:00:00"/>
    <s v="Standard Class"/>
    <s v="SP-20650"/>
    <s v="Stephanie Phelps"/>
    <x v="2"/>
    <s v="United States"/>
    <s v="Akron"/>
    <x v="24"/>
    <n v="44312"/>
    <x v="3"/>
    <s v="TEC-PH-10001530"/>
    <x v="2"/>
    <x v="7"/>
    <s v="Plantronics Voyager Pro Legend"/>
    <x v="5560"/>
    <n v="2"/>
    <n v="0.4"/>
    <n v="-49.437600000000032"/>
  </r>
  <r>
    <n v="8693"/>
    <x v="4332"/>
    <x v="0"/>
    <x v="1041"/>
    <d v="2013-08-19T00:00:00"/>
    <s v="Standard Class"/>
    <s v="SP-20650"/>
    <s v="Stephanie Phelps"/>
    <x v="2"/>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3"/>
    <s v="United States"/>
    <s v="San Francisco"/>
    <x v="1"/>
    <n v="94110"/>
    <x v="1"/>
    <s v="TEC-AC-10000892"/>
    <x v="2"/>
    <x v="11"/>
    <s v="NETGEAR N750 Dual Band Wi-Fi Gigabit Router"/>
    <x v="5561"/>
    <n v="5"/>
    <n v="0"/>
    <n v="162"/>
  </r>
  <r>
    <n v="8695"/>
    <x v="4334"/>
    <x v="2"/>
    <x v="709"/>
    <d v="2011-08-28T00:00:00"/>
    <s v="Second Class"/>
    <s v="CR-12625"/>
    <s v="Corey Roper"/>
    <x v="3"/>
    <s v="United States"/>
    <s v="Grand Rapids"/>
    <x v="12"/>
    <n v="49505"/>
    <x v="2"/>
    <s v="OFF-PA-10001934"/>
    <x v="1"/>
    <x v="10"/>
    <s v="Xerox 1993"/>
    <x v="541"/>
    <n v="3"/>
    <n v="0"/>
    <n v="9.5256000000000007"/>
  </r>
  <r>
    <n v="8696"/>
    <x v="4335"/>
    <x v="3"/>
    <x v="175"/>
    <d v="2014-09-18T00:00:00"/>
    <s v="Second Class"/>
    <s v="CS-12400"/>
    <s v="Christopher Schild"/>
    <x v="3"/>
    <s v="United States"/>
    <s v="San Francisco"/>
    <x v="1"/>
    <n v="94109"/>
    <x v="1"/>
    <s v="FUR-TA-10003473"/>
    <x v="0"/>
    <x v="3"/>
    <s v="Bretford Rectangular Conference Table Tops"/>
    <x v="1216"/>
    <n v="1"/>
    <n v="0.2"/>
    <n v="11.283900000000017"/>
  </r>
  <r>
    <n v="8697"/>
    <x v="4336"/>
    <x v="3"/>
    <x v="140"/>
    <d v="2014-06-21T00:00:00"/>
    <s v="Standard Class"/>
    <s v="TS-21205"/>
    <s v="Thomas Seio"/>
    <x v="2"/>
    <s v="United States"/>
    <s v="Nashville"/>
    <x v="18"/>
    <n v="37211"/>
    <x v="0"/>
    <s v="TEC-PH-10001051"/>
    <x v="2"/>
    <x v="7"/>
    <s v="HTC One"/>
    <x v="1977"/>
    <n v="3"/>
    <n v="0.2"/>
    <n v="26.997299999999967"/>
  </r>
  <r>
    <n v="8698"/>
    <x v="4336"/>
    <x v="3"/>
    <x v="140"/>
    <d v="2014-06-21T00:00:00"/>
    <s v="Standard Class"/>
    <s v="TS-21205"/>
    <s v="Thomas Seio"/>
    <x v="2"/>
    <s v="United States"/>
    <s v="Nashville"/>
    <x v="18"/>
    <n v="37211"/>
    <x v="0"/>
    <s v="FUR-FU-10004351"/>
    <x v="0"/>
    <x v="5"/>
    <s v="Staples"/>
    <x v="5562"/>
    <n v="4"/>
    <n v="0.2"/>
    <n v="9.3504000000000005"/>
  </r>
  <r>
    <n v="8699"/>
    <x v="4336"/>
    <x v="3"/>
    <x v="140"/>
    <d v="2014-06-21T00:00:00"/>
    <s v="Standard Class"/>
    <s v="TS-21205"/>
    <s v="Thomas Seio"/>
    <x v="2"/>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2"/>
    <s v="United States"/>
    <s v="Nashville"/>
    <x v="18"/>
    <n v="37211"/>
    <x v="0"/>
    <s v="TEC-PH-10000560"/>
    <x v="2"/>
    <x v="7"/>
    <s v="Samsung Galaxy S III - 16GB - pebble blue (T-Mobile)"/>
    <x v="5564"/>
    <n v="8"/>
    <n v="0.2"/>
    <n v="223.99360000000013"/>
  </r>
  <r>
    <n v="8701"/>
    <x v="4336"/>
    <x v="3"/>
    <x v="140"/>
    <d v="2014-06-21T00:00:00"/>
    <s v="Standard Class"/>
    <s v="TS-21205"/>
    <s v="Thomas Seio"/>
    <x v="2"/>
    <s v="United States"/>
    <s v="Nashville"/>
    <x v="18"/>
    <n v="37211"/>
    <x v="0"/>
    <s v="OFF-AP-10004249"/>
    <x v="1"/>
    <x v="9"/>
    <s v="Staples"/>
    <x v="5565"/>
    <n v="8"/>
    <n v="0.2"/>
    <n v="6.7031999999999954"/>
  </r>
  <r>
    <n v="8702"/>
    <x v="4336"/>
    <x v="3"/>
    <x v="140"/>
    <d v="2014-06-21T00:00:00"/>
    <s v="Standard Class"/>
    <s v="TS-21205"/>
    <s v="Thomas Seio"/>
    <x v="2"/>
    <s v="United States"/>
    <s v="Nashville"/>
    <x v="18"/>
    <n v="37211"/>
    <x v="0"/>
    <s v="OFF-ST-10001490"/>
    <x v="1"/>
    <x v="4"/>
    <s v="Hot File 7-Pocket, Floor Stand"/>
    <x v="573"/>
    <n v="1"/>
    <n v="0.2"/>
    <n v="17.84699999999998"/>
  </r>
  <r>
    <n v="8703"/>
    <x v="4336"/>
    <x v="3"/>
    <x v="140"/>
    <d v="2014-06-21T00:00:00"/>
    <s v="Standard Class"/>
    <s v="TS-21205"/>
    <s v="Thomas Seio"/>
    <x v="2"/>
    <s v="United States"/>
    <s v="Nashville"/>
    <x v="18"/>
    <n v="37211"/>
    <x v="0"/>
    <s v="OFF-PA-10000312"/>
    <x v="1"/>
    <x v="10"/>
    <s v="Xerox 1955"/>
    <x v="5566"/>
    <n v="5"/>
    <n v="0.2"/>
    <n v="29.691999999999993"/>
  </r>
  <r>
    <n v="8704"/>
    <x v="4337"/>
    <x v="1"/>
    <x v="1201"/>
    <d v="2012-03-05T00:00:00"/>
    <s v="Standard Class"/>
    <s v="RP-19390"/>
    <s v="Resi Pölking"/>
    <x v="1"/>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1"/>
    <s v="United States"/>
    <s v="Houston"/>
    <x v="5"/>
    <n v="77041"/>
    <x v="2"/>
    <s v="TEC-PH-10004100"/>
    <x v="2"/>
    <x v="7"/>
    <s v="Griffin GC17055 Auxiliary Audio Cable"/>
    <x v="5567"/>
    <n v="8"/>
    <n v="0.2"/>
    <n v="11.513600000000004"/>
  </r>
  <r>
    <n v="8706"/>
    <x v="4339"/>
    <x v="2"/>
    <x v="1202"/>
    <d v="2011-10-05T00:00:00"/>
    <s v="Standard Class"/>
    <s v="NF-18475"/>
    <s v="Neil Französisch"/>
    <x v="3"/>
    <s v="United States"/>
    <s v="Reno"/>
    <x v="33"/>
    <n v="89502"/>
    <x v="1"/>
    <s v="OFF-FA-10000254"/>
    <x v="1"/>
    <x v="13"/>
    <s v="Sterling Rubber Bands by Alliance"/>
    <x v="5568"/>
    <n v="1"/>
    <n v="0"/>
    <n v="0"/>
  </r>
  <r>
    <n v="8707"/>
    <x v="4340"/>
    <x v="2"/>
    <x v="78"/>
    <d v="2011-09-13T00:00:00"/>
    <s v="Standard Class"/>
    <s v="PP-18955"/>
    <s v="Paul Prost"/>
    <x v="3"/>
    <s v="United States"/>
    <s v="New York City"/>
    <x v="15"/>
    <n v="10009"/>
    <x v="3"/>
    <s v="FUR-CH-10004289"/>
    <x v="0"/>
    <x v="1"/>
    <s v="Global Super Steno Chair"/>
    <x v="3140"/>
    <n v="2"/>
    <n v="0.1"/>
    <n v="13.437199999999986"/>
  </r>
  <r>
    <n v="8708"/>
    <x v="4340"/>
    <x v="2"/>
    <x v="78"/>
    <d v="2011-09-13T00:00:00"/>
    <s v="Standard Class"/>
    <s v="PP-18955"/>
    <s v="Paul Prost"/>
    <x v="3"/>
    <s v="United States"/>
    <s v="New York City"/>
    <x v="15"/>
    <n v="10009"/>
    <x v="3"/>
    <s v="OFF-AR-10003469"/>
    <x v="1"/>
    <x v="6"/>
    <s v="Nontoxic Chalk"/>
    <x v="2872"/>
    <n v="2"/>
    <n v="0"/>
    <n v="1.6896"/>
  </r>
  <r>
    <n v="8709"/>
    <x v="4341"/>
    <x v="2"/>
    <x v="912"/>
    <d v="2011-11-18T00:00:00"/>
    <s v="First Class"/>
    <s v="JD-16150"/>
    <s v="Justin Deggeller"/>
    <x v="2"/>
    <s v="United States"/>
    <s v="Los Angeles"/>
    <x v="1"/>
    <n v="90008"/>
    <x v="1"/>
    <s v="TEC-PH-10004188"/>
    <x v="2"/>
    <x v="7"/>
    <s v="OtterBox Commuter Series Case - Samsung Galaxy S4"/>
    <x v="5569"/>
    <n v="4"/>
    <n v="0.2"/>
    <n v="-17.992799999999999"/>
  </r>
  <r>
    <n v="8710"/>
    <x v="4341"/>
    <x v="2"/>
    <x v="912"/>
    <d v="2011-11-18T00:00:00"/>
    <s v="First Class"/>
    <s v="JD-16150"/>
    <s v="Justin Deggeller"/>
    <x v="2"/>
    <s v="United States"/>
    <s v="Los Angeles"/>
    <x v="1"/>
    <n v="90008"/>
    <x v="1"/>
    <s v="FUR-BO-10004015"/>
    <x v="0"/>
    <x v="0"/>
    <s v="Bush Andora Bookcase, Maple/Graphite Gray Finish"/>
    <x v="5570"/>
    <n v="3"/>
    <n v="0.15"/>
    <n v="25.197899999999969"/>
  </r>
  <r>
    <n v="8711"/>
    <x v="4341"/>
    <x v="2"/>
    <x v="912"/>
    <d v="2011-11-18T00:00:00"/>
    <s v="First Class"/>
    <s v="JD-16150"/>
    <s v="Justin Deggeller"/>
    <x v="2"/>
    <s v="United States"/>
    <s v="Los Angeles"/>
    <x v="1"/>
    <n v="90008"/>
    <x v="1"/>
    <s v="OFF-ST-10000991"/>
    <x v="1"/>
    <x v="4"/>
    <s v="Space Solutions HD Industrial Steel Shelving."/>
    <x v="3216"/>
    <n v="3"/>
    <n v="0"/>
    <n v="10.347300000000004"/>
  </r>
  <r>
    <n v="8712"/>
    <x v="4342"/>
    <x v="2"/>
    <x v="223"/>
    <d v="2011-03-07T00:00:00"/>
    <s v="Standard Class"/>
    <s v="EJ-14155"/>
    <s v="Eva Jacobs"/>
    <x v="1"/>
    <s v="United States"/>
    <s v="San Diego"/>
    <x v="1"/>
    <n v="92037"/>
    <x v="1"/>
    <s v="FUR-TA-10002958"/>
    <x v="0"/>
    <x v="3"/>
    <s v="Bevis Oval Conference Table, Walnut"/>
    <x v="188"/>
    <n v="3"/>
    <n v="0.2"/>
    <n v="-23.488200000000091"/>
  </r>
  <r>
    <n v="8713"/>
    <x v="4343"/>
    <x v="1"/>
    <x v="155"/>
    <d v="2012-12-07T00:00:00"/>
    <s v="Standard Class"/>
    <s v="PW-19240"/>
    <s v="Pierre Wener"/>
    <x v="1"/>
    <s v="United States"/>
    <s v="San Francisco"/>
    <x v="1"/>
    <n v="94110"/>
    <x v="1"/>
    <s v="FUR-BO-10002213"/>
    <x v="0"/>
    <x v="0"/>
    <s v="Sauder Forest Hills Library, Woodland Oak Finish"/>
    <x v="3754"/>
    <n v="3"/>
    <n v="0.15"/>
    <n v="-29.605799999999981"/>
  </r>
  <r>
    <n v="8714"/>
    <x v="4344"/>
    <x v="3"/>
    <x v="497"/>
    <d v="2014-07-17T00:00:00"/>
    <s v="Standard Class"/>
    <s v="TS-21430"/>
    <s v="Tom Stivers"/>
    <x v="2"/>
    <s v="United States"/>
    <s v="San Diego"/>
    <x v="1"/>
    <n v="92105"/>
    <x v="1"/>
    <s v="TEC-PH-10000004"/>
    <x v="2"/>
    <x v="7"/>
    <s v="Belkin iPhone and iPad Lightning Cable"/>
    <x v="5571"/>
    <n v="6"/>
    <n v="0.2"/>
    <n v="5.3963999999999963"/>
  </r>
  <r>
    <n v="8715"/>
    <x v="4344"/>
    <x v="3"/>
    <x v="497"/>
    <d v="2014-07-17T00:00:00"/>
    <s v="Standard Class"/>
    <s v="TS-21430"/>
    <s v="Tom Stivers"/>
    <x v="2"/>
    <s v="United States"/>
    <s v="San Diego"/>
    <x v="1"/>
    <n v="92105"/>
    <x v="1"/>
    <s v="OFF-BI-10003708"/>
    <x v="1"/>
    <x v="8"/>
    <s v="Acco Four Pocket Poly Ring Binder with Label Holder, Smoke, 1&quot;"/>
    <x v="1278"/>
    <n v="5"/>
    <n v="0.2"/>
    <n v="9.3124999999999982"/>
  </r>
  <r>
    <n v="8716"/>
    <x v="4345"/>
    <x v="3"/>
    <x v="673"/>
    <d v="2014-11-21T00:00:00"/>
    <s v="Second Class"/>
    <s v="BM-11650"/>
    <s v="Brian Moss"/>
    <x v="2"/>
    <s v="United States"/>
    <s v="Elyria"/>
    <x v="24"/>
    <n v="44035"/>
    <x v="3"/>
    <s v="OFF-BI-10002949"/>
    <x v="1"/>
    <x v="8"/>
    <s v="Prestige Round Ring Binders"/>
    <x v="5572"/>
    <n v="1"/>
    <n v="0.7"/>
    <n v="-1.3983999999999996"/>
  </r>
  <r>
    <n v="8717"/>
    <x v="4346"/>
    <x v="0"/>
    <x v="1"/>
    <d v="2013-06-17T00:00:00"/>
    <s v="Second Class"/>
    <s v="AW-10930"/>
    <s v="Arthur Wiediger"/>
    <x v="3"/>
    <s v="United States"/>
    <s v="Houston"/>
    <x v="5"/>
    <n v="77070"/>
    <x v="2"/>
    <s v="OFF-AP-10001242"/>
    <x v="1"/>
    <x v="9"/>
    <s v="APC 7 Outlet Network SurgeArrest Surge Protector"/>
    <x v="5573"/>
    <n v="4"/>
    <n v="0.8"/>
    <n v="-160.96"/>
  </r>
  <r>
    <n v="8718"/>
    <x v="4346"/>
    <x v="0"/>
    <x v="1"/>
    <d v="2013-06-17T00:00:00"/>
    <s v="Second Class"/>
    <s v="AW-10930"/>
    <s v="Arthur Wiediger"/>
    <x v="3"/>
    <s v="United States"/>
    <s v="Houston"/>
    <x v="5"/>
    <n v="77070"/>
    <x v="2"/>
    <s v="FUR-FU-10001424"/>
    <x v="0"/>
    <x v="5"/>
    <s v="Dax Clear Box Frame"/>
    <x v="1913"/>
    <n v="2"/>
    <n v="0.6"/>
    <n v="-4.5396000000000019"/>
  </r>
  <r>
    <n v="8719"/>
    <x v="4346"/>
    <x v="0"/>
    <x v="1"/>
    <d v="2013-06-17T00:00:00"/>
    <s v="Second Class"/>
    <s v="AW-10930"/>
    <s v="Arthur Wiediger"/>
    <x v="3"/>
    <s v="United States"/>
    <s v="Houston"/>
    <x v="5"/>
    <n v="77070"/>
    <x v="2"/>
    <s v="OFF-AR-10003469"/>
    <x v="1"/>
    <x v="6"/>
    <s v="Nontoxic Chalk"/>
    <x v="2437"/>
    <n v="8"/>
    <n v="0.2"/>
    <n v="3.9423999999999997"/>
  </r>
  <r>
    <n v="8720"/>
    <x v="4346"/>
    <x v="0"/>
    <x v="1"/>
    <d v="2013-06-17T00:00:00"/>
    <s v="Second Class"/>
    <s v="AW-10930"/>
    <s v="Arthur Wiediger"/>
    <x v="3"/>
    <s v="United States"/>
    <s v="Houston"/>
    <x v="5"/>
    <n v="77070"/>
    <x v="2"/>
    <s v="OFF-PA-10000232"/>
    <x v="1"/>
    <x v="10"/>
    <s v="Xerox 1975"/>
    <x v="12"/>
    <n v="3"/>
    <n v="0.2"/>
    <n v="5.6375999999999999"/>
  </r>
  <r>
    <n v="8721"/>
    <x v="4346"/>
    <x v="0"/>
    <x v="1"/>
    <d v="2013-06-17T00:00:00"/>
    <s v="Second Class"/>
    <s v="AW-10930"/>
    <s v="Arthur Wiediger"/>
    <x v="3"/>
    <s v="United States"/>
    <s v="Houston"/>
    <x v="5"/>
    <n v="77070"/>
    <x v="2"/>
    <s v="FUR-CH-10000229"/>
    <x v="0"/>
    <x v="1"/>
    <s v="Global Enterprise Series Seating High-Back Swivel/Tilt Chairs"/>
    <x v="5574"/>
    <n v="2"/>
    <n v="0.3"/>
    <n v="-119.23120000000003"/>
  </r>
  <r>
    <n v="8722"/>
    <x v="4346"/>
    <x v="0"/>
    <x v="1"/>
    <d v="2013-06-17T00:00:00"/>
    <s v="Second Class"/>
    <s v="AW-10930"/>
    <s v="Arthur Wiediger"/>
    <x v="3"/>
    <s v="United States"/>
    <s v="Houston"/>
    <x v="5"/>
    <n v="77070"/>
    <x v="2"/>
    <s v="OFF-ST-10002562"/>
    <x v="1"/>
    <x v="4"/>
    <s v="Staples"/>
    <x v="5575"/>
    <n v="9"/>
    <n v="0.2"/>
    <n v="6.7535999999999987"/>
  </r>
  <r>
    <n v="8723"/>
    <x v="4346"/>
    <x v="0"/>
    <x v="1"/>
    <d v="2013-06-17T00:00:00"/>
    <s v="Second Class"/>
    <s v="AW-10930"/>
    <s v="Arthur Wiediger"/>
    <x v="3"/>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3"/>
    <s v="United States"/>
    <s v="Miami"/>
    <x v="2"/>
    <n v="33178"/>
    <x v="0"/>
    <s v="OFF-PA-10002986"/>
    <x v="1"/>
    <x v="10"/>
    <s v="Xerox 1898"/>
    <x v="5577"/>
    <n v="7"/>
    <n v="0.2"/>
    <n v="13.0928"/>
  </r>
  <r>
    <n v="8725"/>
    <x v="4347"/>
    <x v="0"/>
    <x v="723"/>
    <d v="2014-01-01T00:00:00"/>
    <s v="Second Class"/>
    <s v="MH-17290"/>
    <s v="Marc Harrigan"/>
    <x v="3"/>
    <s v="United States"/>
    <s v="Miami"/>
    <x v="2"/>
    <n v="33178"/>
    <x v="0"/>
    <s v="OFF-PA-10000143"/>
    <x v="1"/>
    <x v="10"/>
    <s v="Astroparche Fine Business Paper"/>
    <x v="869"/>
    <n v="6"/>
    <n v="0.2"/>
    <n v="8.8704000000000018"/>
  </r>
  <r>
    <n v="8726"/>
    <x v="4348"/>
    <x v="3"/>
    <x v="257"/>
    <d v="2014-03-24T00:00:00"/>
    <s v="Standard Class"/>
    <s v="SW-20275"/>
    <s v="Scott Williamson"/>
    <x v="1"/>
    <s v="United States"/>
    <s v="Seattle"/>
    <x v="4"/>
    <n v="98115"/>
    <x v="1"/>
    <s v="OFF-AR-10003752"/>
    <x v="1"/>
    <x v="6"/>
    <s v="Deluxe Chalkboard Eraser Cleaner"/>
    <x v="849"/>
    <n v="4"/>
    <n v="0"/>
    <n v="21.251999999999999"/>
  </r>
  <r>
    <n v="8727"/>
    <x v="4349"/>
    <x v="1"/>
    <x v="17"/>
    <d v="2012-12-31T00:00:00"/>
    <s v="Standard Class"/>
    <s v="SP-20860"/>
    <s v="Sung Pak"/>
    <x v="2"/>
    <s v="United States"/>
    <s v="Murfreesboro"/>
    <x v="18"/>
    <n v="37130"/>
    <x v="0"/>
    <s v="TEC-AC-10002370"/>
    <x v="2"/>
    <x v="11"/>
    <s v="Maxell CD-R Discs"/>
    <x v="5578"/>
    <n v="3"/>
    <n v="0.2"/>
    <n v="0.70919999999999961"/>
  </r>
  <r>
    <n v="8728"/>
    <x v="4349"/>
    <x v="1"/>
    <x v="17"/>
    <d v="2012-12-31T00:00:00"/>
    <s v="Standard Class"/>
    <s v="SP-20860"/>
    <s v="Sung Pak"/>
    <x v="2"/>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2"/>
    <s v="United States"/>
    <s v="Murfreesboro"/>
    <x v="18"/>
    <n v="37130"/>
    <x v="0"/>
    <s v="FUR-BO-10002853"/>
    <x v="0"/>
    <x v="0"/>
    <s v="O'Sullivan 5-Shelf Heavy-Duty Bookcases"/>
    <x v="5580"/>
    <n v="2"/>
    <n v="0.2"/>
    <n v="8.1939999999999955"/>
  </r>
  <r>
    <n v="8730"/>
    <x v="4349"/>
    <x v="1"/>
    <x v="17"/>
    <d v="2012-12-31T00:00:00"/>
    <s v="Standard Class"/>
    <s v="SP-20860"/>
    <s v="Sung Pak"/>
    <x v="2"/>
    <s v="United States"/>
    <s v="Murfreesboro"/>
    <x v="18"/>
    <n v="37130"/>
    <x v="0"/>
    <s v="OFF-ST-10002562"/>
    <x v="1"/>
    <x v="4"/>
    <s v="Staples"/>
    <x v="2752"/>
    <n v="3"/>
    <n v="0.2"/>
    <n v="2.2511999999999999"/>
  </r>
  <r>
    <n v="8731"/>
    <x v="4349"/>
    <x v="1"/>
    <x v="17"/>
    <d v="2012-12-31T00:00:00"/>
    <s v="Standard Class"/>
    <s v="SP-20860"/>
    <s v="Sung Pak"/>
    <x v="2"/>
    <s v="United States"/>
    <s v="Murfreesboro"/>
    <x v="18"/>
    <n v="37130"/>
    <x v="0"/>
    <s v="TEC-AC-10004227"/>
    <x v="2"/>
    <x v="11"/>
    <s v="SanDisk Ultra 16 GB MicroSDHC Class 10 Memory Card"/>
    <x v="3145"/>
    <n v="7"/>
    <n v="0.2"/>
    <n v="-12.730200000000011"/>
  </r>
  <r>
    <n v="8732"/>
    <x v="4350"/>
    <x v="1"/>
    <x v="374"/>
    <d v="2012-08-06T00:00:00"/>
    <s v="Standard Class"/>
    <s v="SC-20695"/>
    <s v="Steve Chapman"/>
    <x v="2"/>
    <s v="United States"/>
    <s v="Saint Louis"/>
    <x v="25"/>
    <n v="63116"/>
    <x v="2"/>
    <s v="OFF-SU-10002573"/>
    <x v="1"/>
    <x v="14"/>
    <s v="Acme 10&quot; Easy Grip Assistive Scissors"/>
    <x v="5581"/>
    <n v="3"/>
    <n v="0"/>
    <n v="15.776999999999996"/>
  </r>
  <r>
    <n v="8733"/>
    <x v="4351"/>
    <x v="3"/>
    <x v="818"/>
    <d v="2014-06-30T00:00:00"/>
    <s v="Second Class"/>
    <s v="PW-19030"/>
    <s v="Pauline Webber"/>
    <x v="2"/>
    <s v="United States"/>
    <s v="Seattle"/>
    <x v="4"/>
    <n v="98105"/>
    <x v="1"/>
    <s v="OFF-PA-10003848"/>
    <x v="1"/>
    <x v="10"/>
    <s v="Xerox 1997"/>
    <x v="541"/>
    <n v="3"/>
    <n v="0"/>
    <n v="9.3312000000000008"/>
  </r>
  <r>
    <n v="8734"/>
    <x v="4351"/>
    <x v="3"/>
    <x v="818"/>
    <d v="2014-06-30T00:00:00"/>
    <s v="Second Class"/>
    <s v="PW-19030"/>
    <s v="Pauline Webber"/>
    <x v="2"/>
    <s v="United States"/>
    <s v="Seattle"/>
    <x v="4"/>
    <n v="98105"/>
    <x v="1"/>
    <s v="FUR-FU-10001290"/>
    <x v="0"/>
    <x v="5"/>
    <s v="Executive Impressions Supervisor Wall Clock"/>
    <x v="487"/>
    <n v="3"/>
    <n v="0"/>
    <n v="40.415999999999997"/>
  </r>
  <r>
    <n v="8735"/>
    <x v="4351"/>
    <x v="3"/>
    <x v="818"/>
    <d v="2014-06-30T00:00:00"/>
    <s v="Second Class"/>
    <s v="PW-19030"/>
    <s v="Pauline Webber"/>
    <x v="2"/>
    <s v="United States"/>
    <s v="Seattle"/>
    <x v="4"/>
    <n v="98105"/>
    <x v="1"/>
    <s v="TEC-AC-10003832"/>
    <x v="2"/>
    <x v="11"/>
    <s v="Logitech P710e Mobile Speakerphone"/>
    <x v="2694"/>
    <n v="5"/>
    <n v="0"/>
    <n v="244.61549999999988"/>
  </r>
  <r>
    <n v="8736"/>
    <x v="4352"/>
    <x v="2"/>
    <x v="315"/>
    <d v="2011-02-11T00:00:00"/>
    <s v="Second Class"/>
    <s v="CS-12250"/>
    <s v="Chris Selesnick"/>
    <x v="2"/>
    <s v="United States"/>
    <s v="New York City"/>
    <x v="15"/>
    <n v="10024"/>
    <x v="3"/>
    <s v="OFF-ST-10001558"/>
    <x v="1"/>
    <x v="4"/>
    <s v="Acco Perma 4000 Stacking Storage Drawers"/>
    <x v="647"/>
    <n v="4"/>
    <n v="0"/>
    <n v="9.7439999999999998"/>
  </r>
  <r>
    <n v="8737"/>
    <x v="4353"/>
    <x v="0"/>
    <x v="913"/>
    <d v="2013-09-10T00:00:00"/>
    <s v="Standard Class"/>
    <s v="RP-19855"/>
    <s v="Roy Phan"/>
    <x v="2"/>
    <s v="United States"/>
    <s v="Woodbury"/>
    <x v="11"/>
    <n v="55125"/>
    <x v="2"/>
    <s v="OFF-ST-10001490"/>
    <x v="1"/>
    <x v="4"/>
    <s v="Hot File 7-Pocket, Floor Stand"/>
    <x v="3469"/>
    <n v="3"/>
    <n v="0"/>
    <n v="160.62299999999993"/>
  </r>
  <r>
    <n v="8738"/>
    <x v="4354"/>
    <x v="3"/>
    <x v="1191"/>
    <d v="2014-04-11T00:00:00"/>
    <s v="Standard Class"/>
    <s v="CS-12175"/>
    <s v="Charles Sheldon"/>
    <x v="2"/>
    <s v="United States"/>
    <s v="Chattanooga"/>
    <x v="18"/>
    <n v="37421"/>
    <x v="0"/>
    <s v="OFF-BI-10003669"/>
    <x v="1"/>
    <x v="8"/>
    <s v="3M Organizer Strips"/>
    <x v="5582"/>
    <n v="5"/>
    <n v="0.7"/>
    <n v="-5.9399999999999977"/>
  </r>
  <r>
    <n v="8739"/>
    <x v="4355"/>
    <x v="3"/>
    <x v="166"/>
    <d v="2014-12-12T00:00:00"/>
    <s v="First Class"/>
    <s v="MJ-17740"/>
    <s v="Max Jones"/>
    <x v="1"/>
    <s v="United States"/>
    <s v="Philadelphia"/>
    <x v="9"/>
    <n v="19140"/>
    <x v="3"/>
    <s v="OFF-AR-10004441"/>
    <x v="1"/>
    <x v="6"/>
    <s v="BIC Brite Liner Highlighters"/>
    <x v="2153"/>
    <n v="4"/>
    <n v="0.2"/>
    <n v="3.6431999999999998"/>
  </r>
  <r>
    <n v="8740"/>
    <x v="4355"/>
    <x v="3"/>
    <x v="166"/>
    <d v="2014-12-12T00:00:00"/>
    <s v="First Class"/>
    <s v="MJ-17740"/>
    <s v="Max Jones"/>
    <x v="1"/>
    <s v="United States"/>
    <s v="Philadelphia"/>
    <x v="9"/>
    <n v="19140"/>
    <x v="3"/>
    <s v="TEC-PH-10001924"/>
    <x v="2"/>
    <x v="7"/>
    <s v="iHome FM Clock Radio with Lightning Dock"/>
    <x v="5583"/>
    <n v="2"/>
    <n v="0.4"/>
    <n v="-20.996999999999993"/>
  </r>
  <r>
    <n v="8741"/>
    <x v="4356"/>
    <x v="0"/>
    <x v="1131"/>
    <d v="2013-07-26T00:00:00"/>
    <s v="First Class"/>
    <s v="JG-15160"/>
    <s v="James Galang"/>
    <x v="1"/>
    <s v="United States"/>
    <s v="Lafayette"/>
    <x v="28"/>
    <n v="70506"/>
    <x v="0"/>
    <s v="OFF-AR-10004456"/>
    <x v="1"/>
    <x v="6"/>
    <s v="Panasonic KP-4ABK Battery-Operated Pencil Sharpener"/>
    <x v="1411"/>
    <n v="5"/>
    <n v="0"/>
    <n v="21.227999999999998"/>
  </r>
  <r>
    <n v="8742"/>
    <x v="4357"/>
    <x v="1"/>
    <x v="529"/>
    <d v="2012-11-09T00:00:00"/>
    <s v="Same Day"/>
    <s v="AG-10765"/>
    <s v="Anthony Garverick"/>
    <x v="3"/>
    <s v="United States"/>
    <s v="Lawrence"/>
    <x v="14"/>
    <n v="46226"/>
    <x v="2"/>
    <s v="OFF-BI-10001890"/>
    <x v="1"/>
    <x v="8"/>
    <s v="Avery Poly Binder Pockets"/>
    <x v="631"/>
    <n v="3"/>
    <n v="0"/>
    <n v="5.1551999999999998"/>
  </r>
  <r>
    <n v="8743"/>
    <x v="4358"/>
    <x v="1"/>
    <x v="653"/>
    <d v="2012-10-04T00:00:00"/>
    <s v="First Class"/>
    <s v="CK-12205"/>
    <s v="Chloris Kastensmidt"/>
    <x v="1"/>
    <s v="United States"/>
    <s v="Hillsboro"/>
    <x v="21"/>
    <n v="97123"/>
    <x v="1"/>
    <s v="FUR-FU-10000629"/>
    <x v="0"/>
    <x v="5"/>
    <s v="9-3/4 Diameter Round Wall Clock"/>
    <x v="5584"/>
    <n v="1"/>
    <n v="0.2"/>
    <n v="3.0338000000000003"/>
  </r>
  <r>
    <n v="8744"/>
    <x v="4358"/>
    <x v="1"/>
    <x v="653"/>
    <d v="2012-10-04T00:00:00"/>
    <s v="First Class"/>
    <s v="CK-12205"/>
    <s v="Chloris Kastensmidt"/>
    <x v="1"/>
    <s v="United States"/>
    <s v="Hillsboro"/>
    <x v="21"/>
    <n v="97123"/>
    <x v="1"/>
    <s v="TEC-AC-10002323"/>
    <x v="2"/>
    <x v="11"/>
    <s v="SanDisk Ultra 32 GB MicroSDHC Class 10 Memory Card"/>
    <x v="4035"/>
    <n v="3"/>
    <n v="0.2"/>
    <n v="-4.6409999999999982"/>
  </r>
  <r>
    <n v="8745"/>
    <x v="4359"/>
    <x v="1"/>
    <x v="6"/>
    <d v="2012-11-25T00:00:00"/>
    <s v="Second Class"/>
    <s v="HD-14785"/>
    <s v="Harold Dahlen"/>
    <x v="3"/>
    <s v="United States"/>
    <s v="Cambridge"/>
    <x v="31"/>
    <n v="2138"/>
    <x v="3"/>
    <s v="OFF-AR-10003056"/>
    <x v="1"/>
    <x v="6"/>
    <s v="Newell 341"/>
    <x v="860"/>
    <n v="4"/>
    <n v="0"/>
    <n v="4.9647999999999985"/>
  </r>
  <r>
    <n v="8746"/>
    <x v="4359"/>
    <x v="1"/>
    <x v="6"/>
    <d v="2012-11-25T00:00:00"/>
    <s v="Second Class"/>
    <s v="HD-14785"/>
    <s v="Harold Dahlen"/>
    <x v="3"/>
    <s v="United States"/>
    <s v="Cambridge"/>
    <x v="31"/>
    <n v="2138"/>
    <x v="3"/>
    <s v="OFF-PA-10000300"/>
    <x v="1"/>
    <x v="10"/>
    <s v="Xerox 1936"/>
    <x v="731"/>
    <n v="3"/>
    <n v="0"/>
    <n v="28.171799999999998"/>
  </r>
  <r>
    <n v="8747"/>
    <x v="4360"/>
    <x v="3"/>
    <x v="62"/>
    <d v="2014-02-08T00:00:00"/>
    <s v="Standard Class"/>
    <s v="BO-11350"/>
    <s v="Bill Overfelt"/>
    <x v="2"/>
    <s v="United States"/>
    <s v="San Diego"/>
    <x v="1"/>
    <n v="92105"/>
    <x v="1"/>
    <s v="FUR-FU-10000293"/>
    <x v="0"/>
    <x v="5"/>
    <s v="Eldon Antistatic Chair Mats for Low to Medium Pile Carpets"/>
    <x v="5585"/>
    <n v="2"/>
    <n v="0"/>
    <n v="12.634799999999984"/>
  </r>
  <r>
    <n v="8748"/>
    <x v="4360"/>
    <x v="3"/>
    <x v="62"/>
    <d v="2014-02-08T00:00:00"/>
    <s v="Standard Class"/>
    <s v="BO-11350"/>
    <s v="Bill Overfelt"/>
    <x v="2"/>
    <s v="United States"/>
    <s v="San Diego"/>
    <x v="1"/>
    <n v="92105"/>
    <x v="1"/>
    <s v="OFF-BI-10003638"/>
    <x v="1"/>
    <x v="8"/>
    <s v="GBC Durable Plastic Covers"/>
    <x v="5586"/>
    <n v="2"/>
    <n v="0.2"/>
    <n v="10.061999999999998"/>
  </r>
  <r>
    <n v="8749"/>
    <x v="4360"/>
    <x v="3"/>
    <x v="62"/>
    <d v="2014-02-08T00:00:00"/>
    <s v="Standard Class"/>
    <s v="BO-11350"/>
    <s v="Bill Overfelt"/>
    <x v="2"/>
    <s v="United States"/>
    <s v="San Diego"/>
    <x v="1"/>
    <n v="92105"/>
    <x v="1"/>
    <s v="TEC-MA-10002109"/>
    <x v="2"/>
    <x v="15"/>
    <s v="HP Officejet Pro 8600 e-All-In-One Printer, Copier, Scanner, Fax"/>
    <x v="2562"/>
    <n v="2"/>
    <n v="0.2"/>
    <n v="38.997399999999971"/>
  </r>
  <r>
    <n v="8750"/>
    <x v="4361"/>
    <x v="1"/>
    <x v="382"/>
    <d v="2012-06-19T00:00:00"/>
    <s v="First Class"/>
    <s v="LC-16885"/>
    <s v="Lena Creighton"/>
    <x v="1"/>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1"/>
    <s v="United States"/>
    <s v="New York City"/>
    <x v="15"/>
    <n v="10009"/>
    <x v="3"/>
    <s v="TEC-PH-10004922"/>
    <x v="2"/>
    <x v="7"/>
    <s v="RCA Visys Integrated PBX 8-Line Router"/>
    <x v="5588"/>
    <n v="2"/>
    <n v="0"/>
    <n v="33.495000000000005"/>
  </r>
  <r>
    <n v="8752"/>
    <x v="4362"/>
    <x v="0"/>
    <x v="465"/>
    <d v="2013-05-10T00:00:00"/>
    <s v="Standard Class"/>
    <s v="RB-19465"/>
    <s v="Rick Bensley"/>
    <x v="3"/>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3"/>
    <s v="United States"/>
    <s v="Tallahassee"/>
    <x v="2"/>
    <n v="32303"/>
    <x v="0"/>
    <s v="TEC-PH-10001198"/>
    <x v="2"/>
    <x v="7"/>
    <s v="Avaya 4621SW VoIP phone"/>
    <x v="1665"/>
    <n v="3"/>
    <n v="0.2"/>
    <n v="19.966499999999982"/>
  </r>
  <r>
    <n v="8754"/>
    <x v="4363"/>
    <x v="3"/>
    <x v="428"/>
    <d v="2014-09-11T00:00:00"/>
    <s v="First Class"/>
    <s v="JD-16015"/>
    <s v="Joy Daniels"/>
    <x v="1"/>
    <s v="United States"/>
    <s v="Toledo"/>
    <x v="24"/>
    <n v="43615"/>
    <x v="3"/>
    <s v="OFF-LA-10000443"/>
    <x v="1"/>
    <x v="2"/>
    <s v="Avery 501"/>
    <x v="1173"/>
    <n v="6"/>
    <n v="0.2"/>
    <n v="5.9777999999999993"/>
  </r>
  <r>
    <n v="8755"/>
    <x v="4363"/>
    <x v="3"/>
    <x v="428"/>
    <d v="2014-09-11T00:00:00"/>
    <s v="First Class"/>
    <s v="JD-16015"/>
    <s v="Joy Daniels"/>
    <x v="1"/>
    <s v="United States"/>
    <s v="Toledo"/>
    <x v="24"/>
    <n v="43615"/>
    <x v="3"/>
    <s v="OFF-BI-10003669"/>
    <x v="1"/>
    <x v="8"/>
    <s v="3M Organizer Strips"/>
    <x v="5590"/>
    <n v="3"/>
    <n v="0.7"/>
    <n v="-3.5640000000000001"/>
  </r>
  <r>
    <n v="8756"/>
    <x v="4363"/>
    <x v="3"/>
    <x v="428"/>
    <d v="2014-09-11T00:00:00"/>
    <s v="First Class"/>
    <s v="JD-16015"/>
    <s v="Joy Daniels"/>
    <x v="1"/>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2"/>
    <s v="United States"/>
    <s v="Columbia"/>
    <x v="39"/>
    <n v="21044"/>
    <x v="3"/>
    <s v="OFF-AP-10002350"/>
    <x v="1"/>
    <x v="9"/>
    <s v="Belkin F9H710-06 7 Outlet SurgeMaster Surge Protector"/>
    <x v="1023"/>
    <n v="2"/>
    <n v="0"/>
    <n v="10.5504"/>
  </r>
  <r>
    <n v="8758"/>
    <x v="4364"/>
    <x v="0"/>
    <x v="405"/>
    <d v="2013-07-27T00:00:00"/>
    <s v="Standard Class"/>
    <s v="MF-17665"/>
    <s v="Maureen Fritzler"/>
    <x v="2"/>
    <s v="United States"/>
    <s v="Columbia"/>
    <x v="39"/>
    <n v="21044"/>
    <x v="3"/>
    <s v="OFF-PA-10004100"/>
    <x v="1"/>
    <x v="10"/>
    <s v="Xerox 216"/>
    <x v="187"/>
    <n v="8"/>
    <n v="0"/>
    <n v="24.883200000000002"/>
  </r>
  <r>
    <n v="8759"/>
    <x v="4364"/>
    <x v="0"/>
    <x v="405"/>
    <d v="2013-07-27T00:00:00"/>
    <s v="Standard Class"/>
    <s v="MF-17665"/>
    <s v="Maureen Fritzler"/>
    <x v="2"/>
    <s v="United States"/>
    <s v="Columbia"/>
    <x v="39"/>
    <n v="21044"/>
    <x v="3"/>
    <s v="FUR-FU-10000794"/>
    <x v="0"/>
    <x v="5"/>
    <s v="Eldon Stackable Tray, Side-Load, Legal, Smoke"/>
    <x v="1877"/>
    <n v="3"/>
    <n v="0"/>
    <n v="9.3227999999999991"/>
  </r>
  <r>
    <n v="8760"/>
    <x v="4364"/>
    <x v="0"/>
    <x v="405"/>
    <d v="2013-07-27T00:00:00"/>
    <s v="Standard Class"/>
    <s v="MF-17665"/>
    <s v="Maureen Fritzler"/>
    <x v="2"/>
    <s v="United States"/>
    <s v="Columbia"/>
    <x v="39"/>
    <n v="21044"/>
    <x v="3"/>
    <s v="OFF-BI-10002012"/>
    <x v="1"/>
    <x v="8"/>
    <s v="Wilson Jones Easy Flow II Sheet Lifters"/>
    <x v="5592"/>
    <n v="3"/>
    <n v="0"/>
    <n v="2.5920000000000001"/>
  </r>
  <r>
    <n v="8761"/>
    <x v="4365"/>
    <x v="0"/>
    <x v="1011"/>
    <d v="2013-02-06T00:00:00"/>
    <s v="Standard Class"/>
    <s v="BF-11170"/>
    <s v="Ben Ferrer"/>
    <x v="3"/>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3"/>
    <s v="United States"/>
    <s v="Atlanta"/>
    <x v="32"/>
    <n v="30318"/>
    <x v="0"/>
    <s v="OFF-EN-10004483"/>
    <x v="1"/>
    <x v="12"/>
    <s v="#10 White Business Envelopes,4 1/8 x 9 1/2"/>
    <x v="5594"/>
    <n v="8"/>
    <n v="0"/>
    <n v="58.919199999999989"/>
  </r>
  <r>
    <n v="8763"/>
    <x v="4366"/>
    <x v="0"/>
    <x v="723"/>
    <d v="2014-01-03T00:00:00"/>
    <s v="Standard Class"/>
    <s v="FO-14305"/>
    <s v="Frank Olsen"/>
    <x v="1"/>
    <s v="United States"/>
    <s v="Sacramento"/>
    <x v="1"/>
    <n v="95823"/>
    <x v="1"/>
    <s v="OFF-ST-10003722"/>
    <x v="1"/>
    <x v="4"/>
    <s v="Project Tote Personal File"/>
    <x v="919"/>
    <n v="1"/>
    <n v="0"/>
    <n v="4.068699999999998"/>
  </r>
  <r>
    <n v="8764"/>
    <x v="4366"/>
    <x v="0"/>
    <x v="723"/>
    <d v="2014-01-03T00:00:00"/>
    <s v="Standard Class"/>
    <s v="FO-14305"/>
    <s v="Frank Olsen"/>
    <x v="1"/>
    <s v="United States"/>
    <s v="Sacramento"/>
    <x v="1"/>
    <n v="95823"/>
    <x v="1"/>
    <s v="OFF-SU-10002557"/>
    <x v="1"/>
    <x v="14"/>
    <s v="Fiskars Spring-Action Scissors"/>
    <x v="5482"/>
    <n v="2"/>
    <n v="0"/>
    <n v="7.2696000000000005"/>
  </r>
  <r>
    <n v="8765"/>
    <x v="4367"/>
    <x v="1"/>
    <x v="82"/>
    <d v="2012-11-27T00:00:00"/>
    <s v="Standard Class"/>
    <s v="BB-11545"/>
    <s v="Brenda Bowman"/>
    <x v="2"/>
    <s v="United States"/>
    <s v="Fort Worth"/>
    <x v="5"/>
    <n v="76106"/>
    <x v="2"/>
    <s v="OFF-AR-10002257"/>
    <x v="1"/>
    <x v="6"/>
    <s v="Eldon Spacemaker Box, Quick-Snap Lid, Clear"/>
    <x v="758"/>
    <n v="2"/>
    <n v="0.2"/>
    <n v="0.73479999999999923"/>
  </r>
  <r>
    <n v="8766"/>
    <x v="4367"/>
    <x v="1"/>
    <x v="82"/>
    <d v="2012-11-27T00:00:00"/>
    <s v="Standard Class"/>
    <s v="BB-11545"/>
    <s v="Brenda Bowman"/>
    <x v="2"/>
    <s v="United States"/>
    <s v="Fort Worth"/>
    <x v="5"/>
    <n v="76106"/>
    <x v="2"/>
    <s v="OFF-BI-10000756"/>
    <x v="1"/>
    <x v="8"/>
    <s v="Storex DuraTech Recycled Plastic Frosted Binders"/>
    <x v="5595"/>
    <n v="2"/>
    <n v="0.8"/>
    <n v="-2.5440000000000005"/>
  </r>
  <r>
    <n v="8767"/>
    <x v="4367"/>
    <x v="1"/>
    <x v="82"/>
    <d v="2012-11-27T00:00:00"/>
    <s v="Standard Class"/>
    <s v="BB-11545"/>
    <s v="Brenda Bowman"/>
    <x v="2"/>
    <s v="United States"/>
    <s v="Fort Worth"/>
    <x v="5"/>
    <n v="76106"/>
    <x v="2"/>
    <s v="OFF-AP-10004136"/>
    <x v="1"/>
    <x v="9"/>
    <s v="Kensington 6 Outlet SmartSocket Surge Protector"/>
    <x v="4396"/>
    <n v="3"/>
    <n v="0.8"/>
    <n v="-67.617000000000019"/>
  </r>
  <r>
    <n v="8768"/>
    <x v="4367"/>
    <x v="1"/>
    <x v="82"/>
    <d v="2012-11-27T00:00:00"/>
    <s v="Standard Class"/>
    <s v="BB-11545"/>
    <s v="Brenda Bowman"/>
    <x v="2"/>
    <s v="United States"/>
    <s v="Fort Worth"/>
    <x v="5"/>
    <n v="76106"/>
    <x v="2"/>
    <s v="OFF-BI-10002194"/>
    <x v="1"/>
    <x v="8"/>
    <s v="Cardinal Hold-It CD Pocket"/>
    <x v="5596"/>
    <n v="5"/>
    <n v="0.8"/>
    <n v="-13.167000000000002"/>
  </r>
  <r>
    <n v="8769"/>
    <x v="4368"/>
    <x v="1"/>
    <x v="348"/>
    <d v="2012-10-09T00:00:00"/>
    <s v="Standard Class"/>
    <s v="IL-15100"/>
    <s v="Ivan Liston"/>
    <x v="1"/>
    <s v="United States"/>
    <s v="Columbus"/>
    <x v="24"/>
    <n v="43229"/>
    <x v="3"/>
    <s v="TEC-AC-10000892"/>
    <x v="2"/>
    <x v="11"/>
    <s v="NETGEAR N750 Dual Band Wi-Fi Gigabit Router"/>
    <x v="5597"/>
    <n v="4"/>
    <n v="0.2"/>
    <n v="57.599999999999994"/>
  </r>
  <r>
    <n v="8770"/>
    <x v="4369"/>
    <x v="0"/>
    <x v="126"/>
    <d v="2013-09-14T00:00:00"/>
    <s v="Same Day"/>
    <s v="PO-19180"/>
    <s v="Philisse Overcash"/>
    <x v="3"/>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3"/>
    <s v="United States"/>
    <s v="Louisville"/>
    <x v="22"/>
    <n v="80027"/>
    <x v="1"/>
    <s v="FUR-CH-10002304"/>
    <x v="0"/>
    <x v="1"/>
    <s v="Global Stack Chair without Arms, Black"/>
    <x v="5599"/>
    <n v="4"/>
    <n v="0.2"/>
    <n v="5.1960000000000015"/>
  </r>
  <r>
    <n v="8772"/>
    <x v="4370"/>
    <x v="3"/>
    <x v="32"/>
    <d v="2014-09-18T00:00:00"/>
    <s v="First Class"/>
    <s v="DB-13555"/>
    <s v="Dorothy Badders"/>
    <x v="2"/>
    <s v="United States"/>
    <s v="Raleigh"/>
    <x v="3"/>
    <n v="27604"/>
    <x v="0"/>
    <s v="OFF-AP-10002534"/>
    <x v="1"/>
    <x v="9"/>
    <s v="3.6 Cubic Foot Counter Height Office Refrigerator"/>
    <x v="5600"/>
    <n v="4"/>
    <n v="0.2"/>
    <n v="94.278400000000033"/>
  </r>
  <r>
    <n v="8773"/>
    <x v="4370"/>
    <x v="3"/>
    <x v="32"/>
    <d v="2014-09-18T00:00:00"/>
    <s v="First Class"/>
    <s v="DB-13555"/>
    <s v="Dorothy Badders"/>
    <x v="2"/>
    <s v="United States"/>
    <s v="Raleigh"/>
    <x v="3"/>
    <n v="27604"/>
    <x v="0"/>
    <s v="OFF-PA-10001125"/>
    <x v="1"/>
    <x v="10"/>
    <s v="Xerox 1988"/>
    <x v="1355"/>
    <n v="3"/>
    <n v="0.2"/>
    <n v="23.234999999999992"/>
  </r>
  <r>
    <n v="8774"/>
    <x v="4371"/>
    <x v="1"/>
    <x v="1203"/>
    <d v="2012-02-28T00:00:00"/>
    <s v="Standard Class"/>
    <s v="LC-16960"/>
    <s v="Lindsay Castell"/>
    <x v="3"/>
    <s v="United States"/>
    <s v="New York City"/>
    <x v="15"/>
    <n v="10024"/>
    <x v="3"/>
    <s v="OFF-AP-10000804"/>
    <x v="1"/>
    <x v="9"/>
    <s v="Hoover Portapower Portable Vacuum"/>
    <x v="2051"/>
    <n v="6"/>
    <n v="0"/>
    <n v="6.7200000000000006"/>
  </r>
  <r>
    <n v="8775"/>
    <x v="4371"/>
    <x v="1"/>
    <x v="1203"/>
    <d v="2012-02-28T00:00:00"/>
    <s v="Standard Class"/>
    <s v="LC-16960"/>
    <s v="Lindsay Castell"/>
    <x v="3"/>
    <s v="United States"/>
    <s v="New York City"/>
    <x v="15"/>
    <n v="10024"/>
    <x v="3"/>
    <s v="OFF-BI-10002982"/>
    <x v="1"/>
    <x v="8"/>
    <s v="Avery Self-Adhesive Photo Pockets for Polaroid Photos"/>
    <x v="3023"/>
    <n v="2"/>
    <n v="0.2"/>
    <n v="3.8135999999999992"/>
  </r>
  <r>
    <n v="8776"/>
    <x v="4372"/>
    <x v="0"/>
    <x v="5"/>
    <d v="2013-12-10T00:00:00"/>
    <s v="Second Class"/>
    <s v="MP-18175"/>
    <s v="Mike Pelletier"/>
    <x v="3"/>
    <s v="United States"/>
    <s v="Chicago"/>
    <x v="10"/>
    <n v="60623"/>
    <x v="2"/>
    <s v="OFF-AR-10001547"/>
    <x v="1"/>
    <x v="6"/>
    <s v="Newell 311"/>
    <x v="5601"/>
    <n v="2"/>
    <n v="0.2"/>
    <n v="0.30940000000000001"/>
  </r>
  <r>
    <n v="8777"/>
    <x v="4373"/>
    <x v="0"/>
    <x v="415"/>
    <d v="2013-07-04T00:00:00"/>
    <s v="First Class"/>
    <s v="EA-14035"/>
    <s v="Erin Ashbrook"/>
    <x v="2"/>
    <s v="United States"/>
    <s v="Huntsville"/>
    <x v="5"/>
    <n v="77340"/>
    <x v="2"/>
    <s v="FUR-CH-10000665"/>
    <x v="0"/>
    <x v="1"/>
    <s v="Global Airflow Leather Mesh Back Chair, Black"/>
    <x v="2568"/>
    <n v="5"/>
    <n v="0.3"/>
    <n v="0"/>
  </r>
  <r>
    <n v="8778"/>
    <x v="4373"/>
    <x v="0"/>
    <x v="415"/>
    <d v="2013-07-04T00:00:00"/>
    <s v="First Class"/>
    <s v="EA-14035"/>
    <s v="Erin Ashbrook"/>
    <x v="2"/>
    <s v="United States"/>
    <s v="Huntsville"/>
    <x v="5"/>
    <n v="77340"/>
    <x v="2"/>
    <s v="OFF-PA-10000520"/>
    <x v="1"/>
    <x v="10"/>
    <s v="Xerox 201"/>
    <x v="759"/>
    <n v="8"/>
    <n v="0.2"/>
    <n v="14.5152"/>
  </r>
  <r>
    <n v="8779"/>
    <x v="4374"/>
    <x v="3"/>
    <x v="1096"/>
    <d v="2014-12-19T00:00:00"/>
    <s v="Standard Class"/>
    <s v="BP-11095"/>
    <s v="Bart Pistole"/>
    <x v="2"/>
    <s v="United States"/>
    <s v="New York City"/>
    <x v="15"/>
    <n v="10024"/>
    <x v="3"/>
    <s v="FUR-BO-10004015"/>
    <x v="0"/>
    <x v="0"/>
    <s v="Bush Andora Bookcase, Maple/Graphite Gray Finish"/>
    <x v="5602"/>
    <n v="3"/>
    <n v="0.2"/>
    <n v="7.1993999999999687"/>
  </r>
  <r>
    <n v="8780"/>
    <x v="4375"/>
    <x v="1"/>
    <x v="305"/>
    <d v="2012-03-22T00:00:00"/>
    <s v="Second Class"/>
    <s v="BM-11785"/>
    <s v="Bryan Mills"/>
    <x v="1"/>
    <s v="United States"/>
    <s v="Salem"/>
    <x v="21"/>
    <n v="97301"/>
    <x v="1"/>
    <s v="OFF-ST-10004258"/>
    <x v="1"/>
    <x v="4"/>
    <s v="Portable Personal File Box"/>
    <x v="5603"/>
    <n v="3"/>
    <n v="0.2"/>
    <n v="2.5641000000000034"/>
  </r>
  <r>
    <n v="8781"/>
    <x v="4376"/>
    <x v="1"/>
    <x v="1201"/>
    <d v="2012-03-04T00:00:00"/>
    <s v="First Class"/>
    <s v="CM-12715"/>
    <s v="Craig Molinari"/>
    <x v="2"/>
    <s v="United States"/>
    <s v="Houston"/>
    <x v="5"/>
    <n v="77070"/>
    <x v="2"/>
    <s v="OFF-AR-10003696"/>
    <x v="1"/>
    <x v="6"/>
    <s v="Panasonic KP-350BK Electric Pencil Sharpener with Auto Stop"/>
    <x v="5604"/>
    <n v="2"/>
    <n v="0.2"/>
    <n v="6.2243999999999957"/>
  </r>
  <r>
    <n v="8782"/>
    <x v="4376"/>
    <x v="1"/>
    <x v="1201"/>
    <d v="2012-03-04T00:00:00"/>
    <s v="First Class"/>
    <s v="CM-12715"/>
    <s v="Craig Molinari"/>
    <x v="2"/>
    <s v="United States"/>
    <s v="Houston"/>
    <x v="5"/>
    <n v="77070"/>
    <x v="2"/>
    <s v="FUR-BO-10001811"/>
    <x v="0"/>
    <x v="0"/>
    <s v="Atlantic Metals Mobile 5-Shelf Bookcases, Custom Colors"/>
    <x v="5605"/>
    <n v="6"/>
    <n v="0.32"/>
    <n v="-36.117600000000152"/>
  </r>
  <r>
    <n v="8783"/>
    <x v="4377"/>
    <x v="0"/>
    <x v="306"/>
    <d v="2013-09-21T00:00:00"/>
    <s v="Standard Class"/>
    <s v="JD-16150"/>
    <s v="Justin Deggeller"/>
    <x v="2"/>
    <s v="United States"/>
    <s v="Twin Falls"/>
    <x v="45"/>
    <n v="83301"/>
    <x v="1"/>
    <s v="OFF-BI-10001249"/>
    <x v="1"/>
    <x v="8"/>
    <s v="Avery Heavy-Duty EZD View Binder with Locking Rings"/>
    <x v="5606"/>
    <n v="4"/>
    <n v="0.2"/>
    <n v="6.6351999999999984"/>
  </r>
  <r>
    <n v="8784"/>
    <x v="4377"/>
    <x v="0"/>
    <x v="306"/>
    <d v="2013-09-21T00:00:00"/>
    <s v="Standard Class"/>
    <s v="JD-16150"/>
    <s v="Justin Deggeller"/>
    <x v="2"/>
    <s v="United States"/>
    <s v="Twin Falls"/>
    <x v="45"/>
    <n v="83301"/>
    <x v="1"/>
    <s v="FUR-TA-10003473"/>
    <x v="0"/>
    <x v="3"/>
    <s v="Bretford Rectangular Conference Table Tops"/>
    <x v="5607"/>
    <n v="3"/>
    <n v="0"/>
    <n v="259.52970000000005"/>
  </r>
  <r>
    <n v="8785"/>
    <x v="4378"/>
    <x v="3"/>
    <x v="294"/>
    <d v="2014-03-24T00:00:00"/>
    <s v="Standard Class"/>
    <s v="AS-10630"/>
    <s v="Ann Steele"/>
    <x v="3"/>
    <s v="United States"/>
    <s v="Knoxville"/>
    <x v="18"/>
    <n v="37918"/>
    <x v="0"/>
    <s v="OFF-LA-10003190"/>
    <x v="1"/>
    <x v="2"/>
    <s v="Avery 474"/>
    <x v="877"/>
    <n v="2"/>
    <n v="0.2"/>
    <n v="1.6704000000000001"/>
  </r>
  <r>
    <n v="8786"/>
    <x v="4379"/>
    <x v="3"/>
    <x v="39"/>
    <d v="2014-06-03T00:00:00"/>
    <s v="Standard Class"/>
    <s v="CM-11815"/>
    <s v="Candace McMahon"/>
    <x v="2"/>
    <s v="United States"/>
    <s v="Phoenix"/>
    <x v="16"/>
    <n v="85023"/>
    <x v="1"/>
    <s v="TEC-PH-10001305"/>
    <x v="2"/>
    <x v="7"/>
    <s v="Panasonic KX TS208W Corded phone"/>
    <x v="4398"/>
    <n v="5"/>
    <n v="0.2"/>
    <n v="19.596000000000018"/>
  </r>
  <r>
    <n v="8787"/>
    <x v="4379"/>
    <x v="3"/>
    <x v="39"/>
    <d v="2014-06-03T00:00:00"/>
    <s v="Standard Class"/>
    <s v="CM-11815"/>
    <s v="Candace McMahon"/>
    <x v="2"/>
    <s v="United States"/>
    <s v="Phoenix"/>
    <x v="16"/>
    <n v="85023"/>
    <x v="1"/>
    <s v="OFF-PA-10001534"/>
    <x v="1"/>
    <x v="10"/>
    <s v="Xerox 230"/>
    <x v="12"/>
    <n v="3"/>
    <n v="0.2"/>
    <n v="5.4432"/>
  </r>
  <r>
    <n v="8788"/>
    <x v="4379"/>
    <x v="3"/>
    <x v="39"/>
    <d v="2014-06-03T00:00:00"/>
    <s v="Standard Class"/>
    <s v="CM-11815"/>
    <s v="Candace McMahon"/>
    <x v="2"/>
    <s v="United States"/>
    <s v="Phoenix"/>
    <x v="16"/>
    <n v="85023"/>
    <x v="1"/>
    <s v="TEC-AC-10000844"/>
    <x v="2"/>
    <x v="11"/>
    <s v="Logitech Gaming G510s - Keyboard"/>
    <x v="5608"/>
    <n v="4"/>
    <n v="0.2"/>
    <n v="54.393599999999978"/>
  </r>
  <r>
    <n v="8789"/>
    <x v="4380"/>
    <x v="3"/>
    <x v="140"/>
    <d v="2014-06-20T00:00:00"/>
    <s v="Standard Class"/>
    <s v="JE-15715"/>
    <s v="Joe Elijah"/>
    <x v="1"/>
    <s v="United States"/>
    <s v="Monroe"/>
    <x v="3"/>
    <n v="28110"/>
    <x v="0"/>
    <s v="FUR-CH-10000847"/>
    <x v="0"/>
    <x v="1"/>
    <s v="Global Executive Mid-Back Manager's Chair"/>
    <x v="327"/>
    <n v="3"/>
    <n v="0.2"/>
    <n v="52.376399999999961"/>
  </r>
  <r>
    <n v="8790"/>
    <x v="4380"/>
    <x v="3"/>
    <x v="140"/>
    <d v="2014-06-20T00:00:00"/>
    <s v="Standard Class"/>
    <s v="JE-15715"/>
    <s v="Joe Elijah"/>
    <x v="1"/>
    <s v="United States"/>
    <s v="Monroe"/>
    <x v="3"/>
    <n v="28110"/>
    <x v="0"/>
    <s v="FUR-BO-10000468"/>
    <x v="0"/>
    <x v="0"/>
    <s v="O'Sullivan 2-Shelf Heavy-Duty Bookcases"/>
    <x v="5609"/>
    <n v="2"/>
    <n v="0.2"/>
    <n v="-3.8863999999999947"/>
  </r>
  <r>
    <n v="8791"/>
    <x v="4381"/>
    <x v="1"/>
    <x v="684"/>
    <d v="2012-09-12T00:00:00"/>
    <s v="Standard Class"/>
    <s v="AG-10525"/>
    <s v="Andy Gerbode"/>
    <x v="2"/>
    <s v="United States"/>
    <s v="Richmond"/>
    <x v="17"/>
    <n v="23223"/>
    <x v="0"/>
    <s v="OFF-BI-10002799"/>
    <x v="1"/>
    <x v="8"/>
    <s v="SlimView Poly Binder, 3/8&quot;"/>
    <x v="5610"/>
    <n v="9"/>
    <n v="0"/>
    <n v="21.445199999999996"/>
  </r>
  <r>
    <n v="8792"/>
    <x v="4382"/>
    <x v="3"/>
    <x v="257"/>
    <d v="2014-03-25T00:00:00"/>
    <s v="Standard Class"/>
    <s v="TT-21220"/>
    <s v="Thomas Thornton"/>
    <x v="1"/>
    <s v="United States"/>
    <s v="Houston"/>
    <x v="5"/>
    <n v="77041"/>
    <x v="2"/>
    <s v="TEC-PH-10001557"/>
    <x v="2"/>
    <x v="7"/>
    <s v="Pyle PMP37LED"/>
    <x v="3431"/>
    <n v="7"/>
    <n v="0.2"/>
    <n v="47.035099999999971"/>
  </r>
  <r>
    <n v="8793"/>
    <x v="4383"/>
    <x v="2"/>
    <x v="174"/>
    <d v="2011-12-21T00:00:00"/>
    <s v="First Class"/>
    <s v="BP-11095"/>
    <s v="Bart Pistole"/>
    <x v="2"/>
    <s v="United States"/>
    <s v="Los Angeles"/>
    <x v="1"/>
    <n v="90008"/>
    <x v="1"/>
    <s v="OFF-LA-10001934"/>
    <x v="1"/>
    <x v="2"/>
    <s v="Avery 516"/>
    <x v="2"/>
    <n v="2"/>
    <n v="0"/>
    <n v="6.8713999999999995"/>
  </r>
  <r>
    <n v="8794"/>
    <x v="4383"/>
    <x v="2"/>
    <x v="174"/>
    <d v="2011-12-21T00:00:00"/>
    <s v="First Class"/>
    <s v="BP-11095"/>
    <s v="Bart Pistole"/>
    <x v="2"/>
    <s v="United States"/>
    <s v="Los Angeles"/>
    <x v="1"/>
    <n v="90008"/>
    <x v="1"/>
    <s v="OFF-FA-10004248"/>
    <x v="1"/>
    <x v="13"/>
    <s v="Advantus T-Pin Paper Clips"/>
    <x v="5611"/>
    <n v="5"/>
    <n v="0"/>
    <n v="8.7945000000000011"/>
  </r>
  <r>
    <n v="8795"/>
    <x v="4383"/>
    <x v="2"/>
    <x v="174"/>
    <d v="2011-12-21T00:00:00"/>
    <s v="First Class"/>
    <s v="BP-11095"/>
    <s v="Bart Pistole"/>
    <x v="2"/>
    <s v="United States"/>
    <s v="Los Angeles"/>
    <x v="1"/>
    <n v="90008"/>
    <x v="1"/>
    <s v="TEC-PH-10001944"/>
    <x v="2"/>
    <x v="7"/>
    <s v="Wi-Ex zBoost YX540 Cellular Phone Signal Booster"/>
    <x v="5612"/>
    <n v="5"/>
    <n v="0.2"/>
    <n v="72.974999999999909"/>
  </r>
  <r>
    <n v="8796"/>
    <x v="4383"/>
    <x v="2"/>
    <x v="174"/>
    <d v="2011-12-21T00:00:00"/>
    <s v="First Class"/>
    <s v="BP-11095"/>
    <s v="Bart Pistole"/>
    <x v="2"/>
    <s v="United States"/>
    <s v="Los Angeles"/>
    <x v="1"/>
    <n v="90008"/>
    <x v="1"/>
    <s v="TEC-PH-10002085"/>
    <x v="2"/>
    <x v="7"/>
    <s v="Clarity 53712"/>
    <x v="2005"/>
    <n v="4"/>
    <n v="0.2"/>
    <n v="15.837600000000009"/>
  </r>
  <r>
    <n v="8797"/>
    <x v="4384"/>
    <x v="0"/>
    <x v="274"/>
    <d v="2013-07-14T00:00:00"/>
    <s v="Standard Class"/>
    <s v="MJ-17740"/>
    <s v="Max Jones"/>
    <x v="1"/>
    <s v="United States"/>
    <s v="Orem"/>
    <x v="7"/>
    <n v="84057"/>
    <x v="1"/>
    <s v="OFF-PA-10003441"/>
    <x v="1"/>
    <x v="10"/>
    <s v="Xerox 226"/>
    <x v="91"/>
    <n v="2"/>
    <n v="0"/>
    <n v="6.2208000000000006"/>
  </r>
  <r>
    <n v="8798"/>
    <x v="4384"/>
    <x v="0"/>
    <x v="274"/>
    <d v="2013-07-14T00:00:00"/>
    <s v="Standard Class"/>
    <s v="MJ-17740"/>
    <s v="Max Jones"/>
    <x v="1"/>
    <s v="United States"/>
    <s v="Orem"/>
    <x v="7"/>
    <n v="84057"/>
    <x v="1"/>
    <s v="OFF-AR-10004602"/>
    <x v="1"/>
    <x v="6"/>
    <s v="Boston KS Multi-Size Manual Pencil Sharpener"/>
    <x v="44"/>
    <n v="2"/>
    <n v="0"/>
    <n v="12.874400000000001"/>
  </r>
  <r>
    <n v="8799"/>
    <x v="4385"/>
    <x v="0"/>
    <x v="1204"/>
    <d v="2013-04-11T00:00:00"/>
    <s v="Standard Class"/>
    <s v="VM-21685"/>
    <s v="Valerie Mitchum"/>
    <x v="3"/>
    <s v="United States"/>
    <s v="Burlington"/>
    <x v="42"/>
    <s v="05408"/>
    <x v="3"/>
    <s v="TEC-PH-10002555"/>
    <x v="2"/>
    <x v="7"/>
    <s v="Nortel Meridian M5316 Digital phone"/>
    <x v="5613"/>
    <n v="5"/>
    <n v="0"/>
    <n v="336.63499999999999"/>
  </r>
  <r>
    <n v="8800"/>
    <x v="4386"/>
    <x v="2"/>
    <x v="1205"/>
    <d v="2011-05-10T00:00:00"/>
    <s v="First Class"/>
    <s v="KT-16480"/>
    <s v="Kean Thornton"/>
    <x v="1"/>
    <s v="United States"/>
    <s v="Philadelphia"/>
    <x v="9"/>
    <n v="19134"/>
    <x v="3"/>
    <s v="TEC-CO-10001449"/>
    <x v="2"/>
    <x v="16"/>
    <s v="Hewlett Packard LaserJet 3310 Copier"/>
    <x v="5614"/>
    <n v="5"/>
    <n v="0.4"/>
    <n v="239.99600000000009"/>
  </r>
  <r>
    <n v="8801"/>
    <x v="4387"/>
    <x v="3"/>
    <x v="51"/>
    <d v="2014-11-28T00:00:00"/>
    <s v="Standard Class"/>
    <s v="CS-12250"/>
    <s v="Chris Selesnick"/>
    <x v="2"/>
    <s v="United States"/>
    <s v="Chicago"/>
    <x v="10"/>
    <n v="60623"/>
    <x v="2"/>
    <s v="OFF-PA-10004285"/>
    <x v="1"/>
    <x v="10"/>
    <s v="Xerox 1959"/>
    <x v="1432"/>
    <n v="2"/>
    <n v="0.2"/>
    <n v="3.7407999999999997"/>
  </r>
  <r>
    <n v="8802"/>
    <x v="4388"/>
    <x v="0"/>
    <x v="338"/>
    <d v="2013-11-13T00:00:00"/>
    <s v="First Class"/>
    <s v="AB-10015"/>
    <s v="Aaron Bergman"/>
    <x v="1"/>
    <s v="United States"/>
    <s v="Oklahoma City"/>
    <x v="26"/>
    <n v="73120"/>
    <x v="2"/>
    <s v="TEC-PH-10000562"/>
    <x v="2"/>
    <x v="7"/>
    <s v="Samsung Convoy 3"/>
    <x v="5615"/>
    <n v="2"/>
    <n v="0"/>
    <n v="62.15440000000001"/>
  </r>
  <r>
    <n v="8803"/>
    <x v="4388"/>
    <x v="0"/>
    <x v="338"/>
    <d v="2013-11-13T00:00:00"/>
    <s v="First Class"/>
    <s v="AB-10015"/>
    <s v="Aaron Bergman"/>
    <x v="1"/>
    <s v="United States"/>
    <s v="Oklahoma City"/>
    <x v="26"/>
    <n v="73120"/>
    <x v="2"/>
    <s v="FUR-BO-10003966"/>
    <x v="0"/>
    <x v="0"/>
    <s v="Sauder Facets Collection Library, Sky Alder Finish"/>
    <x v="2661"/>
    <n v="2"/>
    <n v="0"/>
    <n v="54.713599999999985"/>
  </r>
  <r>
    <n v="8804"/>
    <x v="4389"/>
    <x v="2"/>
    <x v="520"/>
    <d v="2012-01-01T00:00:00"/>
    <s v="First Class"/>
    <s v="AH-10030"/>
    <s v="Aaron Hawkins"/>
    <x v="2"/>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2"/>
    <s v="United States"/>
    <s v="New York City"/>
    <x v="15"/>
    <n v="10035"/>
    <x v="3"/>
    <s v="OFF-LA-10003148"/>
    <x v="1"/>
    <x v="2"/>
    <s v="Avery 51"/>
    <x v="1381"/>
    <n v="3"/>
    <n v="0"/>
    <n v="8.6939999999999991"/>
  </r>
  <r>
    <n v="8806"/>
    <x v="4390"/>
    <x v="3"/>
    <x v="971"/>
    <d v="2014-08-24T00:00:00"/>
    <s v="Standard Class"/>
    <s v="DO-13435"/>
    <s v="Denny Ordway"/>
    <x v="1"/>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2"/>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1"/>
    <s v="United States"/>
    <s v="Philadelphia"/>
    <x v="9"/>
    <n v="19134"/>
    <x v="3"/>
    <s v="OFF-BI-10004330"/>
    <x v="1"/>
    <x v="8"/>
    <s v="GBC Velobind Prepunched Cover Sets, Regency Series"/>
    <x v="5618"/>
    <n v="3"/>
    <n v="0.7"/>
    <n v="-27.734999999999992"/>
  </r>
  <r>
    <n v="8809"/>
    <x v="4392"/>
    <x v="3"/>
    <x v="40"/>
    <d v="2014-11-01T00:00:00"/>
    <s v="Standard Class"/>
    <s v="JF-15190"/>
    <s v="Jamie Frazer"/>
    <x v="1"/>
    <s v="United States"/>
    <s v="Philadelphia"/>
    <x v="9"/>
    <n v="19134"/>
    <x v="3"/>
    <s v="TEC-PH-10002807"/>
    <x v="2"/>
    <x v="7"/>
    <s v="Motorla HX550 Universal Bluetooth Headset"/>
    <x v="5619"/>
    <n v="5"/>
    <n v="0.4"/>
    <n v="19.775000000000006"/>
  </r>
  <r>
    <n v="8810"/>
    <x v="4392"/>
    <x v="3"/>
    <x v="40"/>
    <d v="2014-11-01T00:00:00"/>
    <s v="Standard Class"/>
    <s v="JF-15190"/>
    <s v="Jamie Frazer"/>
    <x v="1"/>
    <s v="United States"/>
    <s v="Philadelphia"/>
    <x v="9"/>
    <n v="19134"/>
    <x v="3"/>
    <s v="OFF-LA-10001404"/>
    <x v="1"/>
    <x v="2"/>
    <s v="Avery 517"/>
    <x v="1816"/>
    <n v="5"/>
    <n v="0.2"/>
    <n v="4.9815000000000005"/>
  </r>
  <r>
    <n v="8811"/>
    <x v="4393"/>
    <x v="3"/>
    <x v="1109"/>
    <d v="2014-06-05T00:00:00"/>
    <s v="Standard Class"/>
    <s v="SM-20950"/>
    <s v="Suzanne McNair"/>
    <x v="2"/>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2"/>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2"/>
    <s v="United States"/>
    <s v="Jackson"/>
    <x v="12"/>
    <n v="49201"/>
    <x v="2"/>
    <s v="OFF-AR-10002766"/>
    <x v="1"/>
    <x v="6"/>
    <s v="Prang Drawing Pencil Set"/>
    <x v="2255"/>
    <n v="5"/>
    <n v="0"/>
    <n v="3.7529999999999997"/>
  </r>
  <r>
    <n v="8814"/>
    <x v="4395"/>
    <x v="1"/>
    <x v="353"/>
    <d v="2012-07-31T00:00:00"/>
    <s v="Standard Class"/>
    <s v="CK-12760"/>
    <s v="Cyma Kinney"/>
    <x v="2"/>
    <s v="United States"/>
    <s v="Glendale"/>
    <x v="16"/>
    <n v="85301"/>
    <x v="1"/>
    <s v="FUR-CH-10003199"/>
    <x v="0"/>
    <x v="1"/>
    <s v="Office Star - Contemporary Task Swivel Chair"/>
    <x v="4602"/>
    <n v="3"/>
    <n v="0.2"/>
    <n v="13.317599999999985"/>
  </r>
  <r>
    <n v="8815"/>
    <x v="4396"/>
    <x v="1"/>
    <x v="521"/>
    <d v="2012-11-25T00:00:00"/>
    <s v="Second Class"/>
    <s v="PW-19240"/>
    <s v="Pierre Wener"/>
    <x v="1"/>
    <s v="United States"/>
    <s v="Wilmington"/>
    <x v="13"/>
    <n v="19805"/>
    <x v="3"/>
    <s v="TEC-PH-10003012"/>
    <x v="2"/>
    <x v="7"/>
    <s v="Nortel Meridian M3904 Professional Digital phone"/>
    <x v="673"/>
    <n v="2"/>
    <n v="0"/>
    <n v="89.314199999999971"/>
  </r>
  <r>
    <n v="8816"/>
    <x v="4396"/>
    <x v="1"/>
    <x v="521"/>
    <d v="2012-11-25T00:00:00"/>
    <s v="Second Class"/>
    <s v="PW-19240"/>
    <s v="Pierre Wener"/>
    <x v="1"/>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1"/>
    <s v="United States"/>
    <s v="Wilmington"/>
    <x v="13"/>
    <n v="19805"/>
    <x v="3"/>
    <s v="OFF-AR-10001940"/>
    <x v="1"/>
    <x v="6"/>
    <s v="Sanford Colorific Eraseable Coloring Pencils, 12 Count"/>
    <x v="2805"/>
    <n v="4"/>
    <n v="0"/>
    <n v="5.6416000000000004"/>
  </r>
  <r>
    <n v="8818"/>
    <x v="4396"/>
    <x v="1"/>
    <x v="521"/>
    <d v="2012-11-25T00:00:00"/>
    <s v="Second Class"/>
    <s v="PW-19240"/>
    <s v="Pierre Wener"/>
    <x v="1"/>
    <s v="United States"/>
    <s v="Wilmington"/>
    <x v="13"/>
    <n v="19805"/>
    <x v="3"/>
    <s v="OFF-EN-10003286"/>
    <x v="1"/>
    <x v="12"/>
    <s v="Staples"/>
    <x v="3416"/>
    <n v="2"/>
    <n v="0"/>
    <n v="7.783199999999999"/>
  </r>
  <r>
    <n v="8819"/>
    <x v="4396"/>
    <x v="1"/>
    <x v="521"/>
    <d v="2012-11-25T00:00:00"/>
    <s v="Second Class"/>
    <s v="PW-19240"/>
    <s v="Pierre Wener"/>
    <x v="1"/>
    <s v="United States"/>
    <s v="Wilmington"/>
    <x v="13"/>
    <n v="19805"/>
    <x v="3"/>
    <s v="OFF-PA-10003441"/>
    <x v="1"/>
    <x v="10"/>
    <s v="Xerox 226"/>
    <x v="789"/>
    <n v="6"/>
    <n v="0"/>
    <n v="18.662400000000002"/>
  </r>
  <r>
    <n v="8820"/>
    <x v="4397"/>
    <x v="1"/>
    <x v="109"/>
    <d v="2012-12-02T00:00:00"/>
    <s v="Standard Class"/>
    <s v="EB-14170"/>
    <s v="Evan Bailliet"/>
    <x v="1"/>
    <s v="United States"/>
    <s v="Austin"/>
    <x v="5"/>
    <n v="78745"/>
    <x v="2"/>
    <s v="OFF-PA-10003395"/>
    <x v="1"/>
    <x v="10"/>
    <s v="Xerox 1941"/>
    <x v="763"/>
    <n v="4"/>
    <n v="0.2"/>
    <n v="117.43199999999999"/>
  </r>
  <r>
    <n v="8821"/>
    <x v="4398"/>
    <x v="3"/>
    <x v="132"/>
    <d v="2014-11-08T00:00:00"/>
    <s v="Standard Class"/>
    <s v="DK-13090"/>
    <s v="Dave Kipp"/>
    <x v="1"/>
    <s v="United States"/>
    <s v="Orlando"/>
    <x v="2"/>
    <n v="32839"/>
    <x v="0"/>
    <s v="TEC-CO-10003236"/>
    <x v="2"/>
    <x v="16"/>
    <s v="Canon Image Class D660 Copier"/>
    <x v="324"/>
    <n v="2"/>
    <n v="0.2"/>
    <n v="311.99479999999994"/>
  </r>
  <r>
    <n v="8822"/>
    <x v="4398"/>
    <x v="3"/>
    <x v="132"/>
    <d v="2014-11-08T00:00:00"/>
    <s v="Standard Class"/>
    <s v="DK-13090"/>
    <s v="Dave Kipp"/>
    <x v="1"/>
    <s v="United States"/>
    <s v="Orlando"/>
    <x v="2"/>
    <n v="32839"/>
    <x v="0"/>
    <s v="OFF-BI-10002982"/>
    <x v="1"/>
    <x v="8"/>
    <s v="Avery Self-Adhesive Photo Pockets for Polaroid Photos"/>
    <x v="5623"/>
    <n v="2"/>
    <n v="0.7"/>
    <n v="-2.9963999999999995"/>
  </r>
  <r>
    <n v="8823"/>
    <x v="4398"/>
    <x v="3"/>
    <x v="132"/>
    <d v="2014-11-08T00:00:00"/>
    <s v="Standard Class"/>
    <s v="DK-13090"/>
    <s v="Dave Kipp"/>
    <x v="1"/>
    <s v="United States"/>
    <s v="Orlando"/>
    <x v="2"/>
    <n v="32839"/>
    <x v="0"/>
    <s v="OFF-AR-10004010"/>
    <x v="1"/>
    <x v="6"/>
    <s v="Hunt Boston Vacuum Mount KS Pencil Sharpener"/>
    <x v="4029"/>
    <n v="2"/>
    <n v="0.2"/>
    <n v="4.1987999999999985"/>
  </r>
  <r>
    <n v="8824"/>
    <x v="4398"/>
    <x v="3"/>
    <x v="132"/>
    <d v="2014-11-08T00:00:00"/>
    <s v="Standard Class"/>
    <s v="DK-13090"/>
    <s v="Dave Kipp"/>
    <x v="1"/>
    <s v="United States"/>
    <s v="Orlando"/>
    <x v="2"/>
    <n v="32839"/>
    <x v="0"/>
    <s v="OFF-PA-10002947"/>
    <x v="1"/>
    <x v="10"/>
    <s v="Xerox 1923"/>
    <x v="1432"/>
    <n v="2"/>
    <n v="0.2"/>
    <n v="3.7407999999999997"/>
  </r>
  <r>
    <n v="8825"/>
    <x v="4399"/>
    <x v="3"/>
    <x v="708"/>
    <d v="2014-03-24T00:00:00"/>
    <s v="Second Class"/>
    <s v="TB-21055"/>
    <s v="Ted Butterfield"/>
    <x v="1"/>
    <s v="United States"/>
    <s v="Reading"/>
    <x v="9"/>
    <n v="19601"/>
    <x v="3"/>
    <s v="OFF-EN-10003845"/>
    <x v="1"/>
    <x v="12"/>
    <s v="Colored Envelopes"/>
    <x v="3179"/>
    <n v="3"/>
    <n v="0.2"/>
    <n v="2.8781999999999992"/>
  </r>
  <r>
    <n v="8826"/>
    <x v="4400"/>
    <x v="1"/>
    <x v="546"/>
    <d v="2012-12-22T00:00:00"/>
    <s v="First Class"/>
    <s v="AG-10900"/>
    <s v="Arthur Gainer"/>
    <x v="1"/>
    <s v="United States"/>
    <s v="Philadelphia"/>
    <x v="9"/>
    <n v="19134"/>
    <x v="3"/>
    <s v="OFF-LA-10003190"/>
    <x v="1"/>
    <x v="2"/>
    <s v="Avery 474"/>
    <x v="2789"/>
    <n v="3"/>
    <n v="0.2"/>
    <n v="2.5056000000000003"/>
  </r>
  <r>
    <n v="8827"/>
    <x v="4401"/>
    <x v="2"/>
    <x v="1063"/>
    <d v="2011-04-06T00:00:00"/>
    <s v="Second Class"/>
    <s v="SC-20020"/>
    <s v="Sam Craven"/>
    <x v="1"/>
    <s v="United States"/>
    <s v="Houston"/>
    <x v="5"/>
    <n v="77095"/>
    <x v="2"/>
    <s v="OFF-PA-10002986"/>
    <x v="1"/>
    <x v="10"/>
    <s v="Xerox 1898"/>
    <x v="3059"/>
    <n v="5"/>
    <n v="0.2"/>
    <n v="9.3520000000000003"/>
  </r>
  <r>
    <n v="8828"/>
    <x v="4401"/>
    <x v="2"/>
    <x v="1063"/>
    <d v="2011-04-06T00:00:00"/>
    <s v="Second Class"/>
    <s v="SC-20020"/>
    <s v="Sam Craven"/>
    <x v="1"/>
    <s v="United States"/>
    <s v="Houston"/>
    <x v="5"/>
    <n v="77095"/>
    <x v="2"/>
    <s v="OFF-PA-10001593"/>
    <x v="1"/>
    <x v="10"/>
    <s v="Xerox 1947"/>
    <x v="1399"/>
    <n v="7"/>
    <n v="0.2"/>
    <n v="10.464999999999998"/>
  </r>
  <r>
    <n v="8829"/>
    <x v="4402"/>
    <x v="1"/>
    <x v="1117"/>
    <d v="2012-06-09T00:00:00"/>
    <s v="Standard Class"/>
    <s v="BB-11545"/>
    <s v="Brenda Bowman"/>
    <x v="2"/>
    <s v="United States"/>
    <s v="Saint Charles"/>
    <x v="25"/>
    <n v="63301"/>
    <x v="2"/>
    <s v="OFF-PA-10000528"/>
    <x v="1"/>
    <x v="10"/>
    <s v="Xerox 1981"/>
    <x v="232"/>
    <n v="2"/>
    <n v="0"/>
    <n v="4.7519999999999998"/>
  </r>
  <r>
    <n v="8830"/>
    <x v="4403"/>
    <x v="2"/>
    <x v="191"/>
    <d v="2011-10-09T00:00:00"/>
    <s v="First Class"/>
    <s v="VP-21760"/>
    <s v="Victoria Pisteka"/>
    <x v="2"/>
    <s v="United States"/>
    <s v="Indianapolis"/>
    <x v="14"/>
    <n v="46203"/>
    <x v="2"/>
    <s v="OFF-ST-10001932"/>
    <x v="1"/>
    <x v="4"/>
    <s v="Fellowes Staxonsteel Drawer Files"/>
    <x v="5624"/>
    <n v="2"/>
    <n v="0"/>
    <n v="54.087600000000009"/>
  </r>
  <r>
    <n v="8831"/>
    <x v="4404"/>
    <x v="0"/>
    <x v="1036"/>
    <d v="2013-08-25T00:00:00"/>
    <s v="Second Class"/>
    <s v="RP-19270"/>
    <s v="Rachel Payne"/>
    <x v="2"/>
    <s v="United States"/>
    <s v="Seattle"/>
    <x v="4"/>
    <n v="98115"/>
    <x v="1"/>
    <s v="OFF-BI-10003727"/>
    <x v="1"/>
    <x v="8"/>
    <s v="Avery Durable Slant Ring Binders With Label Holder"/>
    <x v="5625"/>
    <n v="10"/>
    <n v="0.2"/>
    <n v="11.703999999999997"/>
  </r>
  <r>
    <n v="8832"/>
    <x v="4405"/>
    <x v="1"/>
    <x v="219"/>
    <d v="2012-11-19T00:00:00"/>
    <s v="Standard Class"/>
    <s v="DH-13675"/>
    <s v="Duane Huffman"/>
    <x v="3"/>
    <s v="United States"/>
    <s v="Harrisonburg"/>
    <x v="17"/>
    <n v="22801"/>
    <x v="0"/>
    <s v="FUR-FU-10002759"/>
    <x v="0"/>
    <x v="5"/>
    <s v="12-1/2 Diameter Round Wall Clock"/>
    <x v="792"/>
    <n v="2"/>
    <n v="0"/>
    <n v="14.3856"/>
  </r>
  <r>
    <n v="8833"/>
    <x v="4406"/>
    <x v="1"/>
    <x v="137"/>
    <d v="2012-06-27T00:00:00"/>
    <s v="Standard Class"/>
    <s v="SW-20455"/>
    <s v="Shaun Weien"/>
    <x v="1"/>
    <s v="United States"/>
    <s v="Rochester"/>
    <x v="15"/>
    <n v="14609"/>
    <x v="3"/>
    <s v="OFF-BI-10000545"/>
    <x v="1"/>
    <x v="8"/>
    <s v="GBC Ibimaster 500 Manual ProClick Binding System"/>
    <x v="1396"/>
    <n v="2"/>
    <n v="0.2"/>
    <n v="456.58800000000002"/>
  </r>
  <r>
    <n v="8834"/>
    <x v="4407"/>
    <x v="3"/>
    <x v="241"/>
    <d v="2014-09-29T00:00:00"/>
    <s v="Standard Class"/>
    <s v="KF-16285"/>
    <s v="Karen Ferguson"/>
    <x v="3"/>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3"/>
    <s v="United States"/>
    <s v="Sandy Springs"/>
    <x v="32"/>
    <n v="30328"/>
    <x v="0"/>
    <s v="TEC-PH-10003171"/>
    <x v="2"/>
    <x v="7"/>
    <s v="Plantronics Encore H101 Dual Earpieces Headset"/>
    <x v="5626"/>
    <n v="2"/>
    <n v="0"/>
    <n v="25.171999999999997"/>
  </r>
  <r>
    <n v="8836"/>
    <x v="4407"/>
    <x v="3"/>
    <x v="241"/>
    <d v="2014-09-29T00:00:00"/>
    <s v="Standard Class"/>
    <s v="KF-16285"/>
    <s v="Karen Ferguson"/>
    <x v="3"/>
    <s v="United States"/>
    <s v="Sandy Springs"/>
    <x v="32"/>
    <n v="30328"/>
    <x v="0"/>
    <s v="OFF-AR-10000614"/>
    <x v="1"/>
    <x v="6"/>
    <s v="Barrel Sharpener"/>
    <x v="293"/>
    <n v="4"/>
    <n v="0"/>
    <n v="3.7127999999999997"/>
  </r>
  <r>
    <n v="8837"/>
    <x v="4407"/>
    <x v="3"/>
    <x v="241"/>
    <d v="2014-09-29T00:00:00"/>
    <s v="Standard Class"/>
    <s v="KF-16285"/>
    <s v="Karen Ferguson"/>
    <x v="3"/>
    <s v="United States"/>
    <s v="Sandy Springs"/>
    <x v="32"/>
    <n v="30328"/>
    <x v="0"/>
    <s v="OFF-AR-10000034"/>
    <x v="1"/>
    <x v="6"/>
    <s v="BIC Brite Liner Grip Highlighters, Assorted, 5/Pack"/>
    <x v="1936"/>
    <n v="3"/>
    <n v="0"/>
    <n v="4.9607999999999999"/>
  </r>
  <r>
    <n v="8838"/>
    <x v="4407"/>
    <x v="3"/>
    <x v="241"/>
    <d v="2014-09-29T00:00:00"/>
    <s v="Standard Class"/>
    <s v="KF-16285"/>
    <s v="Karen Ferguson"/>
    <x v="3"/>
    <s v="United States"/>
    <s v="Sandy Springs"/>
    <x v="32"/>
    <n v="30328"/>
    <x v="0"/>
    <s v="OFF-LA-10003766"/>
    <x v="1"/>
    <x v="2"/>
    <s v="Self-Adhesive Removable Labels"/>
    <x v="2143"/>
    <n v="5"/>
    <n v="0"/>
    <n v="7.5600000000000005"/>
  </r>
  <r>
    <n v="8839"/>
    <x v="4408"/>
    <x v="2"/>
    <x v="322"/>
    <d v="2011-04-10T00:00:00"/>
    <s v="Second Class"/>
    <s v="FH-14275"/>
    <s v="Frank Hawley"/>
    <x v="2"/>
    <s v="United States"/>
    <s v="Los Angeles"/>
    <x v="1"/>
    <n v="90004"/>
    <x v="1"/>
    <s v="OFF-AR-10001725"/>
    <x v="1"/>
    <x v="6"/>
    <s v="Boston Home &amp; Office Model 2000 Electric Pencil Sharpeners"/>
    <x v="421"/>
    <n v="3"/>
    <n v="0"/>
    <n v="18.447000000000003"/>
  </r>
  <r>
    <n v="8840"/>
    <x v="4408"/>
    <x v="2"/>
    <x v="322"/>
    <d v="2011-04-10T00:00:00"/>
    <s v="Second Class"/>
    <s v="FH-14275"/>
    <s v="Frank Hawley"/>
    <x v="2"/>
    <s v="United States"/>
    <s v="Los Angeles"/>
    <x v="1"/>
    <n v="90004"/>
    <x v="1"/>
    <s v="OFF-BI-10002794"/>
    <x v="1"/>
    <x v="8"/>
    <s v="Avery Trapezoid Ring Binder, 3&quot; Capacity, Black, 1040 sheets"/>
    <x v="959"/>
    <n v="2"/>
    <n v="0.2"/>
    <n v="23.768399999999996"/>
  </r>
  <r>
    <n v="8841"/>
    <x v="4408"/>
    <x v="2"/>
    <x v="322"/>
    <d v="2011-04-10T00:00:00"/>
    <s v="Second Class"/>
    <s v="FH-14275"/>
    <s v="Frank Hawley"/>
    <x v="2"/>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2"/>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2"/>
    <s v="United States"/>
    <s v="San Francisco"/>
    <x v="1"/>
    <n v="94110"/>
    <x v="1"/>
    <s v="TEC-AC-10004761"/>
    <x v="2"/>
    <x v="11"/>
    <s v="Maxell 4.7GB DVD+RW 3/Pack"/>
    <x v="945"/>
    <n v="2"/>
    <n v="0"/>
    <n v="11.151"/>
  </r>
  <r>
    <n v="8844"/>
    <x v="4410"/>
    <x v="2"/>
    <x v="728"/>
    <d v="2011-11-20T00:00:00"/>
    <s v="Second Class"/>
    <s v="JC-16105"/>
    <s v="Julie Creighton"/>
    <x v="2"/>
    <s v="United States"/>
    <s v="Minneapolis"/>
    <x v="11"/>
    <n v="55407"/>
    <x v="2"/>
    <s v="OFF-ST-10000885"/>
    <x v="1"/>
    <x v="4"/>
    <s v="Fellowes Desktop Hanging File Manager"/>
    <x v="5335"/>
    <n v="5"/>
    <n v="0"/>
    <n v="16.787500000000001"/>
  </r>
  <r>
    <n v="8845"/>
    <x v="4411"/>
    <x v="3"/>
    <x v="404"/>
    <d v="2014-12-24T00:00:00"/>
    <s v="Standard Class"/>
    <s v="BP-11290"/>
    <s v="Beth Paige"/>
    <x v="1"/>
    <s v="United States"/>
    <s v="Columbus"/>
    <x v="24"/>
    <n v="43229"/>
    <x v="3"/>
    <s v="OFF-BI-10004209"/>
    <x v="1"/>
    <x v="8"/>
    <s v="Fellowes Twister Kit, Gray/Clear, 3/pkg"/>
    <x v="5627"/>
    <n v="3"/>
    <n v="0.7"/>
    <n v="-6.0299999999999976"/>
  </r>
  <r>
    <n v="8846"/>
    <x v="4411"/>
    <x v="3"/>
    <x v="404"/>
    <d v="2014-12-24T00:00:00"/>
    <s v="Standard Class"/>
    <s v="BP-11290"/>
    <s v="Beth Paige"/>
    <x v="1"/>
    <s v="United States"/>
    <s v="Columbus"/>
    <x v="24"/>
    <n v="43229"/>
    <x v="3"/>
    <s v="OFF-FA-10002988"/>
    <x v="1"/>
    <x v="13"/>
    <s v="Ideal Clamps"/>
    <x v="5628"/>
    <n v="3"/>
    <n v="0.2"/>
    <n v="1.7486999999999999"/>
  </r>
  <r>
    <n v="8847"/>
    <x v="4411"/>
    <x v="3"/>
    <x v="404"/>
    <d v="2014-12-24T00:00:00"/>
    <s v="Standard Class"/>
    <s v="BP-11290"/>
    <s v="Beth Paige"/>
    <x v="1"/>
    <s v="United States"/>
    <s v="Columbus"/>
    <x v="24"/>
    <n v="43229"/>
    <x v="3"/>
    <s v="OFF-PA-10002222"/>
    <x v="1"/>
    <x v="10"/>
    <s v="Xerox Color Copier Paper, 11&quot; x 17&quot;, Ream"/>
    <x v="5566"/>
    <n v="5"/>
    <n v="0.2"/>
    <n v="29.691999999999993"/>
  </r>
  <r>
    <n v="8848"/>
    <x v="4411"/>
    <x v="3"/>
    <x v="404"/>
    <d v="2014-12-24T00:00:00"/>
    <s v="Standard Class"/>
    <s v="BP-11290"/>
    <s v="Beth Paige"/>
    <x v="1"/>
    <s v="United States"/>
    <s v="Columbus"/>
    <x v="24"/>
    <n v="43229"/>
    <x v="3"/>
    <s v="OFF-AP-10004487"/>
    <x v="1"/>
    <x v="9"/>
    <s v="Kensington 4 Outlet MasterPiece Compact Power Control Center"/>
    <x v="5629"/>
    <n v="2"/>
    <n v="0.2"/>
    <n v="13.011199999999995"/>
  </r>
  <r>
    <n v="8849"/>
    <x v="4412"/>
    <x v="1"/>
    <x v="740"/>
    <d v="2012-07-04T00:00:00"/>
    <s v="First Class"/>
    <s v="FA-14230"/>
    <s v="Frank Atkinson"/>
    <x v="2"/>
    <s v="United States"/>
    <s v="Raleigh"/>
    <x v="3"/>
    <n v="27604"/>
    <x v="0"/>
    <s v="TEC-PH-10003505"/>
    <x v="2"/>
    <x v="7"/>
    <s v="Geemarc AmpliPOWER60"/>
    <x v="5630"/>
    <n v="1"/>
    <n v="0.2"/>
    <n v="8.3519999999999932"/>
  </r>
  <r>
    <n v="8850"/>
    <x v="4412"/>
    <x v="1"/>
    <x v="740"/>
    <d v="2012-07-04T00:00:00"/>
    <s v="First Class"/>
    <s v="FA-14230"/>
    <s v="Frank Atkinson"/>
    <x v="2"/>
    <s v="United States"/>
    <s v="Raleigh"/>
    <x v="3"/>
    <n v="27604"/>
    <x v="0"/>
    <s v="FUR-FU-10000076"/>
    <x v="0"/>
    <x v="5"/>
    <s v="24-Hour Round Wall Clock"/>
    <x v="5631"/>
    <n v="10"/>
    <n v="0.2"/>
    <n v="45.954000000000008"/>
  </r>
  <r>
    <n v="8851"/>
    <x v="4412"/>
    <x v="1"/>
    <x v="740"/>
    <d v="2012-07-04T00:00:00"/>
    <s v="First Class"/>
    <s v="FA-14230"/>
    <s v="Frank Atkinson"/>
    <x v="2"/>
    <s v="United States"/>
    <s v="Raleigh"/>
    <x v="3"/>
    <n v="27604"/>
    <x v="0"/>
    <s v="OFF-BI-10004728"/>
    <x v="1"/>
    <x v="8"/>
    <s v="Wilson Jones Turn Tabs Binder Tool for Ring Binders"/>
    <x v="5632"/>
    <n v="2"/>
    <n v="0.7"/>
    <n v="-2.3136000000000001"/>
  </r>
  <r>
    <n v="8852"/>
    <x v="4412"/>
    <x v="1"/>
    <x v="740"/>
    <d v="2012-07-04T00:00:00"/>
    <s v="First Class"/>
    <s v="FA-14230"/>
    <s v="Frank Atkinson"/>
    <x v="2"/>
    <s v="United States"/>
    <s v="Raleigh"/>
    <x v="3"/>
    <n v="27604"/>
    <x v="0"/>
    <s v="OFF-PA-10002250"/>
    <x v="1"/>
    <x v="10"/>
    <s v="Things To Do Today Pad"/>
    <x v="1746"/>
    <n v="2"/>
    <n v="0.2"/>
    <n v="3.2871999999999999"/>
  </r>
  <r>
    <n v="8853"/>
    <x v="4413"/>
    <x v="2"/>
    <x v="1169"/>
    <d v="2011-10-13T00:00:00"/>
    <s v="Second Class"/>
    <s v="DN-13690"/>
    <s v="Duane Noonan"/>
    <x v="1"/>
    <s v="United States"/>
    <s v="New York City"/>
    <x v="15"/>
    <n v="10011"/>
    <x v="3"/>
    <s v="OFF-PA-10003823"/>
    <x v="1"/>
    <x v="10"/>
    <s v="Xerox 197"/>
    <x v="1862"/>
    <n v="4"/>
    <n v="0"/>
    <n v="55.763999999999996"/>
  </r>
  <r>
    <n v="8854"/>
    <x v="4414"/>
    <x v="1"/>
    <x v="357"/>
    <d v="2012-09-25T00:00:00"/>
    <s v="First Class"/>
    <s v="FO-14305"/>
    <s v="Frank Olsen"/>
    <x v="1"/>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1"/>
    <s v="United States"/>
    <s v="Philadelphia"/>
    <x v="9"/>
    <n v="19143"/>
    <x v="3"/>
    <s v="TEC-AC-10003832"/>
    <x v="2"/>
    <x v="11"/>
    <s v="Logitech P710e Mobile Speakerphone"/>
    <x v="231"/>
    <n v="3"/>
    <n v="0.2"/>
    <n v="-7.724700000000098"/>
  </r>
  <r>
    <n v="8856"/>
    <x v="4415"/>
    <x v="3"/>
    <x v="165"/>
    <d v="2014-12-31T00:00:00"/>
    <s v="Standard Class"/>
    <s v="DP-13105"/>
    <s v="Dave Poirier"/>
    <x v="2"/>
    <s v="United States"/>
    <s v="Meridian"/>
    <x v="45"/>
    <n v="83642"/>
    <x v="1"/>
    <s v="OFF-BI-10001679"/>
    <x v="1"/>
    <x v="8"/>
    <s v="GBC Instant Index System for Binding Systems"/>
    <x v="3406"/>
    <n v="3"/>
    <n v="0.2"/>
    <n v="7.9919999999999991"/>
  </r>
  <r>
    <n v="8857"/>
    <x v="4416"/>
    <x v="3"/>
    <x v="119"/>
    <d v="2014-10-21T00:00:00"/>
    <s v="Standard Class"/>
    <s v="JW-15220"/>
    <s v="Jane Waco"/>
    <x v="2"/>
    <s v="United States"/>
    <s v="Sacramento"/>
    <x v="1"/>
    <n v="95823"/>
    <x v="1"/>
    <s v="TEC-AC-10002335"/>
    <x v="2"/>
    <x v="11"/>
    <s v="Logitech Media Keyboard K200"/>
    <x v="4552"/>
    <n v="6"/>
    <n v="0"/>
    <n v="39.888599999999997"/>
  </r>
  <r>
    <n v="8858"/>
    <x v="4416"/>
    <x v="3"/>
    <x v="119"/>
    <d v="2014-10-21T00:00:00"/>
    <s v="Standard Class"/>
    <s v="JW-15220"/>
    <s v="Jane Waco"/>
    <x v="2"/>
    <s v="United States"/>
    <s v="Sacramento"/>
    <x v="1"/>
    <n v="95823"/>
    <x v="1"/>
    <s v="TEC-PH-10003187"/>
    <x v="2"/>
    <x v="7"/>
    <s v="Anker Astro Mini 3000mAh Ultra-Compact Portable Charger"/>
    <x v="236"/>
    <n v="2"/>
    <n v="0.2"/>
    <n v="-7.9959999999999996"/>
  </r>
  <r>
    <n v="8859"/>
    <x v="4416"/>
    <x v="3"/>
    <x v="119"/>
    <d v="2014-10-21T00:00:00"/>
    <s v="Standard Class"/>
    <s v="JW-15220"/>
    <s v="Jane Waco"/>
    <x v="2"/>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3"/>
    <s v="United States"/>
    <s v="Charlotte"/>
    <x v="3"/>
    <n v="28205"/>
    <x v="0"/>
    <s v="TEC-PH-10003171"/>
    <x v="2"/>
    <x v="7"/>
    <s v="Plantronics Encore H101 Dual Earpieces Headset"/>
    <x v="3651"/>
    <n v="1"/>
    <n v="0.2"/>
    <n v="3.5959999999999983"/>
  </r>
  <r>
    <n v="8861"/>
    <x v="4418"/>
    <x v="1"/>
    <x v="861"/>
    <d v="2012-09-18T00:00:00"/>
    <s v="Standard Class"/>
    <s v="SN-20560"/>
    <s v="Skye Norling"/>
    <x v="3"/>
    <s v="United States"/>
    <s v="Paterson"/>
    <x v="30"/>
    <n v="7501"/>
    <x v="3"/>
    <s v="OFF-LA-10000414"/>
    <x v="1"/>
    <x v="2"/>
    <s v="Avery 503"/>
    <x v="2551"/>
    <n v="3"/>
    <n v="0"/>
    <n v="14.904"/>
  </r>
  <r>
    <n v="8862"/>
    <x v="4418"/>
    <x v="1"/>
    <x v="861"/>
    <d v="2012-09-18T00:00:00"/>
    <s v="Standard Class"/>
    <s v="SN-20560"/>
    <s v="Skye Norling"/>
    <x v="3"/>
    <s v="United States"/>
    <s v="Paterson"/>
    <x v="30"/>
    <n v="7501"/>
    <x v="3"/>
    <s v="FUR-FU-10002107"/>
    <x v="0"/>
    <x v="5"/>
    <s v="Eldon Pizzaz Desk Accessories"/>
    <x v="4206"/>
    <n v="4"/>
    <n v="0"/>
    <n v="3.9248000000000003"/>
  </r>
  <r>
    <n v="8863"/>
    <x v="4418"/>
    <x v="1"/>
    <x v="861"/>
    <d v="2012-09-18T00:00:00"/>
    <s v="Standard Class"/>
    <s v="SN-20560"/>
    <s v="Skye Norling"/>
    <x v="3"/>
    <s v="United States"/>
    <s v="Paterson"/>
    <x v="30"/>
    <n v="7501"/>
    <x v="3"/>
    <s v="OFF-BI-10004593"/>
    <x v="1"/>
    <x v="8"/>
    <s v="Ibico Laser Imprintable Binding System Covers"/>
    <x v="5635"/>
    <n v="4"/>
    <n v="0"/>
    <n v="96.415999999999997"/>
  </r>
  <r>
    <n v="8864"/>
    <x v="4418"/>
    <x v="1"/>
    <x v="861"/>
    <d v="2012-09-18T00:00:00"/>
    <s v="Standard Class"/>
    <s v="SN-20560"/>
    <s v="Skye Norling"/>
    <x v="3"/>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3"/>
    <s v="United States"/>
    <s v="Paterson"/>
    <x v="30"/>
    <n v="7501"/>
    <x v="3"/>
    <s v="OFF-PA-10000556"/>
    <x v="1"/>
    <x v="10"/>
    <s v="Xerox 208"/>
    <x v="789"/>
    <n v="6"/>
    <n v="0"/>
    <n v="18.662400000000002"/>
  </r>
  <r>
    <n v="8866"/>
    <x v="4419"/>
    <x v="1"/>
    <x v="139"/>
    <d v="2012-12-26T00:00:00"/>
    <s v="Standard Class"/>
    <s v="JM-15865"/>
    <s v="John Murray"/>
    <x v="1"/>
    <s v="United States"/>
    <s v="Arlington"/>
    <x v="17"/>
    <n v="22204"/>
    <x v="0"/>
    <s v="OFF-AP-10003281"/>
    <x v="1"/>
    <x v="9"/>
    <s v="Acco 6 Outlet Guardian Standard Surge Suppressor"/>
    <x v="2311"/>
    <n v="3"/>
    <n v="0"/>
    <n v="10.880999999999997"/>
  </r>
  <r>
    <n v="8867"/>
    <x v="4420"/>
    <x v="2"/>
    <x v="59"/>
    <d v="2011-09-23T00:00:00"/>
    <s v="First Class"/>
    <s v="SB-20185"/>
    <s v="Sarah Brown"/>
    <x v="1"/>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1"/>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1"/>
    <s v="United States"/>
    <s v="San Diego"/>
    <x v="1"/>
    <n v="92037"/>
    <x v="1"/>
    <s v="TEC-MA-10003176"/>
    <x v="2"/>
    <x v="15"/>
    <s v="Okidata B400 Printer"/>
    <x v="5638"/>
    <n v="2"/>
    <n v="0.2"/>
    <n v="77.219999999999914"/>
  </r>
  <r>
    <n v="8870"/>
    <x v="4422"/>
    <x v="3"/>
    <x v="96"/>
    <d v="2014-12-07T00:00:00"/>
    <s v="Standard Class"/>
    <s v="SH-19975"/>
    <s v="Sally Hughsby"/>
    <x v="2"/>
    <s v="United States"/>
    <s v="Seattle"/>
    <x v="4"/>
    <n v="98105"/>
    <x v="1"/>
    <s v="OFF-BI-10002003"/>
    <x v="1"/>
    <x v="8"/>
    <s v="Ibico Presentation Index for Binding Systems"/>
    <x v="482"/>
    <n v="5"/>
    <n v="0.2"/>
    <n v="5.3729999999999993"/>
  </r>
  <r>
    <n v="8871"/>
    <x v="4422"/>
    <x v="3"/>
    <x v="96"/>
    <d v="2014-12-07T00:00:00"/>
    <s v="Standard Class"/>
    <s v="SH-19975"/>
    <s v="Sally Hughsby"/>
    <x v="2"/>
    <s v="United States"/>
    <s v="Seattle"/>
    <x v="4"/>
    <n v="98105"/>
    <x v="1"/>
    <s v="FUR-FU-10000023"/>
    <x v="0"/>
    <x v="5"/>
    <s v="Eldon Wave Desk Accessories"/>
    <x v="5639"/>
    <n v="12"/>
    <n v="0"/>
    <n v="31.099200000000003"/>
  </r>
  <r>
    <n v="8872"/>
    <x v="4422"/>
    <x v="3"/>
    <x v="96"/>
    <d v="2014-12-07T00:00:00"/>
    <s v="Standard Class"/>
    <s v="SH-19975"/>
    <s v="Sally Hughsby"/>
    <x v="2"/>
    <s v="United States"/>
    <s v="Seattle"/>
    <x v="4"/>
    <n v="98105"/>
    <x v="1"/>
    <s v="OFF-ST-10002756"/>
    <x v="1"/>
    <x v="4"/>
    <s v="Tennsco Stur-D-Stor Boltless Shelving, 5 Shelves, 24&quot; Deep, Sand"/>
    <x v="5248"/>
    <n v="4"/>
    <n v="0"/>
    <n v="5.4124000000000478"/>
  </r>
  <r>
    <n v="8873"/>
    <x v="4423"/>
    <x v="2"/>
    <x v="982"/>
    <d v="2011-10-10T00:00:00"/>
    <s v="Same Day"/>
    <s v="RB-19435"/>
    <s v="Richard Bierner"/>
    <x v="1"/>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1"/>
    <s v="United States"/>
    <s v="Columbus"/>
    <x v="24"/>
    <n v="43229"/>
    <x v="3"/>
    <s v="OFF-BI-10002429"/>
    <x v="1"/>
    <x v="8"/>
    <s v="Premier Elliptical Ring Binder, Black"/>
    <x v="3594"/>
    <n v="2"/>
    <n v="0.7"/>
    <n v="-13.393599999999999"/>
  </r>
  <r>
    <n v="8875"/>
    <x v="4424"/>
    <x v="3"/>
    <x v="237"/>
    <d v="2014-11-17T00:00:00"/>
    <s v="Second Class"/>
    <s v="TC-21295"/>
    <s v="Toby Carlisle"/>
    <x v="1"/>
    <s v="United States"/>
    <s v="Houston"/>
    <x v="5"/>
    <n v="77095"/>
    <x v="2"/>
    <s v="OFF-BI-10003684"/>
    <x v="1"/>
    <x v="8"/>
    <s v="Wilson Jones Legal Size Ring Binders"/>
    <x v="5641"/>
    <n v="5"/>
    <n v="0.8"/>
    <n v="-32.984999999999999"/>
  </r>
  <r>
    <n v="8876"/>
    <x v="4425"/>
    <x v="0"/>
    <x v="572"/>
    <d v="2013-08-20T00:00:00"/>
    <s v="Standard Class"/>
    <s v="CT-11995"/>
    <s v="Carol Triggs"/>
    <x v="1"/>
    <s v="United States"/>
    <s v="Irving"/>
    <x v="5"/>
    <n v="75061"/>
    <x v="2"/>
    <s v="OFF-SU-10003505"/>
    <x v="1"/>
    <x v="14"/>
    <s v="Premier Electric Letter Opener"/>
    <x v="442"/>
    <n v="2"/>
    <n v="0.2"/>
    <n v="-34.758000000000017"/>
  </r>
  <r>
    <n v="8877"/>
    <x v="4425"/>
    <x v="0"/>
    <x v="572"/>
    <d v="2013-08-20T00:00:00"/>
    <s v="Standard Class"/>
    <s v="CT-11995"/>
    <s v="Carol Triggs"/>
    <x v="1"/>
    <s v="United States"/>
    <s v="Irving"/>
    <x v="5"/>
    <n v="75061"/>
    <x v="2"/>
    <s v="OFF-AP-10002534"/>
    <x v="1"/>
    <x v="9"/>
    <s v="3.6 Cubic Foot Counter Height Office Refrigerator"/>
    <x v="5642"/>
    <n v="1"/>
    <n v="0.8"/>
    <n v="-153.20240000000001"/>
  </r>
  <r>
    <n v="8878"/>
    <x v="4426"/>
    <x v="3"/>
    <x v="697"/>
    <d v="2014-09-24T00:00:00"/>
    <s v="Standard Class"/>
    <s v="GZ-14470"/>
    <s v="Gary Zandusky"/>
    <x v="1"/>
    <s v="United States"/>
    <s v="Morristown"/>
    <x v="30"/>
    <n v="7960"/>
    <x v="3"/>
    <s v="TEC-MA-10004626"/>
    <x v="2"/>
    <x v="15"/>
    <s v="Lexmark 20R1285 X6650 Wireless All-in-One Printer"/>
    <x v="5643"/>
    <n v="4"/>
    <n v="0"/>
    <n v="225.6"/>
  </r>
  <r>
    <n v="8879"/>
    <x v="4426"/>
    <x v="3"/>
    <x v="697"/>
    <d v="2014-09-24T00:00:00"/>
    <s v="Standard Class"/>
    <s v="GZ-14470"/>
    <s v="Gary Zandusky"/>
    <x v="1"/>
    <s v="United States"/>
    <s v="Morristown"/>
    <x v="30"/>
    <n v="7960"/>
    <x v="3"/>
    <s v="OFF-ST-10000615"/>
    <x v="1"/>
    <x v="4"/>
    <s v="SimpliFile Personal File, Black Granite, 15w x 6-15/16d x 11-1/4h"/>
    <x v="4024"/>
    <n v="3"/>
    <n v="0"/>
    <n v="9.5340000000000025"/>
  </r>
  <r>
    <n v="8880"/>
    <x v="4427"/>
    <x v="1"/>
    <x v="391"/>
    <d v="2012-03-25T00:00:00"/>
    <s v="First Class"/>
    <s v="AM-10360"/>
    <s v="Alice McCarthy"/>
    <x v="2"/>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2"/>
    <s v="United States"/>
    <s v="Los Angeles"/>
    <x v="1"/>
    <n v="90008"/>
    <x v="1"/>
    <s v="TEC-AC-10000736"/>
    <x v="2"/>
    <x v="11"/>
    <s v="Logitech G600 MMO Gaming Mouse"/>
    <x v="764"/>
    <n v="3"/>
    <n v="0"/>
    <n v="86.389199999999988"/>
  </r>
  <r>
    <n v="8882"/>
    <x v="4428"/>
    <x v="0"/>
    <x v="1186"/>
    <d v="2013-07-04T00:00:00"/>
    <s v="Second Class"/>
    <s v="AH-10120"/>
    <s v="Adrian Hane"/>
    <x v="3"/>
    <s v="United States"/>
    <s v="Aurora"/>
    <x v="10"/>
    <n v="60505"/>
    <x v="2"/>
    <s v="TEC-AC-10003038"/>
    <x v="2"/>
    <x v="11"/>
    <s v="Kingston Digital DataTraveler 16GB USB 2.0"/>
    <x v="2298"/>
    <n v="7"/>
    <n v="0.2"/>
    <n v="-0.62650000000000716"/>
  </r>
  <r>
    <n v="8883"/>
    <x v="4429"/>
    <x v="3"/>
    <x v="179"/>
    <d v="2014-10-26T00:00:00"/>
    <s v="Standard Class"/>
    <s v="MY-18295"/>
    <s v="Muhammed Yedwab"/>
    <x v="2"/>
    <s v="United States"/>
    <s v="Durham"/>
    <x v="3"/>
    <n v="27707"/>
    <x v="0"/>
    <s v="TEC-PH-10004071"/>
    <x v="2"/>
    <x v="7"/>
    <s v="PayAnywhere Card Reader"/>
    <x v="2992"/>
    <n v="2"/>
    <n v="0.2"/>
    <n v="1.3986000000000001"/>
  </r>
  <r>
    <n v="8884"/>
    <x v="4429"/>
    <x v="3"/>
    <x v="179"/>
    <d v="2014-10-26T00:00:00"/>
    <s v="Standard Class"/>
    <s v="MY-18295"/>
    <s v="Muhammed Yedwab"/>
    <x v="2"/>
    <s v="United States"/>
    <s v="Durham"/>
    <x v="3"/>
    <n v="27707"/>
    <x v="0"/>
    <s v="OFF-PA-10001667"/>
    <x v="1"/>
    <x v="10"/>
    <s v="Great White Multi-Use Recycled Paper (20Lb. and 84 Bright)"/>
    <x v="646"/>
    <n v="3"/>
    <n v="0.2"/>
    <n v="4.4849999999999994"/>
  </r>
  <r>
    <n v="8885"/>
    <x v="4430"/>
    <x v="2"/>
    <x v="55"/>
    <d v="2011-08-30T00:00:00"/>
    <s v="Standard Class"/>
    <s v="BS-11590"/>
    <s v="Brendan Sweed"/>
    <x v="2"/>
    <s v="United States"/>
    <s v="Columbus"/>
    <x v="24"/>
    <n v="43229"/>
    <x v="3"/>
    <s v="OFF-BI-10001982"/>
    <x v="1"/>
    <x v="8"/>
    <s v="Wilson Jones Custom Binder Spines &amp; Labels"/>
    <x v="5645"/>
    <n v="4"/>
    <n v="0.7"/>
    <n v="-4.5695999999999994"/>
  </r>
  <r>
    <n v="8886"/>
    <x v="4430"/>
    <x v="2"/>
    <x v="55"/>
    <d v="2011-08-30T00:00:00"/>
    <s v="Standard Class"/>
    <s v="BS-11590"/>
    <s v="Brendan Sweed"/>
    <x v="2"/>
    <s v="United States"/>
    <s v="Columbus"/>
    <x v="24"/>
    <n v="43229"/>
    <x v="3"/>
    <s v="OFF-BI-10004141"/>
    <x v="1"/>
    <x v="8"/>
    <s v="Insertable Tab Indexes For Data Binders"/>
    <x v="5646"/>
    <n v="3"/>
    <n v="0.7"/>
    <n v="-2.2896000000000001"/>
  </r>
  <r>
    <n v="8887"/>
    <x v="4430"/>
    <x v="2"/>
    <x v="55"/>
    <d v="2011-08-30T00:00:00"/>
    <s v="Standard Class"/>
    <s v="BS-11590"/>
    <s v="Brendan Sweed"/>
    <x v="2"/>
    <s v="United States"/>
    <s v="Columbus"/>
    <x v="24"/>
    <n v="43229"/>
    <x v="3"/>
    <s v="OFF-BI-10002103"/>
    <x v="1"/>
    <x v="8"/>
    <s v="Cardinal Slant-D Ring Binder, Heavy Gauge Vinyl"/>
    <x v="5647"/>
    <n v="8"/>
    <n v="0.7"/>
    <n v="-16.684799999999996"/>
  </r>
  <r>
    <n v="8888"/>
    <x v="4431"/>
    <x v="2"/>
    <x v="923"/>
    <d v="2011-07-30T00:00:00"/>
    <s v="Second Class"/>
    <s v="BB-10990"/>
    <s v="Barry Blumstein"/>
    <x v="2"/>
    <s v="United States"/>
    <s v="Los Angeles"/>
    <x v="1"/>
    <n v="90036"/>
    <x v="1"/>
    <s v="OFF-ST-10002574"/>
    <x v="1"/>
    <x v="4"/>
    <s v="SAFCO Commercial Wire Shelving, Black"/>
    <x v="5648"/>
    <n v="2"/>
    <n v="0"/>
    <n v="0"/>
  </r>
  <r>
    <n v="8889"/>
    <x v="4432"/>
    <x v="3"/>
    <x v="96"/>
    <d v="2014-12-08T00:00:00"/>
    <s v="Standard Class"/>
    <s v="ML-17755"/>
    <s v="Max Ludwig"/>
    <x v="3"/>
    <s v="United States"/>
    <s v="Stockton"/>
    <x v="1"/>
    <n v="95207"/>
    <x v="1"/>
    <s v="FUR-FU-10003394"/>
    <x v="0"/>
    <x v="5"/>
    <s v="Tenex &quot;The Solids&quot; Textured Chair Mats"/>
    <x v="5649"/>
    <n v="9"/>
    <n v="0"/>
    <n v="107.03879999999994"/>
  </r>
  <r>
    <n v="8890"/>
    <x v="4433"/>
    <x v="0"/>
    <x v="508"/>
    <d v="2013-10-22T00:00:00"/>
    <s v="Second Class"/>
    <s v="FC-14245"/>
    <s v="Frank Carlisle"/>
    <x v="3"/>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3"/>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3"/>
    <s v="United States"/>
    <s v="Columbus"/>
    <x v="32"/>
    <n v="31907"/>
    <x v="0"/>
    <s v="FUR-CH-10001146"/>
    <x v="0"/>
    <x v="1"/>
    <s v="Global Value Mid-Back Manager's Chair, Gray"/>
    <x v="5652"/>
    <n v="2"/>
    <n v="0"/>
    <n v="30.444999999999993"/>
  </r>
  <r>
    <n v="8893"/>
    <x v="4435"/>
    <x v="1"/>
    <x v="494"/>
    <d v="2012-12-06T00:00:00"/>
    <s v="Standard Class"/>
    <s v="LC-16960"/>
    <s v="Lindsay Castell"/>
    <x v="3"/>
    <s v="United States"/>
    <s v="San Diego"/>
    <x v="1"/>
    <n v="92037"/>
    <x v="1"/>
    <s v="FUR-CH-10003973"/>
    <x v="0"/>
    <x v="1"/>
    <s v="GuestStacker Chair with Chrome Finish Legs"/>
    <x v="5653"/>
    <n v="9"/>
    <n v="0.2"/>
    <n v="267.66720000000009"/>
  </r>
  <r>
    <n v="8894"/>
    <x v="4436"/>
    <x v="2"/>
    <x v="79"/>
    <d v="2011-08-12T00:00:00"/>
    <s v="Standard Class"/>
    <s v="GZ-14470"/>
    <s v="Gary Zandusky"/>
    <x v="1"/>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1"/>
    <s v="United States"/>
    <s v="Los Angeles"/>
    <x v="1"/>
    <n v="90004"/>
    <x v="1"/>
    <s v="FUR-FU-10004071"/>
    <x v="0"/>
    <x v="5"/>
    <s v="Luxo Professional Magnifying Clamp-On Fluorescent Lamps"/>
    <x v="5655"/>
    <n v="3"/>
    <n v="0"/>
    <n v="43.684200000000018"/>
  </r>
  <r>
    <n v="8896"/>
    <x v="4437"/>
    <x v="0"/>
    <x v="243"/>
    <d v="2013-08-23T00:00:00"/>
    <s v="Standard Class"/>
    <s v="BD-11320"/>
    <s v="Bill Donatelli"/>
    <x v="1"/>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1"/>
    <s v="United States"/>
    <s v="Los Angeles"/>
    <x v="1"/>
    <n v="90004"/>
    <x v="1"/>
    <s v="TEC-PH-10004614"/>
    <x v="2"/>
    <x v="7"/>
    <s v="AT&amp;T 841000 Phone"/>
    <x v="5441"/>
    <n v="3"/>
    <n v="0.2"/>
    <n v="10.349999999999994"/>
  </r>
  <r>
    <n v="8898"/>
    <x v="4437"/>
    <x v="0"/>
    <x v="243"/>
    <d v="2013-08-23T00:00:00"/>
    <s v="Standard Class"/>
    <s v="BD-11320"/>
    <s v="Bill Donatelli"/>
    <x v="1"/>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2"/>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2"/>
    <s v="United States"/>
    <s v="Springfield"/>
    <x v="17"/>
    <n v="22153"/>
    <x v="0"/>
    <s v="OFF-LA-10004545"/>
    <x v="1"/>
    <x v="2"/>
    <s v="Avery 50"/>
    <x v="2989"/>
    <n v="2"/>
    <n v="0"/>
    <n v="11.778199999999998"/>
  </r>
  <r>
    <n v="8901"/>
    <x v="4439"/>
    <x v="0"/>
    <x v="1207"/>
    <d v="2013-06-05T00:00:00"/>
    <s v="Standard Class"/>
    <s v="BP-11290"/>
    <s v="Beth Paige"/>
    <x v="1"/>
    <s v="United States"/>
    <s v="Decatur"/>
    <x v="10"/>
    <n v="62521"/>
    <x v="2"/>
    <s v="FUR-FU-10001379"/>
    <x v="0"/>
    <x v="5"/>
    <s v="Executive Impressions 16-1/2&quot; Circular Wall Clock"/>
    <x v="164"/>
    <n v="3"/>
    <n v="0.6"/>
    <n v="-12.825599999999994"/>
  </r>
  <r>
    <n v="8902"/>
    <x v="4439"/>
    <x v="0"/>
    <x v="1207"/>
    <d v="2013-06-05T00:00:00"/>
    <s v="Standard Class"/>
    <s v="BP-11290"/>
    <s v="Beth Paige"/>
    <x v="1"/>
    <s v="United States"/>
    <s v="Decatur"/>
    <x v="10"/>
    <n v="62521"/>
    <x v="2"/>
    <s v="OFF-PA-10001846"/>
    <x v="1"/>
    <x v="10"/>
    <s v="Xerox 1899"/>
    <x v="282"/>
    <n v="4"/>
    <n v="0.2"/>
    <n v="6.7048000000000005"/>
  </r>
  <r>
    <n v="8903"/>
    <x v="4439"/>
    <x v="0"/>
    <x v="1207"/>
    <d v="2013-06-05T00:00:00"/>
    <s v="Standard Class"/>
    <s v="BP-11290"/>
    <s v="Beth Paige"/>
    <x v="1"/>
    <s v="United States"/>
    <s v="Decatur"/>
    <x v="10"/>
    <n v="62521"/>
    <x v="2"/>
    <s v="FUR-CH-10000422"/>
    <x v="0"/>
    <x v="1"/>
    <s v="Global Highback Leather Tilter in Burgundy"/>
    <x v="5656"/>
    <n v="3"/>
    <n v="0.3"/>
    <n v="-38.215799999999973"/>
  </r>
  <r>
    <n v="8904"/>
    <x v="4439"/>
    <x v="0"/>
    <x v="1207"/>
    <d v="2013-06-05T00:00:00"/>
    <s v="Standard Class"/>
    <s v="BP-11290"/>
    <s v="Beth Paige"/>
    <x v="1"/>
    <s v="United States"/>
    <s v="Decatur"/>
    <x v="10"/>
    <n v="62521"/>
    <x v="2"/>
    <s v="OFF-PA-10004621"/>
    <x v="1"/>
    <x v="10"/>
    <s v="Xerox 212"/>
    <x v="563"/>
    <n v="2"/>
    <n v="0.2"/>
    <n v="3.6288"/>
  </r>
  <r>
    <n v="8905"/>
    <x v="4440"/>
    <x v="0"/>
    <x v="949"/>
    <d v="2013-07-02T00:00:00"/>
    <s v="Same Day"/>
    <s v="SU-20665"/>
    <s v="Stephanie Ulpright"/>
    <x v="3"/>
    <s v="United States"/>
    <s v="New York City"/>
    <x v="15"/>
    <n v="10009"/>
    <x v="3"/>
    <s v="OFF-LA-10001474"/>
    <x v="1"/>
    <x v="2"/>
    <s v="Avery 477"/>
    <x v="5657"/>
    <n v="1"/>
    <n v="0"/>
    <n v="14.043800000000001"/>
  </r>
  <r>
    <n v="8906"/>
    <x v="4440"/>
    <x v="0"/>
    <x v="949"/>
    <d v="2013-07-02T00:00:00"/>
    <s v="Same Day"/>
    <s v="SU-20665"/>
    <s v="Stephanie Ulpright"/>
    <x v="3"/>
    <s v="United States"/>
    <s v="New York City"/>
    <x v="15"/>
    <n v="10009"/>
    <x v="3"/>
    <s v="TEC-AC-10001635"/>
    <x v="2"/>
    <x v="11"/>
    <s v="KeyTronic KT400U2 - Keyboard - Black"/>
    <x v="5658"/>
    <n v="3"/>
    <n v="0"/>
    <n v="6.1679999999999975"/>
  </r>
  <r>
    <n v="8907"/>
    <x v="4440"/>
    <x v="0"/>
    <x v="949"/>
    <d v="2013-07-02T00:00:00"/>
    <s v="Same Day"/>
    <s v="SU-20665"/>
    <s v="Stephanie Ulpright"/>
    <x v="3"/>
    <s v="United States"/>
    <s v="New York City"/>
    <x v="15"/>
    <n v="10009"/>
    <x v="3"/>
    <s v="OFF-PA-10001950"/>
    <x v="1"/>
    <x v="10"/>
    <s v="Southworth 25% Cotton Antique Laid Paper &amp; Envelopes"/>
    <x v="5659"/>
    <n v="9"/>
    <n v="0"/>
    <n v="33.776999999999994"/>
  </r>
  <r>
    <n v="8908"/>
    <x v="4441"/>
    <x v="0"/>
    <x v="122"/>
    <d v="2013-12-21T00:00:00"/>
    <s v="First Class"/>
    <s v="AY-10555"/>
    <s v="Andy Yotov"/>
    <x v="2"/>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2"/>
    <s v="United States"/>
    <s v="Moreno Valley"/>
    <x v="1"/>
    <n v="92553"/>
    <x v="1"/>
    <s v="OFF-PA-10003790"/>
    <x v="1"/>
    <x v="10"/>
    <s v="Xerox 1991"/>
    <x v="685"/>
    <n v="8"/>
    <n v="0"/>
    <n v="84.051199999999994"/>
  </r>
  <r>
    <n v="8910"/>
    <x v="4443"/>
    <x v="3"/>
    <x v="960"/>
    <d v="2014-11-02T00:00:00"/>
    <s v="Standard Class"/>
    <s v="SA-20830"/>
    <s v="Sue Ann Reed"/>
    <x v="1"/>
    <s v="United States"/>
    <s v="Everett"/>
    <x v="31"/>
    <n v="2149"/>
    <x v="3"/>
    <s v="OFF-LA-10002475"/>
    <x v="1"/>
    <x v="2"/>
    <s v="Avery 519"/>
    <x v="2521"/>
    <n v="3"/>
    <n v="0"/>
    <n v="10.307099999999998"/>
  </r>
  <r>
    <n v="8911"/>
    <x v="4444"/>
    <x v="3"/>
    <x v="259"/>
    <d v="2014-11-09T00:00:00"/>
    <s v="Standard Class"/>
    <s v="CA-12265"/>
    <s v="Christina Anderson"/>
    <x v="1"/>
    <s v="United States"/>
    <s v="Chattanooga"/>
    <x v="18"/>
    <n v="37421"/>
    <x v="0"/>
    <s v="TEC-AC-10000303"/>
    <x v="2"/>
    <x v="11"/>
    <s v="Logitech M510 Wireless Mouse"/>
    <x v="98"/>
    <n v="3"/>
    <n v="0.2"/>
    <n v="15.596099999999996"/>
  </r>
  <r>
    <n v="8912"/>
    <x v="4444"/>
    <x v="3"/>
    <x v="259"/>
    <d v="2014-11-09T00:00:00"/>
    <s v="Standard Class"/>
    <s v="CA-12265"/>
    <s v="Christina Anderson"/>
    <x v="1"/>
    <s v="United States"/>
    <s v="Chattanooga"/>
    <x v="18"/>
    <n v="37421"/>
    <x v="0"/>
    <s v="TEC-PH-10000127"/>
    <x v="2"/>
    <x v="7"/>
    <s v="iOttie XL Car Mount"/>
    <x v="5661"/>
    <n v="9"/>
    <n v="0.2"/>
    <n v="-32.383800000000008"/>
  </r>
  <r>
    <n v="8913"/>
    <x v="4444"/>
    <x v="3"/>
    <x v="259"/>
    <d v="2014-11-09T00:00:00"/>
    <s v="Standard Class"/>
    <s v="CA-12265"/>
    <s v="Christina Anderson"/>
    <x v="1"/>
    <s v="United States"/>
    <s v="Chattanooga"/>
    <x v="18"/>
    <n v="37421"/>
    <x v="0"/>
    <s v="OFF-BI-10004364"/>
    <x v="1"/>
    <x v="8"/>
    <s v="Storex Dura Pro Binders"/>
    <x v="5662"/>
    <n v="2"/>
    <n v="0.7"/>
    <n v="-2.9700000000000006"/>
  </r>
  <r>
    <n v="8914"/>
    <x v="4444"/>
    <x v="3"/>
    <x v="259"/>
    <d v="2014-11-09T00:00:00"/>
    <s v="Standard Class"/>
    <s v="CA-12265"/>
    <s v="Christina Anderson"/>
    <x v="1"/>
    <s v="United States"/>
    <s v="Chattanooga"/>
    <x v="18"/>
    <n v="37421"/>
    <x v="0"/>
    <s v="OFF-LA-10002195"/>
    <x v="1"/>
    <x v="2"/>
    <s v="Avery 481"/>
    <x v="1268"/>
    <n v="2"/>
    <n v="0.2"/>
    <n v="1.7247999999999997"/>
  </r>
  <r>
    <n v="8915"/>
    <x v="4445"/>
    <x v="0"/>
    <x v="195"/>
    <d v="2013-05-14T00:00:00"/>
    <s v="Standard Class"/>
    <s v="CV-12805"/>
    <s v="Cynthia Voltz"/>
    <x v="2"/>
    <s v="United States"/>
    <s v="Austin"/>
    <x v="5"/>
    <n v="78745"/>
    <x v="2"/>
    <s v="OFF-ST-10001490"/>
    <x v="1"/>
    <x v="4"/>
    <s v="Hot File 7-Pocket, Floor Stand"/>
    <x v="5663"/>
    <n v="6"/>
    <n v="0.2"/>
    <n v="107.08199999999985"/>
  </r>
  <r>
    <n v="8916"/>
    <x v="4445"/>
    <x v="0"/>
    <x v="195"/>
    <d v="2013-05-14T00:00:00"/>
    <s v="Standard Class"/>
    <s v="CV-12805"/>
    <s v="Cynthia Voltz"/>
    <x v="2"/>
    <s v="United States"/>
    <s v="Austin"/>
    <x v="5"/>
    <n v="78745"/>
    <x v="2"/>
    <s v="OFF-BI-10002852"/>
    <x v="1"/>
    <x v="8"/>
    <s v="Ibico Standard Transparent Covers"/>
    <x v="5664"/>
    <n v="4"/>
    <n v="0.8"/>
    <n v="-20.435200000000002"/>
  </r>
  <r>
    <n v="8917"/>
    <x v="4445"/>
    <x v="0"/>
    <x v="195"/>
    <d v="2013-05-14T00:00:00"/>
    <s v="Standard Class"/>
    <s v="CV-12805"/>
    <s v="Cynthia Voltz"/>
    <x v="2"/>
    <s v="United States"/>
    <s v="Austin"/>
    <x v="5"/>
    <n v="78745"/>
    <x v="2"/>
    <s v="OFF-AP-10000390"/>
    <x v="1"/>
    <x v="9"/>
    <s v="Euro Pro Shark Stick Mini Vacuum"/>
    <x v="5665"/>
    <n v="4"/>
    <n v="0.8"/>
    <n v="-131.71680000000001"/>
  </r>
  <r>
    <n v="8918"/>
    <x v="4445"/>
    <x v="0"/>
    <x v="195"/>
    <d v="2013-05-14T00:00:00"/>
    <s v="Standard Class"/>
    <s v="CV-12805"/>
    <s v="Cynthia Voltz"/>
    <x v="2"/>
    <s v="United States"/>
    <s v="Austin"/>
    <x v="5"/>
    <n v="78745"/>
    <x v="2"/>
    <s v="OFF-PA-10004327"/>
    <x v="1"/>
    <x v="10"/>
    <s v="Xerox 1911"/>
    <x v="5201"/>
    <n v="2"/>
    <n v="0.2"/>
    <n v="26.823999999999995"/>
  </r>
  <r>
    <n v="8919"/>
    <x v="4445"/>
    <x v="0"/>
    <x v="195"/>
    <d v="2013-05-14T00:00:00"/>
    <s v="Standard Class"/>
    <s v="CV-12805"/>
    <s v="Cynthia Voltz"/>
    <x v="2"/>
    <s v="United States"/>
    <s v="Austin"/>
    <x v="5"/>
    <n v="78745"/>
    <x v="2"/>
    <s v="OFF-BI-10002353"/>
    <x v="1"/>
    <x v="8"/>
    <s v="GBC VeloBind Cover Sets"/>
    <x v="5666"/>
    <n v="6"/>
    <n v="0.8"/>
    <n v="-27.791999999999994"/>
  </r>
  <r>
    <n v="8920"/>
    <x v="4446"/>
    <x v="2"/>
    <x v="1063"/>
    <d v="2011-04-08T00:00:00"/>
    <s v="Standard Class"/>
    <s v="AH-10690"/>
    <s v="Anna Häberlin"/>
    <x v="2"/>
    <s v="United States"/>
    <s v="Virginia Beach"/>
    <x v="17"/>
    <n v="23464"/>
    <x v="0"/>
    <s v="FUR-FU-10003192"/>
    <x v="0"/>
    <x v="5"/>
    <s v="Luxo Adjustable Task Clamp Lamp"/>
    <x v="5667"/>
    <n v="2"/>
    <n v="0"/>
    <n v="46.196799999999996"/>
  </r>
  <r>
    <n v="8921"/>
    <x v="4447"/>
    <x v="2"/>
    <x v="582"/>
    <d v="2011-05-03T00:00:00"/>
    <s v="Standard Class"/>
    <s v="DS-13180"/>
    <s v="David Smith"/>
    <x v="2"/>
    <s v="United States"/>
    <s v="Jamestown"/>
    <x v="15"/>
    <n v="14701"/>
    <x v="3"/>
    <s v="TEC-AC-10000736"/>
    <x v="2"/>
    <x v="11"/>
    <s v="Logitech G600 MMO Gaming Mouse"/>
    <x v="460"/>
    <n v="2"/>
    <n v="0"/>
    <n v="57.592799999999997"/>
  </r>
  <r>
    <n v="8922"/>
    <x v="4448"/>
    <x v="0"/>
    <x v="964"/>
    <d v="2013-10-09T00:00:00"/>
    <s v="Standard Class"/>
    <s v="AH-10690"/>
    <s v="Anna Häberlin"/>
    <x v="2"/>
    <s v="United States"/>
    <s v="Coral Gables"/>
    <x v="2"/>
    <n v="33134"/>
    <x v="0"/>
    <s v="TEC-PH-10003095"/>
    <x v="2"/>
    <x v="7"/>
    <s v="Samsung HM1900 Bluetooth Headset"/>
    <x v="2672"/>
    <n v="3"/>
    <n v="0.2"/>
    <n v="19.754999999999999"/>
  </r>
  <r>
    <n v="8923"/>
    <x v="4448"/>
    <x v="0"/>
    <x v="964"/>
    <d v="2013-10-09T00:00:00"/>
    <s v="Standard Class"/>
    <s v="AH-10690"/>
    <s v="Anna Häberlin"/>
    <x v="2"/>
    <s v="United States"/>
    <s v="Coral Gables"/>
    <x v="2"/>
    <n v="33134"/>
    <x v="0"/>
    <s v="FUR-FU-10002885"/>
    <x v="0"/>
    <x v="5"/>
    <s v="Magna Visual Magnetic Picture Hangers"/>
    <x v="5668"/>
    <n v="3"/>
    <n v="0.2"/>
    <n v="2.6028000000000011"/>
  </r>
  <r>
    <n v="8924"/>
    <x v="4449"/>
    <x v="3"/>
    <x v="532"/>
    <d v="2014-06-18T00:00:00"/>
    <s v="Standard Class"/>
    <s v="ZC-21910"/>
    <s v="Zuschuss Carroll"/>
    <x v="1"/>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1"/>
    <s v="United States"/>
    <s v="Rockford"/>
    <x v="10"/>
    <n v="61107"/>
    <x v="2"/>
    <s v="TEC-PH-10004241"/>
    <x v="2"/>
    <x v="7"/>
    <s v="Nokia Lumia 1020"/>
    <x v="4345"/>
    <n v="4"/>
    <n v="0.2"/>
    <n v="143.99680000000006"/>
  </r>
  <r>
    <n v="8926"/>
    <x v="4450"/>
    <x v="0"/>
    <x v="806"/>
    <d v="2013-02-03T00:00:00"/>
    <s v="Standard Class"/>
    <s v="DF-13135"/>
    <s v="David Flashing"/>
    <x v="1"/>
    <s v="United States"/>
    <s v="Rockford"/>
    <x v="10"/>
    <n v="61107"/>
    <x v="2"/>
    <s v="OFF-BI-10000546"/>
    <x v="1"/>
    <x v="8"/>
    <s v="Avery Durable Binders"/>
    <x v="5670"/>
    <n v="3"/>
    <n v="0.8"/>
    <n v="-2.678399999999999"/>
  </r>
  <r>
    <n v="8927"/>
    <x v="4450"/>
    <x v="0"/>
    <x v="806"/>
    <d v="2013-02-03T00:00:00"/>
    <s v="Standard Class"/>
    <s v="DF-13135"/>
    <s v="David Flashing"/>
    <x v="1"/>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2"/>
    <s v="United States"/>
    <s v="Seattle"/>
    <x v="4"/>
    <n v="98103"/>
    <x v="1"/>
    <s v="OFF-AR-10002067"/>
    <x v="1"/>
    <x v="6"/>
    <s v="Newell 334"/>
    <x v="1618"/>
    <n v="5"/>
    <n v="0"/>
    <n v="25.792000000000002"/>
  </r>
  <r>
    <n v="8929"/>
    <x v="4452"/>
    <x v="1"/>
    <x v="657"/>
    <d v="2012-04-17T00:00:00"/>
    <s v="Standard Class"/>
    <s v="FP-14320"/>
    <s v="Frank Preis"/>
    <x v="1"/>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1"/>
    <s v="United States"/>
    <s v="Huntsville"/>
    <x v="5"/>
    <n v="77340"/>
    <x v="2"/>
    <s v="FUR-TA-10002530"/>
    <x v="0"/>
    <x v="3"/>
    <s v="Iceberg OfficeWorks 42&quot; Round Tables"/>
    <x v="5673"/>
    <n v="2"/>
    <n v="0.3"/>
    <n v="-45.294000000000011"/>
  </r>
  <r>
    <n v="8931"/>
    <x v="4452"/>
    <x v="1"/>
    <x v="657"/>
    <d v="2012-04-17T00:00:00"/>
    <s v="Standard Class"/>
    <s v="FP-14320"/>
    <s v="Frank Preis"/>
    <x v="1"/>
    <s v="United States"/>
    <s v="Huntsville"/>
    <x v="5"/>
    <n v="77340"/>
    <x v="2"/>
    <s v="TEC-PH-10001061"/>
    <x v="2"/>
    <x v="7"/>
    <s v="Apple iPhone 5C"/>
    <x v="1977"/>
    <n v="3"/>
    <n v="0.2"/>
    <n v="17.998199999999997"/>
  </r>
  <r>
    <n v="8932"/>
    <x v="4453"/>
    <x v="3"/>
    <x v="404"/>
    <d v="2014-12-25T00:00:00"/>
    <s v="Standard Class"/>
    <s v="HE-14800"/>
    <s v="Harold Engle"/>
    <x v="2"/>
    <s v="United States"/>
    <s v="Milwaukee"/>
    <x v="6"/>
    <n v="53209"/>
    <x v="2"/>
    <s v="FUR-FU-10001057"/>
    <x v="0"/>
    <x v="5"/>
    <s v="Tensor Track Tree Floor Lamp"/>
    <x v="5674"/>
    <n v="5"/>
    <n v="0"/>
    <n v="22.988499999999998"/>
  </r>
  <r>
    <n v="8933"/>
    <x v="4453"/>
    <x v="3"/>
    <x v="404"/>
    <d v="2014-12-25T00:00:00"/>
    <s v="Standard Class"/>
    <s v="HE-14800"/>
    <s v="Harold Engle"/>
    <x v="2"/>
    <s v="United States"/>
    <s v="Milwaukee"/>
    <x v="6"/>
    <n v="53209"/>
    <x v="2"/>
    <s v="TEC-AC-10002331"/>
    <x v="2"/>
    <x v="11"/>
    <s v="Maxell 74 Minute CDR, 10/Pack"/>
    <x v="1624"/>
    <n v="3"/>
    <n v="0"/>
    <n v="10.855799999999999"/>
  </r>
  <r>
    <n v="8934"/>
    <x v="4454"/>
    <x v="0"/>
    <x v="560"/>
    <d v="2013-03-20T00:00:00"/>
    <s v="Standard Class"/>
    <s v="SP-20545"/>
    <s v="Sibella Parks"/>
    <x v="2"/>
    <s v="United States"/>
    <s v="Green Bay"/>
    <x v="6"/>
    <n v="54302"/>
    <x v="2"/>
    <s v="FUR-FU-10003724"/>
    <x v="0"/>
    <x v="5"/>
    <s v="Westinghouse Clip-On Gooseneck Lamps"/>
    <x v="2499"/>
    <n v="2"/>
    <n v="0"/>
    <n v="4.3523999999999994"/>
  </r>
  <r>
    <n v="8935"/>
    <x v="4455"/>
    <x v="3"/>
    <x v="151"/>
    <d v="2014-08-28T00:00:00"/>
    <s v="Same Day"/>
    <s v="BP-11185"/>
    <s v="Ben Peterman"/>
    <x v="2"/>
    <s v="United States"/>
    <s v="Philadelphia"/>
    <x v="9"/>
    <n v="19120"/>
    <x v="3"/>
    <s v="OFF-PA-10000528"/>
    <x v="1"/>
    <x v="10"/>
    <s v="Xerox 1981"/>
    <x v="2538"/>
    <n v="3"/>
    <n v="0.2"/>
    <n v="3.96"/>
  </r>
  <r>
    <n v="8936"/>
    <x v="4455"/>
    <x v="3"/>
    <x v="151"/>
    <d v="2014-08-28T00:00:00"/>
    <s v="Same Day"/>
    <s v="BP-11185"/>
    <s v="Ben Peterman"/>
    <x v="2"/>
    <s v="United States"/>
    <s v="Philadelphia"/>
    <x v="9"/>
    <n v="19120"/>
    <x v="3"/>
    <s v="TEC-AC-10001908"/>
    <x v="2"/>
    <x v="11"/>
    <s v="Logitech Wireless Headset h800"/>
    <x v="5675"/>
    <n v="14"/>
    <n v="0.2"/>
    <n v="209.97899999999993"/>
  </r>
  <r>
    <n v="8937"/>
    <x v="4456"/>
    <x v="1"/>
    <x v="997"/>
    <d v="2012-12-19T00:00:00"/>
    <s v="Second Class"/>
    <s v="PG-18895"/>
    <s v="Paul Gonzalez"/>
    <x v="1"/>
    <s v="United States"/>
    <s v="Los Angeles"/>
    <x v="1"/>
    <n v="90008"/>
    <x v="1"/>
    <s v="OFF-AR-10003903"/>
    <x v="1"/>
    <x v="6"/>
    <s v="Sanford 52201 APSCO Electric Pencil Sharpener"/>
    <x v="3135"/>
    <n v="5"/>
    <n v="0"/>
    <n v="53.261000000000003"/>
  </r>
  <r>
    <n v="8938"/>
    <x v="4456"/>
    <x v="1"/>
    <x v="997"/>
    <d v="2012-12-19T00:00:00"/>
    <s v="Second Class"/>
    <s v="PG-18895"/>
    <s v="Paul Gonzalez"/>
    <x v="1"/>
    <s v="United States"/>
    <s v="Los Angeles"/>
    <x v="1"/>
    <n v="90008"/>
    <x v="1"/>
    <s v="TEC-PH-10004908"/>
    <x v="2"/>
    <x v="7"/>
    <s v="Panasonic KX TS3282W Corded phone"/>
    <x v="5676"/>
    <n v="2"/>
    <n v="0.2"/>
    <n v="16.997999999999983"/>
  </r>
  <r>
    <n v="8939"/>
    <x v="4456"/>
    <x v="1"/>
    <x v="997"/>
    <d v="2012-12-19T00:00:00"/>
    <s v="Second Class"/>
    <s v="PG-18895"/>
    <s v="Paul Gonzalez"/>
    <x v="1"/>
    <s v="United States"/>
    <s v="Los Angeles"/>
    <x v="1"/>
    <n v="90008"/>
    <x v="1"/>
    <s v="OFF-AR-10001940"/>
    <x v="1"/>
    <x v="6"/>
    <s v="Sanford Colorific Eraseable Coloring Pencils, 12 Count"/>
    <x v="1235"/>
    <n v="5"/>
    <n v="0"/>
    <n v="7.0520000000000005"/>
  </r>
  <r>
    <n v="8940"/>
    <x v="4456"/>
    <x v="1"/>
    <x v="997"/>
    <d v="2012-12-19T00:00:00"/>
    <s v="Second Class"/>
    <s v="PG-18895"/>
    <s v="Paul Gonzalez"/>
    <x v="1"/>
    <s v="United States"/>
    <s v="Los Angeles"/>
    <x v="1"/>
    <n v="90008"/>
    <x v="1"/>
    <s v="OFF-BI-10002026"/>
    <x v="1"/>
    <x v="8"/>
    <s v="Avery Arch Ring Binders"/>
    <x v="5677"/>
    <n v="2"/>
    <n v="0.2"/>
    <n v="31.373999999999995"/>
  </r>
  <r>
    <n v="8941"/>
    <x v="4457"/>
    <x v="2"/>
    <x v="963"/>
    <d v="2011-08-24T00:00:00"/>
    <s v="Second Class"/>
    <s v="JP-15520"/>
    <s v="Jeremy Pistek"/>
    <x v="1"/>
    <s v="United States"/>
    <s v="North Miami"/>
    <x v="2"/>
    <n v="33161"/>
    <x v="0"/>
    <s v="OFF-SU-10003936"/>
    <x v="1"/>
    <x v="14"/>
    <s v="Acme Serrated Blade Letter Opener"/>
    <x v="5678"/>
    <n v="3"/>
    <n v="0.2"/>
    <n v="-1.8126000000000002"/>
  </r>
  <r>
    <n v="8942"/>
    <x v="4458"/>
    <x v="0"/>
    <x v="54"/>
    <d v="2013-11-06T00:00:00"/>
    <s v="First Class"/>
    <s v="NW-18400"/>
    <s v="Natalie Webber"/>
    <x v="1"/>
    <s v="United States"/>
    <s v="Portland"/>
    <x v="21"/>
    <n v="97206"/>
    <x v="1"/>
    <s v="OFF-BI-10002813"/>
    <x v="1"/>
    <x v="8"/>
    <s v="Avery Reinforcements for Hole-Punch Pages"/>
    <x v="4909"/>
    <n v="7"/>
    <n v="0.7"/>
    <n v="-3.4649999999999999"/>
  </r>
  <r>
    <n v="8943"/>
    <x v="4458"/>
    <x v="0"/>
    <x v="54"/>
    <d v="2013-11-06T00:00:00"/>
    <s v="First Class"/>
    <s v="NW-18400"/>
    <s v="Natalie Webber"/>
    <x v="1"/>
    <s v="United States"/>
    <s v="Portland"/>
    <x v="21"/>
    <n v="97206"/>
    <x v="1"/>
    <s v="TEC-MA-10003337"/>
    <x v="2"/>
    <x v="15"/>
    <s v="Okidata B401 Printer"/>
    <x v="5679"/>
    <n v="3"/>
    <n v="0.7"/>
    <n v="-251.98739999999992"/>
  </r>
  <r>
    <n v="8944"/>
    <x v="4459"/>
    <x v="3"/>
    <x v="1209"/>
    <d v="2014-10-17T00:00:00"/>
    <s v="Standard Class"/>
    <s v="SW-20245"/>
    <s v="Scot Wooten"/>
    <x v="1"/>
    <s v="United States"/>
    <s v="Aurora"/>
    <x v="10"/>
    <n v="60505"/>
    <x v="2"/>
    <s v="FUR-CH-10001545"/>
    <x v="0"/>
    <x v="1"/>
    <s v="Hon Comfortask Task/Swivel Chairs"/>
    <x v="5680"/>
    <n v="3"/>
    <n v="0.3"/>
    <n v="-47.871600000000001"/>
  </r>
  <r>
    <n v="8945"/>
    <x v="4460"/>
    <x v="2"/>
    <x v="1035"/>
    <d v="2011-12-08T00:00:00"/>
    <s v="First Class"/>
    <s v="EH-14005"/>
    <s v="Erica Hernandez"/>
    <x v="3"/>
    <s v="United States"/>
    <s v="San Francisco"/>
    <x v="1"/>
    <n v="94109"/>
    <x v="1"/>
    <s v="OFF-PA-10000062"/>
    <x v="1"/>
    <x v="10"/>
    <s v="Green Bar Computer Printout Paper"/>
    <x v="2210"/>
    <n v="3"/>
    <n v="0"/>
    <n v="80.791200000000003"/>
  </r>
  <r>
    <n v="8946"/>
    <x v="4461"/>
    <x v="2"/>
    <x v="647"/>
    <d v="2011-11-17T00:00:00"/>
    <s v="Second Class"/>
    <s v="SC-20260"/>
    <s v="Scott Cohen"/>
    <x v="2"/>
    <s v="United States"/>
    <s v="San Francisco"/>
    <x v="1"/>
    <n v="94110"/>
    <x v="1"/>
    <s v="OFF-SU-10001574"/>
    <x v="1"/>
    <x v="14"/>
    <s v="Acme Value Line Scissors"/>
    <x v="1031"/>
    <n v="3"/>
    <n v="0"/>
    <n v="3.2849999999999993"/>
  </r>
  <r>
    <n v="8947"/>
    <x v="4462"/>
    <x v="3"/>
    <x v="165"/>
    <d v="2014-12-29T00:00:00"/>
    <s v="Standard Class"/>
    <s v="NC-18535"/>
    <s v="Nick Crebassa"/>
    <x v="2"/>
    <s v="United States"/>
    <s v="New Bedford"/>
    <x v="31"/>
    <n v="2740"/>
    <x v="3"/>
    <s v="OFF-PA-10001972"/>
    <x v="1"/>
    <x v="10"/>
    <s v="Xerox 214"/>
    <x v="541"/>
    <n v="3"/>
    <n v="0"/>
    <n v="9.3312000000000008"/>
  </r>
  <r>
    <n v="8948"/>
    <x v="4462"/>
    <x v="3"/>
    <x v="165"/>
    <d v="2014-12-29T00:00:00"/>
    <s v="Standard Class"/>
    <s v="NC-18535"/>
    <s v="Nick Crebassa"/>
    <x v="2"/>
    <s v="United States"/>
    <s v="New Bedford"/>
    <x v="31"/>
    <n v="2740"/>
    <x v="3"/>
    <s v="OFF-BI-10000201"/>
    <x v="1"/>
    <x v="8"/>
    <s v="Avery Triangle Shaped Sheet Lifters, Black, 2/Pack"/>
    <x v="5681"/>
    <n v="5"/>
    <n v="0"/>
    <n v="6.15"/>
  </r>
  <r>
    <n v="8949"/>
    <x v="4463"/>
    <x v="2"/>
    <x v="163"/>
    <d v="2011-12-26T00:00:00"/>
    <s v="First Class"/>
    <s v="AS-10090"/>
    <s v="Adam Shillingsburg"/>
    <x v="1"/>
    <s v="United States"/>
    <s v="San Diego"/>
    <x v="1"/>
    <n v="92037"/>
    <x v="1"/>
    <s v="OFF-AP-10003278"/>
    <x v="1"/>
    <x v="9"/>
    <s v="Belkin 7-Outlet SurgeMaster Home Series"/>
    <x v="5682"/>
    <n v="1"/>
    <n v="0"/>
    <n v="3.632200000000001"/>
  </r>
  <r>
    <n v="8950"/>
    <x v="4464"/>
    <x v="3"/>
    <x v="66"/>
    <d v="2014-12-29T00:00:00"/>
    <s v="Standard Class"/>
    <s v="JL-15130"/>
    <s v="Jack Lebron"/>
    <x v="1"/>
    <s v="United States"/>
    <s v="Jackson"/>
    <x v="18"/>
    <n v="38301"/>
    <x v="0"/>
    <s v="FUR-TA-10002903"/>
    <x v="0"/>
    <x v="3"/>
    <s v="Bevis Round Bullnose 29&quot; High Table Top"/>
    <x v="5683"/>
    <n v="6"/>
    <n v="0.4"/>
    <n v="-249.32159999999999"/>
  </r>
  <r>
    <n v="8951"/>
    <x v="4464"/>
    <x v="3"/>
    <x v="66"/>
    <d v="2014-12-29T00:00:00"/>
    <s v="Standard Class"/>
    <s v="JL-15130"/>
    <s v="Jack Lebron"/>
    <x v="1"/>
    <s v="United States"/>
    <s v="Jackson"/>
    <x v="18"/>
    <n v="38301"/>
    <x v="0"/>
    <s v="TEC-AC-10001013"/>
    <x v="2"/>
    <x v="11"/>
    <s v="Logitech ClearChat Comfort/USB Headset H390"/>
    <x v="1525"/>
    <n v="2"/>
    <n v="0.2"/>
    <n v="7.615399999999994"/>
  </r>
  <r>
    <n v="8952"/>
    <x v="4464"/>
    <x v="3"/>
    <x v="66"/>
    <d v="2014-12-29T00:00:00"/>
    <s v="Standard Class"/>
    <s v="JL-15130"/>
    <s v="Jack Lebron"/>
    <x v="1"/>
    <s v="United States"/>
    <s v="Jackson"/>
    <x v="18"/>
    <n v="38301"/>
    <x v="0"/>
    <s v="OFF-ST-10000918"/>
    <x v="1"/>
    <x v="4"/>
    <s v="Crate-A-Files"/>
    <x v="4322"/>
    <n v="3"/>
    <n v="0.2"/>
    <n v="1.961999999999998"/>
  </r>
  <r>
    <n v="8953"/>
    <x v="4464"/>
    <x v="3"/>
    <x v="66"/>
    <d v="2014-12-29T00:00:00"/>
    <s v="Standard Class"/>
    <s v="JL-15130"/>
    <s v="Jack Lebron"/>
    <x v="1"/>
    <s v="United States"/>
    <s v="Jackson"/>
    <x v="18"/>
    <n v="38301"/>
    <x v="0"/>
    <s v="OFF-AR-10001419"/>
    <x v="1"/>
    <x v="6"/>
    <s v="Newell 325"/>
    <x v="5684"/>
    <n v="7"/>
    <n v="0.2"/>
    <n v="2.8909999999999982"/>
  </r>
  <r>
    <n v="8954"/>
    <x v="4464"/>
    <x v="3"/>
    <x v="66"/>
    <d v="2014-12-29T00:00:00"/>
    <s v="Standard Class"/>
    <s v="JL-15130"/>
    <s v="Jack Lebron"/>
    <x v="1"/>
    <s v="United States"/>
    <s v="Jackson"/>
    <x v="18"/>
    <n v="38301"/>
    <x v="0"/>
    <s v="OFF-AP-10003266"/>
    <x v="1"/>
    <x v="9"/>
    <s v="Holmes Replacement Filter for HEPA Air Cleaner, Large Room"/>
    <x v="5685"/>
    <n v="5"/>
    <n v="0.2"/>
    <n v="16.290999999999997"/>
  </r>
  <r>
    <n v="8955"/>
    <x v="4465"/>
    <x v="2"/>
    <x v="233"/>
    <d v="2011-08-10T00:00:00"/>
    <s v="Second Class"/>
    <s v="VG-21790"/>
    <s v="Vivek Gonzalez"/>
    <x v="1"/>
    <s v="United States"/>
    <s v="Jacksonville"/>
    <x v="2"/>
    <n v="32216"/>
    <x v="0"/>
    <s v="FUR-BO-10000468"/>
    <x v="0"/>
    <x v="0"/>
    <s v="O'Sullivan 2-Shelf Heavy-Duty Bookcases"/>
    <x v="5686"/>
    <n v="4"/>
    <n v="0.2"/>
    <n v="-7.7727999999999895"/>
  </r>
  <r>
    <n v="8956"/>
    <x v="4466"/>
    <x v="2"/>
    <x v="59"/>
    <d v="2011-09-24T00:00:00"/>
    <s v="Standard Class"/>
    <s v="HG-14965"/>
    <s v="Henry Goldwyn"/>
    <x v="2"/>
    <s v="United States"/>
    <s v="San Diego"/>
    <x v="1"/>
    <n v="92024"/>
    <x v="1"/>
    <s v="OFF-PA-10004610"/>
    <x v="1"/>
    <x v="10"/>
    <s v="Xerox 1900"/>
    <x v="18"/>
    <n v="2"/>
    <n v="0"/>
    <n v="3.8519999999999994"/>
  </r>
  <r>
    <n v="8957"/>
    <x v="4467"/>
    <x v="3"/>
    <x v="53"/>
    <d v="2014-12-29T00:00:00"/>
    <s v="First Class"/>
    <s v="JH-15430"/>
    <s v="Jennifer Halladay"/>
    <x v="1"/>
    <s v="United States"/>
    <s v="Hialeah"/>
    <x v="2"/>
    <n v="33012"/>
    <x v="0"/>
    <s v="FUR-FU-10004963"/>
    <x v="0"/>
    <x v="5"/>
    <s v="Eldon 400 Class Desk Accessories, Black Carbon"/>
    <x v="5687"/>
    <n v="3"/>
    <n v="0.2"/>
    <n v="5.7750000000000021"/>
  </r>
  <r>
    <n v="8958"/>
    <x v="4467"/>
    <x v="3"/>
    <x v="53"/>
    <d v="2014-12-29T00:00:00"/>
    <s v="First Class"/>
    <s v="JH-15430"/>
    <s v="Jennifer Halladay"/>
    <x v="1"/>
    <s v="United States"/>
    <s v="Hialeah"/>
    <x v="2"/>
    <n v="33012"/>
    <x v="0"/>
    <s v="TEC-MA-10004626"/>
    <x v="2"/>
    <x v="15"/>
    <s v="Lexmark 20R1285 X6650 Wireless All-in-One Printer"/>
    <x v="5253"/>
    <n v="2"/>
    <n v="0.5"/>
    <n v="-7.2000000000000028"/>
  </r>
  <r>
    <n v="8959"/>
    <x v="4468"/>
    <x v="3"/>
    <x v="920"/>
    <d v="2014-12-01T00:00:00"/>
    <s v="Standard Class"/>
    <s v="RO-19780"/>
    <s v="Rose O'Brian"/>
    <x v="1"/>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1"/>
    <s v="United States"/>
    <s v="Houston"/>
    <x v="5"/>
    <n v="77070"/>
    <x v="2"/>
    <s v="OFF-AP-10002867"/>
    <x v="1"/>
    <x v="9"/>
    <s v="Fellowes Command Center 5-outlet power strip"/>
    <x v="5689"/>
    <n v="5"/>
    <n v="0.8"/>
    <n v="-179.77600000000001"/>
  </r>
  <r>
    <n v="8961"/>
    <x v="4468"/>
    <x v="3"/>
    <x v="920"/>
    <d v="2014-12-01T00:00:00"/>
    <s v="Standard Class"/>
    <s v="RO-19780"/>
    <s v="Rose O'Brian"/>
    <x v="1"/>
    <s v="United States"/>
    <s v="Houston"/>
    <x v="5"/>
    <n v="77070"/>
    <x v="2"/>
    <s v="FUR-CH-10002126"/>
    <x v="0"/>
    <x v="1"/>
    <s v="Hon Deluxe Fabric Upholstered Stacking Chairs"/>
    <x v="3122"/>
    <n v="5"/>
    <n v="0.3"/>
    <n v="-24.397999999999911"/>
  </r>
  <r>
    <n v="8962"/>
    <x v="4468"/>
    <x v="3"/>
    <x v="920"/>
    <d v="2014-12-01T00:00:00"/>
    <s v="Standard Class"/>
    <s v="RO-19780"/>
    <s v="Rose O'Brian"/>
    <x v="1"/>
    <s v="United States"/>
    <s v="Houston"/>
    <x v="5"/>
    <n v="77070"/>
    <x v="2"/>
    <s v="OFF-AR-10001761"/>
    <x v="1"/>
    <x v="6"/>
    <s v="Avery Hi-Liter Smear-Safe Highlighters"/>
    <x v="4061"/>
    <n v="4"/>
    <n v="0.2"/>
    <n v="3.7375999999999996"/>
  </r>
  <r>
    <n v="8963"/>
    <x v="4469"/>
    <x v="0"/>
    <x v="732"/>
    <d v="2013-11-08T00:00:00"/>
    <s v="First Class"/>
    <s v="LW-17125"/>
    <s v="Liz Willingham"/>
    <x v="1"/>
    <s v="United States"/>
    <s v="Virginia Beach"/>
    <x v="17"/>
    <n v="23464"/>
    <x v="0"/>
    <s v="FUR-FU-10004665"/>
    <x v="0"/>
    <x v="5"/>
    <s v="3M Polarizing Task Lamp with Clamp Arm, Light Gray"/>
    <x v="2963"/>
    <n v="2"/>
    <n v="0"/>
    <n v="71.229600000000005"/>
  </r>
  <r>
    <n v="8964"/>
    <x v="4469"/>
    <x v="0"/>
    <x v="732"/>
    <d v="2013-11-08T00:00:00"/>
    <s v="First Class"/>
    <s v="LW-17125"/>
    <s v="Liz Willingham"/>
    <x v="1"/>
    <s v="United States"/>
    <s v="Virginia Beach"/>
    <x v="17"/>
    <n v="23464"/>
    <x v="0"/>
    <s v="TEC-AC-10000057"/>
    <x v="2"/>
    <x v="11"/>
    <s v="Microsoft Natural Ergonomic Keyboard 4000"/>
    <x v="1324"/>
    <n v="3"/>
    <n v="0"/>
    <n v="18.893699999999995"/>
  </r>
  <r>
    <n v="8965"/>
    <x v="4469"/>
    <x v="0"/>
    <x v="732"/>
    <d v="2013-11-08T00:00:00"/>
    <s v="First Class"/>
    <s v="LW-17125"/>
    <s v="Liz Willingham"/>
    <x v="1"/>
    <s v="United States"/>
    <s v="Virginia Beach"/>
    <x v="17"/>
    <n v="23464"/>
    <x v="0"/>
    <s v="FUR-FU-10003806"/>
    <x v="0"/>
    <x v="5"/>
    <s v="Tenex Chairmat w/ Average Lip, 45&quot; x 53&quot;"/>
    <x v="4850"/>
    <n v="5"/>
    <n v="0"/>
    <n v="75.679999999999978"/>
  </r>
  <r>
    <n v="8966"/>
    <x v="4470"/>
    <x v="3"/>
    <x v="44"/>
    <d v="2014-11-13T00:00:00"/>
    <s v="Standard Class"/>
    <s v="CC-12370"/>
    <s v="Christopher Conant"/>
    <x v="1"/>
    <s v="United States"/>
    <s v="Houston"/>
    <x v="5"/>
    <n v="77070"/>
    <x v="2"/>
    <s v="OFF-BI-10000145"/>
    <x v="1"/>
    <x v="8"/>
    <s v="Zipper Ring Binder Pockets"/>
    <x v="75"/>
    <n v="2"/>
    <n v="0.8"/>
    <n v="-1.934400000000001"/>
  </r>
  <r>
    <n v="8967"/>
    <x v="4471"/>
    <x v="0"/>
    <x v="54"/>
    <d v="2013-11-08T00:00:00"/>
    <s v="Standard Class"/>
    <s v="JP-16135"/>
    <s v="Julie Prescott"/>
    <x v="3"/>
    <s v="United States"/>
    <s v="Philadelphia"/>
    <x v="9"/>
    <n v="19120"/>
    <x v="3"/>
    <s v="TEC-AC-10000892"/>
    <x v="2"/>
    <x v="11"/>
    <s v="NETGEAR N750 Dual Band Wi-Fi Gigabit Router"/>
    <x v="2775"/>
    <n v="1"/>
    <n v="0.2"/>
    <n v="14.399999999999999"/>
  </r>
  <r>
    <n v="8968"/>
    <x v="4471"/>
    <x v="0"/>
    <x v="54"/>
    <d v="2013-11-08T00:00:00"/>
    <s v="Standard Class"/>
    <s v="JP-16135"/>
    <s v="Julie Prescott"/>
    <x v="3"/>
    <s v="United States"/>
    <s v="Philadelphia"/>
    <x v="9"/>
    <n v="19120"/>
    <x v="3"/>
    <s v="FUR-CH-10004886"/>
    <x v="0"/>
    <x v="1"/>
    <s v="Bevis Steel Folding Chairs"/>
    <x v="5690"/>
    <n v="7"/>
    <n v="0.3"/>
    <n v="-13.432999999999993"/>
  </r>
  <r>
    <n v="8969"/>
    <x v="4472"/>
    <x v="2"/>
    <x v="125"/>
    <d v="2012-01-01T00:00:00"/>
    <s v="First Class"/>
    <s v="DD-13570"/>
    <s v="Dorothy Dickinson"/>
    <x v="1"/>
    <s v="United States"/>
    <s v="Memphis"/>
    <x v="18"/>
    <n v="38109"/>
    <x v="0"/>
    <s v="OFF-ST-10002554"/>
    <x v="1"/>
    <x v="4"/>
    <s v="Tennsco Industrial Shelving"/>
    <x v="5691"/>
    <n v="1"/>
    <n v="0.2"/>
    <n v="-8.803799999999999"/>
  </r>
  <r>
    <n v="8970"/>
    <x v="4473"/>
    <x v="3"/>
    <x v="574"/>
    <d v="2014-12-08T00:00:00"/>
    <s v="Standard Class"/>
    <s v="ES-14080"/>
    <s v="Erin Smith"/>
    <x v="2"/>
    <s v="United States"/>
    <s v="Lakewood"/>
    <x v="24"/>
    <n v="44107"/>
    <x v="3"/>
    <s v="OFF-AR-10001662"/>
    <x v="1"/>
    <x v="6"/>
    <s v="Rogers Handheld Barrel Pencil Sharpener"/>
    <x v="5692"/>
    <n v="9"/>
    <n v="0.2"/>
    <n v="1.7262000000000022"/>
  </r>
  <r>
    <n v="8971"/>
    <x v="4473"/>
    <x v="3"/>
    <x v="574"/>
    <d v="2014-12-08T00:00:00"/>
    <s v="Standard Class"/>
    <s v="ES-14080"/>
    <s v="Erin Smith"/>
    <x v="2"/>
    <s v="United States"/>
    <s v="Lakewood"/>
    <x v="24"/>
    <n v="44107"/>
    <x v="3"/>
    <s v="TEC-PH-10004531"/>
    <x v="2"/>
    <x v="7"/>
    <s v="AT&amp;T CL2909"/>
    <x v="5693"/>
    <n v="2"/>
    <n v="0.4"/>
    <n v="-25.198000000000008"/>
  </r>
  <r>
    <n v="8972"/>
    <x v="4474"/>
    <x v="3"/>
    <x v="668"/>
    <d v="2014-03-29T00:00:00"/>
    <s v="Standard Class"/>
    <s v="MV-17485"/>
    <s v="Mark Van Huff"/>
    <x v="1"/>
    <s v="United States"/>
    <s v="New York City"/>
    <x v="15"/>
    <n v="10011"/>
    <x v="3"/>
    <s v="FUR-CH-10000665"/>
    <x v="0"/>
    <x v="1"/>
    <s v="Global Airflow Leather Mesh Back Chair, Black"/>
    <x v="2659"/>
    <n v="2"/>
    <n v="0.1"/>
    <n v="60.391999999999967"/>
  </r>
  <r>
    <n v="8973"/>
    <x v="4475"/>
    <x v="2"/>
    <x v="84"/>
    <d v="2011-11-21T00:00:00"/>
    <s v="First Class"/>
    <s v="RD-19900"/>
    <s v="Ruben Dartt"/>
    <x v="1"/>
    <s v="United States"/>
    <s v="Philadelphia"/>
    <x v="9"/>
    <n v="19120"/>
    <x v="3"/>
    <s v="TEC-AC-10003023"/>
    <x v="2"/>
    <x v="11"/>
    <s v="Logitech G105 Gaming Keyboard"/>
    <x v="5694"/>
    <n v="1"/>
    <n v="0.2"/>
    <n v="-1.187400000000002"/>
  </r>
  <r>
    <n v="8974"/>
    <x v="4476"/>
    <x v="3"/>
    <x v="1016"/>
    <d v="2014-04-28T00:00:00"/>
    <s v="Second Class"/>
    <s v="RL-19615"/>
    <s v="Rob Lucas"/>
    <x v="1"/>
    <s v="United States"/>
    <s v="Los Angeles"/>
    <x v="1"/>
    <n v="90008"/>
    <x v="1"/>
    <s v="FUR-BO-10004709"/>
    <x v="0"/>
    <x v="0"/>
    <s v="Bush Westfield Collection Bookcases, Medium Cherry Finish"/>
    <x v="5695"/>
    <n v="7"/>
    <n v="0.15"/>
    <n v="28.410200000000017"/>
  </r>
  <r>
    <n v="8975"/>
    <x v="4477"/>
    <x v="3"/>
    <x v="51"/>
    <d v="2014-11-27T00:00:00"/>
    <s v="First Class"/>
    <s v="JP-15460"/>
    <s v="Jennifer Patt"/>
    <x v="2"/>
    <s v="United States"/>
    <s v="Dallas"/>
    <x v="5"/>
    <n v="75220"/>
    <x v="2"/>
    <s v="OFF-PA-10000477"/>
    <x v="1"/>
    <x v="10"/>
    <s v="Xerox 22"/>
    <x v="1590"/>
    <n v="7"/>
    <n v="0.2"/>
    <n v="12.700800000000001"/>
  </r>
  <r>
    <n v="8976"/>
    <x v="4477"/>
    <x v="3"/>
    <x v="51"/>
    <d v="2014-11-27T00:00:00"/>
    <s v="First Class"/>
    <s v="JP-15460"/>
    <s v="Jennifer Patt"/>
    <x v="2"/>
    <s v="United States"/>
    <s v="Dallas"/>
    <x v="5"/>
    <n v="75220"/>
    <x v="2"/>
    <s v="OFF-PA-10002923"/>
    <x v="1"/>
    <x v="10"/>
    <s v="Xerox 1942"/>
    <x v="128"/>
    <n v="2"/>
    <n v="0.2"/>
    <n v="29.363999999999997"/>
  </r>
  <r>
    <n v="8977"/>
    <x v="4477"/>
    <x v="3"/>
    <x v="51"/>
    <d v="2014-11-27T00:00:00"/>
    <s v="First Class"/>
    <s v="JP-15460"/>
    <s v="Jennifer Patt"/>
    <x v="2"/>
    <s v="United States"/>
    <s v="Dallas"/>
    <x v="5"/>
    <n v="75220"/>
    <x v="2"/>
    <s v="FUR-TA-10003008"/>
    <x v="0"/>
    <x v="3"/>
    <s v="Lesro Round Back Collection Coffee Table, End Table"/>
    <x v="5696"/>
    <n v="1"/>
    <n v="0.3"/>
    <n v="-31.033499999999989"/>
  </r>
  <r>
    <n v="8978"/>
    <x v="4477"/>
    <x v="3"/>
    <x v="51"/>
    <d v="2014-11-27T00:00:00"/>
    <s v="First Class"/>
    <s v="JP-15460"/>
    <s v="Jennifer Patt"/>
    <x v="2"/>
    <s v="United States"/>
    <s v="Dallas"/>
    <x v="5"/>
    <n v="75220"/>
    <x v="2"/>
    <s v="OFF-BI-10003707"/>
    <x v="1"/>
    <x v="8"/>
    <s v="Aluminum Screw Posts"/>
    <x v="5697"/>
    <n v="2"/>
    <n v="0.8"/>
    <n v="-9.1560000000000006"/>
  </r>
  <r>
    <n v="8979"/>
    <x v="4478"/>
    <x v="2"/>
    <x v="935"/>
    <d v="2011-11-05T00:00:00"/>
    <s v="Second Class"/>
    <s v="DM-13345"/>
    <s v="Denise Monton"/>
    <x v="2"/>
    <s v="United States"/>
    <s v="Orange"/>
    <x v="30"/>
    <n v="7050"/>
    <x v="3"/>
    <s v="OFF-BI-10000546"/>
    <x v="1"/>
    <x v="8"/>
    <s v="Avery Durable Binders"/>
    <x v="1784"/>
    <n v="2"/>
    <n v="0"/>
    <n v="2.8224"/>
  </r>
  <r>
    <n v="8980"/>
    <x v="4479"/>
    <x v="1"/>
    <x v="324"/>
    <d v="2012-10-24T00:00:00"/>
    <s v="Second Class"/>
    <s v="CS-11860"/>
    <s v="Cari Schnelling"/>
    <x v="1"/>
    <s v="United States"/>
    <s v="Dallas"/>
    <x v="5"/>
    <n v="75220"/>
    <x v="2"/>
    <s v="OFF-BI-10000404"/>
    <x v="1"/>
    <x v="8"/>
    <s v="Avery Printable Repositionable Plastic Tabs"/>
    <x v="5698"/>
    <n v="1"/>
    <n v="0.8"/>
    <n v="-2.8380000000000001"/>
  </r>
  <r>
    <n v="8981"/>
    <x v="4480"/>
    <x v="2"/>
    <x v="644"/>
    <d v="2011-02-11T00:00:00"/>
    <s v="Second Class"/>
    <s v="DL-13315"/>
    <s v="Delfina Latchford"/>
    <x v="1"/>
    <s v="United States"/>
    <s v="Romeoville"/>
    <x v="10"/>
    <n v="60441"/>
    <x v="2"/>
    <s v="OFF-BI-10001196"/>
    <x v="1"/>
    <x v="8"/>
    <s v="Avery Flip-Chart Easel Binder, Black"/>
    <x v="5699"/>
    <n v="2"/>
    <n v="0.8"/>
    <n v="-14.770800000000001"/>
  </r>
  <r>
    <n v="8982"/>
    <x v="4481"/>
    <x v="0"/>
    <x v="1193"/>
    <d v="2013-03-13T00:00:00"/>
    <s v="Standard Class"/>
    <s v="LC-16870"/>
    <s v="Lena Cacioppo"/>
    <x v="1"/>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1"/>
    <s v="United States"/>
    <s v="Chicago"/>
    <x v="10"/>
    <n v="60623"/>
    <x v="2"/>
    <s v="OFF-BI-10004656"/>
    <x v="1"/>
    <x v="8"/>
    <s v="Peel &amp; Stick Add-On Corner Pockets"/>
    <x v="5701"/>
    <n v="4"/>
    <n v="0.8"/>
    <n v="-2.764800000000001"/>
  </r>
  <r>
    <n v="8984"/>
    <x v="4481"/>
    <x v="0"/>
    <x v="1193"/>
    <d v="2013-03-13T00:00:00"/>
    <s v="Standard Class"/>
    <s v="LC-16870"/>
    <s v="Lena Cacioppo"/>
    <x v="1"/>
    <s v="United States"/>
    <s v="Chicago"/>
    <x v="10"/>
    <n v="60623"/>
    <x v="2"/>
    <s v="FUR-FU-10003773"/>
    <x v="0"/>
    <x v="5"/>
    <s v="Eldon Cleatmat Plus Chair Mats for High Pile Carpets"/>
    <x v="5702"/>
    <n v="5"/>
    <n v="0.6"/>
    <n v="-194.82400000000001"/>
  </r>
  <r>
    <n v="8985"/>
    <x v="4481"/>
    <x v="0"/>
    <x v="1193"/>
    <d v="2013-03-13T00:00:00"/>
    <s v="Standard Class"/>
    <s v="LC-16870"/>
    <s v="Lena Cacioppo"/>
    <x v="1"/>
    <s v="United States"/>
    <s v="Chicago"/>
    <x v="10"/>
    <n v="60623"/>
    <x v="2"/>
    <s v="FUR-TA-10000849"/>
    <x v="0"/>
    <x v="3"/>
    <s v="Bevis Rectangular Conference Tables"/>
    <x v="2044"/>
    <n v="2"/>
    <n v="0.5"/>
    <n v="-99.266399999999976"/>
  </r>
  <r>
    <n v="8986"/>
    <x v="4482"/>
    <x v="1"/>
    <x v="155"/>
    <d v="2012-12-07T00:00:00"/>
    <s v="Standard Class"/>
    <s v="JG-15115"/>
    <s v="Jack Garza"/>
    <x v="1"/>
    <s v="United States"/>
    <s v="Jacksonville"/>
    <x v="3"/>
    <n v="28540"/>
    <x v="0"/>
    <s v="FUR-FU-10000222"/>
    <x v="0"/>
    <x v="5"/>
    <s v="Seth Thomas 16&quot; Steel Case Clock"/>
    <x v="2540"/>
    <n v="3"/>
    <n v="0.2"/>
    <n v="12.667199999999994"/>
  </r>
  <r>
    <n v="8987"/>
    <x v="4482"/>
    <x v="1"/>
    <x v="155"/>
    <d v="2012-12-07T00:00:00"/>
    <s v="Standard Class"/>
    <s v="JG-15115"/>
    <s v="Jack Garza"/>
    <x v="1"/>
    <s v="United States"/>
    <s v="Jacksonville"/>
    <x v="3"/>
    <n v="28540"/>
    <x v="0"/>
    <s v="OFF-BI-10001718"/>
    <x v="1"/>
    <x v="8"/>
    <s v="GBC DocuBind P50 Personal Binding Machine"/>
    <x v="5703"/>
    <n v="5"/>
    <n v="0.7"/>
    <n v="-73.57699999999997"/>
  </r>
  <r>
    <n v="8988"/>
    <x v="4482"/>
    <x v="1"/>
    <x v="155"/>
    <d v="2012-12-07T00:00:00"/>
    <s v="Standard Class"/>
    <s v="JG-15115"/>
    <s v="Jack Garza"/>
    <x v="1"/>
    <s v="United States"/>
    <s v="Jacksonville"/>
    <x v="3"/>
    <n v="28540"/>
    <x v="0"/>
    <s v="TEC-PH-10001700"/>
    <x v="2"/>
    <x v="7"/>
    <s v="Panasonic KX-TG6844B Expandable Digital Cordless Telephone"/>
    <x v="554"/>
    <n v="2"/>
    <n v="0.2"/>
    <n v="9.2386000000000053"/>
  </r>
  <r>
    <n v="8989"/>
    <x v="4482"/>
    <x v="1"/>
    <x v="155"/>
    <d v="2012-12-07T00:00:00"/>
    <s v="Standard Class"/>
    <s v="JG-15115"/>
    <s v="Jack Garza"/>
    <x v="1"/>
    <s v="United States"/>
    <s v="Jacksonville"/>
    <x v="3"/>
    <n v="28540"/>
    <x v="0"/>
    <s v="OFF-AR-10004078"/>
    <x v="1"/>
    <x v="6"/>
    <s v="Newell 312"/>
    <x v="564"/>
    <n v="2"/>
    <n v="0.2"/>
    <n v="1.1679999999999997"/>
  </r>
  <r>
    <n v="8990"/>
    <x v="4483"/>
    <x v="1"/>
    <x v="100"/>
    <d v="2012-12-30T00:00:00"/>
    <s v="Standard Class"/>
    <s v="HM-14860"/>
    <s v="Harry Marie"/>
    <x v="2"/>
    <s v="United States"/>
    <s v="Springfield"/>
    <x v="25"/>
    <n v="65807"/>
    <x v="2"/>
    <s v="FUR-FU-10003026"/>
    <x v="0"/>
    <x v="5"/>
    <s v="Eldon Regeneration Recycled Desk Accessories, Black"/>
    <x v="390"/>
    <n v="2"/>
    <n v="0"/>
    <n v="3.7751999999999999"/>
  </r>
  <r>
    <n v="8991"/>
    <x v="4483"/>
    <x v="1"/>
    <x v="100"/>
    <d v="2012-12-30T00:00:00"/>
    <s v="Standard Class"/>
    <s v="HM-14860"/>
    <s v="Harry Marie"/>
    <x v="2"/>
    <s v="United States"/>
    <s v="Springfield"/>
    <x v="25"/>
    <n v="65807"/>
    <x v="2"/>
    <s v="TEC-CO-10003763"/>
    <x v="2"/>
    <x v="16"/>
    <s v="Canon PC1060 Personal Laser Copier"/>
    <x v="980"/>
    <n v="7"/>
    <n v="0"/>
    <n v="2302.9670999999998"/>
  </r>
  <r>
    <n v="8992"/>
    <x v="4484"/>
    <x v="3"/>
    <x v="172"/>
    <d v="2014-10-07T00:00:00"/>
    <s v="Standard Class"/>
    <s v="TN-21040"/>
    <s v="Tanja Norvell"/>
    <x v="3"/>
    <s v="United States"/>
    <s v="San Francisco"/>
    <x v="1"/>
    <n v="94110"/>
    <x v="1"/>
    <s v="TEC-AC-10004708"/>
    <x v="2"/>
    <x v="11"/>
    <s v="Sony 32GB Class 10 Micro SDHC R40 Memory Card"/>
    <x v="5704"/>
    <n v="5"/>
    <n v="0"/>
    <n v="21.997499999999999"/>
  </r>
  <r>
    <n v="8993"/>
    <x v="4485"/>
    <x v="3"/>
    <x v="524"/>
    <d v="2014-10-22T00:00:00"/>
    <s v="Standard Class"/>
    <s v="VP-21760"/>
    <s v="Victoria Pisteka"/>
    <x v="2"/>
    <s v="United States"/>
    <s v="Columbia"/>
    <x v="18"/>
    <n v="38401"/>
    <x v="0"/>
    <s v="TEC-AC-10003499"/>
    <x v="2"/>
    <x v="11"/>
    <s v="Memorex Mini Travel Drive 8 GB USB 2.0 Flash Drive"/>
    <x v="5183"/>
    <n v="2"/>
    <n v="0.2"/>
    <n v="4.4004000000000003"/>
  </r>
  <r>
    <n v="8994"/>
    <x v="4485"/>
    <x v="3"/>
    <x v="524"/>
    <d v="2014-10-22T00:00:00"/>
    <s v="Standard Class"/>
    <s v="VP-21760"/>
    <s v="Victoria Pisteka"/>
    <x v="2"/>
    <s v="United States"/>
    <s v="Columbia"/>
    <x v="18"/>
    <n v="38401"/>
    <x v="0"/>
    <s v="FUR-TA-10001950"/>
    <x v="0"/>
    <x v="3"/>
    <s v="Balt Solid Wood Round Tables"/>
    <x v="5705"/>
    <n v="7"/>
    <n v="0.4"/>
    <n v="-968.88329999999996"/>
  </r>
  <r>
    <n v="8995"/>
    <x v="4486"/>
    <x v="2"/>
    <x v="860"/>
    <d v="2011-08-17T00:00:00"/>
    <s v="First Class"/>
    <s v="CS-12355"/>
    <s v="Christine Sundaresam"/>
    <x v="1"/>
    <s v="United States"/>
    <s v="Hollywood"/>
    <x v="2"/>
    <n v="33021"/>
    <x v="0"/>
    <s v="OFF-PA-10000312"/>
    <x v="1"/>
    <x v="10"/>
    <s v="Xerox 1955"/>
    <x v="5566"/>
    <n v="5"/>
    <n v="0.2"/>
    <n v="29.691999999999993"/>
  </r>
  <r>
    <n v="8996"/>
    <x v="4486"/>
    <x v="2"/>
    <x v="860"/>
    <d v="2011-08-17T00:00:00"/>
    <s v="First Class"/>
    <s v="CS-12355"/>
    <s v="Christine Sundaresam"/>
    <x v="1"/>
    <s v="United States"/>
    <s v="Hollywood"/>
    <x v="2"/>
    <n v="33021"/>
    <x v="0"/>
    <s v="OFF-AP-10004708"/>
    <x v="1"/>
    <x v="9"/>
    <s v="Fellowes Superior 10 Outlet Split Surge Protector"/>
    <x v="5706"/>
    <n v="5"/>
    <n v="0.2"/>
    <n v="17.126999999999988"/>
  </r>
  <r>
    <n v="8997"/>
    <x v="4487"/>
    <x v="3"/>
    <x v="343"/>
    <d v="2014-11-14T00:00:00"/>
    <s v="First Class"/>
    <s v="PG-18820"/>
    <s v="Patrick Gardner"/>
    <x v="1"/>
    <s v="United States"/>
    <s v="Dallas"/>
    <x v="5"/>
    <n v="75081"/>
    <x v="2"/>
    <s v="TEC-PH-10004531"/>
    <x v="2"/>
    <x v="7"/>
    <s v="OtterBox Commuter Series Case - iPhone 5 &amp; 5s"/>
    <x v="5707"/>
    <n v="2"/>
    <n v="0.2"/>
    <n v="12.314399999999999"/>
  </r>
  <r>
    <n v="8998"/>
    <x v="4488"/>
    <x v="3"/>
    <x v="177"/>
    <d v="2014-03-21T00:00:00"/>
    <s v="Same Day"/>
    <s v="HG-14845"/>
    <s v="Harry Greene"/>
    <x v="1"/>
    <s v="United States"/>
    <s v="Houston"/>
    <x v="5"/>
    <n v="77041"/>
    <x v="2"/>
    <s v="OFF-PA-10000474"/>
    <x v="1"/>
    <x v="10"/>
    <s v="Staples"/>
    <x v="3987"/>
    <n v="2"/>
    <n v="0.2"/>
    <n v="19.137599999999992"/>
  </r>
  <r>
    <n v="8999"/>
    <x v="4488"/>
    <x v="3"/>
    <x v="177"/>
    <d v="2014-03-21T00:00:00"/>
    <s v="Same Day"/>
    <s v="HG-14845"/>
    <s v="Harry Greene"/>
    <x v="1"/>
    <s v="United States"/>
    <s v="Houston"/>
    <x v="5"/>
    <n v="77041"/>
    <x v="2"/>
    <s v="OFF-PA-10002377"/>
    <x v="1"/>
    <x v="10"/>
    <s v="Xerox 1916"/>
    <x v="5708"/>
    <n v="7"/>
    <n v="0.2"/>
    <n v="102.77399999999999"/>
  </r>
  <r>
    <n v="9000"/>
    <x v="4489"/>
    <x v="3"/>
    <x v="726"/>
    <d v="2014-05-18T00:00:00"/>
    <s v="Standard Class"/>
    <s v="MH-18115"/>
    <s v="Mick Hernandez"/>
    <x v="3"/>
    <s v="United States"/>
    <s v="Philadelphia"/>
    <x v="9"/>
    <n v="19140"/>
    <x v="3"/>
    <s v="FUR-CH-10001482"/>
    <x v="0"/>
    <x v="1"/>
    <s v="Office Star - Mesh Screen back chair with Vinyl seat"/>
    <x v="4237"/>
    <n v="5"/>
    <n v="0.3"/>
    <n v="-124.431"/>
  </r>
  <r>
    <n v="9001"/>
    <x v="4490"/>
    <x v="2"/>
    <x v="169"/>
    <d v="2011-06-22T00:00:00"/>
    <s v="Same Day"/>
    <s v="TB-21280"/>
    <s v="Toby Braunhardt"/>
    <x v="1"/>
    <s v="United States"/>
    <s v="Phoenix"/>
    <x v="16"/>
    <n v="85023"/>
    <x v="1"/>
    <s v="OFF-BI-10001553"/>
    <x v="1"/>
    <x v="8"/>
    <s v="SpineVue Locking Slant-D Ring Binders by Cardinal"/>
    <x v="2281"/>
    <n v="3"/>
    <n v="0.7"/>
    <n v="-6.0323999999999991"/>
  </r>
  <r>
    <n v="9002"/>
    <x v="4491"/>
    <x v="2"/>
    <x v="266"/>
    <d v="2011-12-09T00:00:00"/>
    <s v="Standard Class"/>
    <s v="EM-13825"/>
    <s v="Elizabeth Moffitt"/>
    <x v="2"/>
    <s v="United States"/>
    <s v="Sandy Springs"/>
    <x v="32"/>
    <n v="30328"/>
    <x v="0"/>
    <s v="TEC-AC-10000199"/>
    <x v="2"/>
    <x v="11"/>
    <s v="Kingston Digital DataTraveler 8GB USB 2.0"/>
    <x v="5709"/>
    <n v="1"/>
    <n v="0"/>
    <n v="0.83300000000000018"/>
  </r>
  <r>
    <n v="9003"/>
    <x v="4491"/>
    <x v="2"/>
    <x v="266"/>
    <d v="2011-12-09T00:00:00"/>
    <s v="Standard Class"/>
    <s v="EM-13825"/>
    <s v="Elizabeth Moffitt"/>
    <x v="2"/>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1"/>
    <s v="United States"/>
    <s v="Spokane"/>
    <x v="4"/>
    <n v="99207"/>
    <x v="1"/>
    <s v="TEC-AC-10001767"/>
    <x v="2"/>
    <x v="11"/>
    <s v="SanDisk Ultra 64 GB MicroSDHC Class 10 Memory Card"/>
    <x v="5710"/>
    <n v="6"/>
    <n v="0"/>
    <n v="26.393399999999986"/>
  </r>
  <r>
    <n v="9005"/>
    <x v="4492"/>
    <x v="1"/>
    <x v="57"/>
    <d v="2012-04-06T00:00:00"/>
    <s v="Same Day"/>
    <s v="JF-15415"/>
    <s v="Jennifer Ferguson"/>
    <x v="1"/>
    <s v="United States"/>
    <s v="Spokane"/>
    <x v="4"/>
    <n v="99207"/>
    <x v="1"/>
    <s v="OFF-AR-10002467"/>
    <x v="1"/>
    <x v="6"/>
    <s v="Dixon Ticonderoga Pencils"/>
    <x v="5711"/>
    <n v="8"/>
    <n v="0"/>
    <n v="6.4368000000000016"/>
  </r>
  <r>
    <n v="9006"/>
    <x v="4493"/>
    <x v="3"/>
    <x v="551"/>
    <d v="2014-11-19T00:00:00"/>
    <s v="Same Day"/>
    <s v="NB-18655"/>
    <s v="Nona Balk"/>
    <x v="2"/>
    <s v="United States"/>
    <s v="Milwaukee"/>
    <x v="6"/>
    <n v="53209"/>
    <x v="2"/>
    <s v="OFF-ST-10001321"/>
    <x v="1"/>
    <x v="4"/>
    <s v="Decoflex Hanging Personal Folder File, Blue"/>
    <x v="451"/>
    <n v="6"/>
    <n v="0"/>
    <n v="24.980400000000007"/>
  </r>
  <r>
    <n v="9007"/>
    <x v="4493"/>
    <x v="3"/>
    <x v="551"/>
    <d v="2014-11-19T00:00:00"/>
    <s v="Same Day"/>
    <s v="NB-18655"/>
    <s v="Nona Balk"/>
    <x v="2"/>
    <s v="United States"/>
    <s v="Milwaukee"/>
    <x v="6"/>
    <n v="53209"/>
    <x v="2"/>
    <s v="OFF-ST-10000777"/>
    <x v="1"/>
    <x v="4"/>
    <s v="Companion Letter/Legal File, Black"/>
    <x v="5712"/>
    <n v="1"/>
    <n v="0"/>
    <n v="10.572800000000001"/>
  </r>
  <r>
    <n v="9008"/>
    <x v="4493"/>
    <x v="3"/>
    <x v="551"/>
    <d v="2014-11-19T00:00:00"/>
    <s v="Same Day"/>
    <s v="NB-18655"/>
    <s v="Nona Balk"/>
    <x v="2"/>
    <s v="United States"/>
    <s v="Milwaukee"/>
    <x v="6"/>
    <n v="53209"/>
    <x v="2"/>
    <s v="OFF-LA-10003720"/>
    <x v="1"/>
    <x v="2"/>
    <s v="Avery 487"/>
    <x v="1576"/>
    <n v="2"/>
    <n v="0"/>
    <n v="3.4685999999999999"/>
  </r>
  <r>
    <n v="9009"/>
    <x v="4493"/>
    <x v="3"/>
    <x v="551"/>
    <d v="2014-11-19T00:00:00"/>
    <s v="Same Day"/>
    <s v="NB-18655"/>
    <s v="Nona Balk"/>
    <x v="2"/>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1"/>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2"/>
    <s v="United States"/>
    <s v="Huntsville"/>
    <x v="19"/>
    <n v="35810"/>
    <x v="0"/>
    <s v="OFF-BI-10001787"/>
    <x v="1"/>
    <x v="8"/>
    <s v="Wilson Jones Four-Pocket Poly Binders"/>
    <x v="5715"/>
    <n v="4"/>
    <n v="0"/>
    <n v="12.8184"/>
  </r>
  <r>
    <n v="9012"/>
    <x v="4496"/>
    <x v="1"/>
    <x v="139"/>
    <d v="2012-12-21T00:00:00"/>
    <s v="First Class"/>
    <s v="ED-13885"/>
    <s v="Emily Ducich"/>
    <x v="3"/>
    <s v="United States"/>
    <s v="Houston"/>
    <x v="5"/>
    <n v="77036"/>
    <x v="2"/>
    <s v="TEC-AC-10004353"/>
    <x v="2"/>
    <x v="11"/>
    <s v="Hypercom P1300 Pinpad"/>
    <x v="4649"/>
    <n v="2"/>
    <n v="0.2"/>
    <n v="21.42"/>
  </r>
  <r>
    <n v="9013"/>
    <x v="4497"/>
    <x v="0"/>
    <x v="823"/>
    <d v="2013-02-22T00:00:00"/>
    <s v="First Class"/>
    <s v="EA-14035"/>
    <s v="Erin Ashbrook"/>
    <x v="2"/>
    <s v="United States"/>
    <s v="New York City"/>
    <x v="15"/>
    <n v="10011"/>
    <x v="3"/>
    <s v="FUR-FU-10001861"/>
    <x v="0"/>
    <x v="5"/>
    <s v="Floodlight Indoor Halogen Bulbs, 1 Bulb per Pack, 60 Watts"/>
    <x v="5716"/>
    <n v="7"/>
    <n v="0"/>
    <n v="66.541999999999987"/>
  </r>
  <r>
    <n v="9014"/>
    <x v="4498"/>
    <x v="3"/>
    <x v="257"/>
    <d v="2014-03-23T00:00:00"/>
    <s v="Standard Class"/>
    <s v="BP-11050"/>
    <s v="Barry Pond"/>
    <x v="2"/>
    <s v="United States"/>
    <s v="Los Angeles"/>
    <x v="1"/>
    <n v="90008"/>
    <x v="1"/>
    <s v="OFF-AR-10002766"/>
    <x v="1"/>
    <x v="6"/>
    <s v="Prang Drawing Pencil Set"/>
    <x v="2255"/>
    <n v="5"/>
    <n v="0"/>
    <n v="3.7529999999999997"/>
  </r>
  <r>
    <n v="9015"/>
    <x v="4498"/>
    <x v="3"/>
    <x v="257"/>
    <d v="2014-03-23T00:00:00"/>
    <s v="Standard Class"/>
    <s v="BP-11050"/>
    <s v="Barry Pond"/>
    <x v="2"/>
    <s v="United States"/>
    <s v="Los Angeles"/>
    <x v="1"/>
    <n v="90008"/>
    <x v="1"/>
    <s v="OFF-EN-10003072"/>
    <x v="1"/>
    <x v="12"/>
    <s v="Peel &amp; Seel Envelopes"/>
    <x v="5717"/>
    <n v="5"/>
    <n v="0"/>
    <n v="9.3120000000000012"/>
  </r>
  <r>
    <n v="9016"/>
    <x v="4499"/>
    <x v="0"/>
    <x v="907"/>
    <d v="2013-12-24T00:00:00"/>
    <s v="Standard Class"/>
    <s v="NS-18640"/>
    <s v="Noel Staavos"/>
    <x v="2"/>
    <s v="United States"/>
    <s v="Carlsbad"/>
    <x v="27"/>
    <n v="88220"/>
    <x v="1"/>
    <s v="OFF-BI-10001636"/>
    <x v="1"/>
    <x v="8"/>
    <s v="Ibico Plastic and Wire Spiral Binding Combs"/>
    <x v="5718"/>
    <n v="2"/>
    <n v="0.2"/>
    <n v="4.3835999999999995"/>
  </r>
  <r>
    <n v="9017"/>
    <x v="4499"/>
    <x v="0"/>
    <x v="907"/>
    <d v="2013-12-24T00:00:00"/>
    <s v="Standard Class"/>
    <s v="NS-18640"/>
    <s v="Noel Staavos"/>
    <x v="2"/>
    <s v="United States"/>
    <s v="Carlsbad"/>
    <x v="27"/>
    <n v="88220"/>
    <x v="1"/>
    <s v="OFF-BI-10000948"/>
    <x v="1"/>
    <x v="8"/>
    <s v="GBC Laser Imprintable Binding System Covers, Desert Sand"/>
    <x v="5719"/>
    <n v="1"/>
    <n v="0.2"/>
    <n v="3.8528999999999991"/>
  </r>
  <r>
    <n v="9018"/>
    <x v="4500"/>
    <x v="0"/>
    <x v="253"/>
    <d v="2013-03-29T00:00:00"/>
    <s v="Second Class"/>
    <s v="MV-17485"/>
    <s v="Mark Van Huff"/>
    <x v="1"/>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1"/>
    <s v="United States"/>
    <s v="Pocatello"/>
    <x v="45"/>
    <n v="83201"/>
    <x v="1"/>
    <s v="OFF-BI-10002215"/>
    <x v="1"/>
    <x v="8"/>
    <s v="Wilson Jones Hanging View Binder, White, 1&quot;"/>
    <x v="342"/>
    <n v="3"/>
    <n v="0.2"/>
    <n v="5.5379999999999985"/>
  </r>
  <r>
    <n v="9020"/>
    <x v="4501"/>
    <x v="2"/>
    <x v="757"/>
    <d v="2011-12-18T00:00:00"/>
    <s v="Second Class"/>
    <s v="LE-16810"/>
    <s v="Laurel Elliston"/>
    <x v="1"/>
    <s v="United States"/>
    <s v="Springfield"/>
    <x v="17"/>
    <n v="22153"/>
    <x v="0"/>
    <s v="TEC-AC-10001314"/>
    <x v="2"/>
    <x v="11"/>
    <s v="Case Logic 2.4GHz Wireless Keyboard"/>
    <x v="2622"/>
    <n v="2"/>
    <n v="0"/>
    <n v="7.9983999999999895"/>
  </r>
  <r>
    <n v="9021"/>
    <x v="4501"/>
    <x v="2"/>
    <x v="757"/>
    <d v="2011-12-18T00:00:00"/>
    <s v="Second Class"/>
    <s v="LE-16810"/>
    <s v="Laurel Elliston"/>
    <x v="1"/>
    <s v="United States"/>
    <s v="Springfield"/>
    <x v="17"/>
    <n v="22153"/>
    <x v="0"/>
    <s v="FUR-FU-10002268"/>
    <x v="0"/>
    <x v="5"/>
    <s v="Ultra Door Push Plate"/>
    <x v="2111"/>
    <n v="6"/>
    <n v="0"/>
    <n v="9.7217999999999982"/>
  </r>
  <r>
    <n v="9022"/>
    <x v="4502"/>
    <x v="1"/>
    <x v="219"/>
    <d v="2012-11-20T00:00:00"/>
    <s v="Standard Class"/>
    <s v="VP-21760"/>
    <s v="Victoria Pisteka"/>
    <x v="2"/>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3"/>
    <s v="United States"/>
    <s v="Fort Collins"/>
    <x v="22"/>
    <n v="80525"/>
    <x v="1"/>
    <s v="FUR-FU-10001979"/>
    <x v="0"/>
    <x v="5"/>
    <s v="Dana Halogen Swing-Arm Architect Lamp"/>
    <x v="5721"/>
    <n v="3"/>
    <n v="0.2"/>
    <n v="9.832800000000006"/>
  </r>
  <r>
    <n v="9024"/>
    <x v="4504"/>
    <x v="1"/>
    <x v="685"/>
    <d v="2012-07-02T00:00:00"/>
    <s v="First Class"/>
    <s v="SG-20470"/>
    <s v="Sheri Gordon"/>
    <x v="1"/>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2"/>
    <s v="United States"/>
    <s v="New York City"/>
    <x v="15"/>
    <n v="10035"/>
    <x v="3"/>
    <s v="TEC-AC-10002018"/>
    <x v="2"/>
    <x v="11"/>
    <s v="AmazonBasics 3-Button USB Wired Mouse"/>
    <x v="5723"/>
    <n v="3"/>
    <n v="0"/>
    <n v="9.017100000000001"/>
  </r>
  <r>
    <n v="9026"/>
    <x v="4505"/>
    <x v="0"/>
    <x v="190"/>
    <d v="2013-07-03T00:00:00"/>
    <s v="Standard Class"/>
    <s v="VP-21760"/>
    <s v="Victoria Pisteka"/>
    <x v="2"/>
    <s v="United States"/>
    <s v="New York City"/>
    <x v="15"/>
    <n v="10035"/>
    <x v="3"/>
    <s v="TEC-AC-10000397"/>
    <x v="2"/>
    <x v="11"/>
    <s v="Perixx PERIBOARD-512B, Ergonomic Split Keyboard"/>
    <x v="5724"/>
    <n v="4"/>
    <n v="0"/>
    <n v="9.7972000000000037"/>
  </r>
  <r>
    <n v="9027"/>
    <x v="4505"/>
    <x v="0"/>
    <x v="190"/>
    <d v="2013-07-03T00:00:00"/>
    <s v="Standard Class"/>
    <s v="VP-21760"/>
    <s v="Victoria Pisteka"/>
    <x v="2"/>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1"/>
    <s v="United States"/>
    <s v="Marlborough"/>
    <x v="31"/>
    <n v="1752"/>
    <x v="3"/>
    <s v="FUR-FU-10002597"/>
    <x v="0"/>
    <x v="5"/>
    <s v="C-Line Magnetic Cubicle Keepers, Clear Polypropylene"/>
    <x v="1471"/>
    <n v="3"/>
    <n v="0"/>
    <n v="6.224400000000001"/>
  </r>
  <r>
    <n v="9029"/>
    <x v="4506"/>
    <x v="0"/>
    <x v="42"/>
    <d v="2013-09-23T00:00:00"/>
    <s v="Standard Class"/>
    <s v="PO-18865"/>
    <s v="Patrick O'Donnell"/>
    <x v="1"/>
    <s v="United States"/>
    <s v="Marlborough"/>
    <x v="31"/>
    <n v="1752"/>
    <x v="3"/>
    <s v="FUR-FU-10004864"/>
    <x v="0"/>
    <x v="5"/>
    <s v="Howard Miller 14-1/2&quot; Diameter Chrome Round Wall Clock"/>
    <x v="1868"/>
    <n v="3"/>
    <n v="0"/>
    <n v="61.382399999999997"/>
  </r>
  <r>
    <n v="9030"/>
    <x v="4507"/>
    <x v="2"/>
    <x v="667"/>
    <d v="2011-07-23T00:00:00"/>
    <s v="Standard Class"/>
    <s v="JL-15130"/>
    <s v="Jack Lebron"/>
    <x v="1"/>
    <s v="United States"/>
    <s v="New Rochelle"/>
    <x v="15"/>
    <n v="10801"/>
    <x v="3"/>
    <s v="OFF-BI-10002103"/>
    <x v="1"/>
    <x v="8"/>
    <s v="Cardinal Slant-D Ring Binder, Heavy Gauge Vinyl"/>
    <x v="1162"/>
    <n v="2"/>
    <n v="0.2"/>
    <n v="4.5187999999999997"/>
  </r>
  <r>
    <n v="9031"/>
    <x v="4508"/>
    <x v="3"/>
    <x v="853"/>
    <d v="2014-09-02T00:00:00"/>
    <s v="Same Day"/>
    <s v="RW-19540"/>
    <s v="Rick Wilson"/>
    <x v="2"/>
    <s v="United States"/>
    <s v="Seattle"/>
    <x v="4"/>
    <n v="98103"/>
    <x v="1"/>
    <s v="OFF-AP-10001005"/>
    <x v="1"/>
    <x v="9"/>
    <s v="Honeywell Quietcare HEPA Air Cleaner"/>
    <x v="5725"/>
    <n v="4"/>
    <n v="0"/>
    <n v="103.81799999999998"/>
  </r>
  <r>
    <n v="9032"/>
    <x v="4508"/>
    <x v="3"/>
    <x v="853"/>
    <d v="2014-09-02T00:00:00"/>
    <s v="Same Day"/>
    <s v="RW-19540"/>
    <s v="Rick Wilson"/>
    <x v="2"/>
    <s v="United States"/>
    <s v="Seattle"/>
    <x v="4"/>
    <n v="98103"/>
    <x v="1"/>
    <s v="FUR-TA-10002607"/>
    <x v="0"/>
    <x v="3"/>
    <s v="KI Conference Tables"/>
    <x v="5726"/>
    <n v="4"/>
    <n v="0"/>
    <n v="45.36960000000002"/>
  </r>
  <r>
    <n v="9033"/>
    <x v="4509"/>
    <x v="3"/>
    <x v="738"/>
    <d v="2014-06-27T00:00:00"/>
    <s v="Standard Class"/>
    <s v="RB-19465"/>
    <s v="Rick Bensley"/>
    <x v="3"/>
    <s v="United States"/>
    <s v="Detroit"/>
    <x v="12"/>
    <n v="48227"/>
    <x v="2"/>
    <s v="FUR-CH-10000454"/>
    <x v="0"/>
    <x v="1"/>
    <s v="Hon Deluxe Fabric Upholstered Stacking Chairs, Rounded Back"/>
    <x v="5727"/>
    <n v="2"/>
    <n v="0"/>
    <n v="146.38799999999998"/>
  </r>
  <r>
    <n v="9034"/>
    <x v="4510"/>
    <x v="2"/>
    <x v="814"/>
    <d v="2011-09-07T00:00:00"/>
    <s v="Standard Class"/>
    <s v="SC-20095"/>
    <s v="Sanjit Chand"/>
    <x v="1"/>
    <s v="United States"/>
    <s v="Fayetteville"/>
    <x v="36"/>
    <n v="72701"/>
    <x v="0"/>
    <s v="OFF-BI-10001359"/>
    <x v="1"/>
    <x v="8"/>
    <s v="GBC DocuBind TL300 Electric Binding System"/>
    <x v="1639"/>
    <n v="2"/>
    <n v="0"/>
    <n v="843.17059999999992"/>
  </r>
  <r>
    <n v="9035"/>
    <x v="4511"/>
    <x v="1"/>
    <x v="486"/>
    <d v="2012-10-05T00:00:00"/>
    <s v="Standard Class"/>
    <s v="EM-13960"/>
    <s v="Eric Murdock"/>
    <x v="1"/>
    <s v="United States"/>
    <s v="Quincy"/>
    <x v="10"/>
    <n v="62301"/>
    <x v="2"/>
    <s v="OFF-BI-10003196"/>
    <x v="1"/>
    <x v="8"/>
    <s v="Accohide Poly Flexible Ring Binders"/>
    <x v="5728"/>
    <n v="4"/>
    <n v="0.8"/>
    <n v="-4.4880000000000013"/>
  </r>
  <r>
    <n v="9036"/>
    <x v="4511"/>
    <x v="1"/>
    <x v="486"/>
    <d v="2012-10-05T00:00:00"/>
    <s v="Standard Class"/>
    <s v="EM-13960"/>
    <s v="Eric Murdock"/>
    <x v="1"/>
    <s v="United States"/>
    <s v="Quincy"/>
    <x v="10"/>
    <n v="62301"/>
    <x v="2"/>
    <s v="TEC-AC-10003657"/>
    <x v="2"/>
    <x v="11"/>
    <s v="Lenovo 17-Key USB Numeric Keypad"/>
    <x v="5729"/>
    <n v="4"/>
    <n v="0.2"/>
    <n v="2.7191999999999901"/>
  </r>
  <r>
    <n v="9037"/>
    <x v="4512"/>
    <x v="1"/>
    <x v="1003"/>
    <d v="2012-04-10T00:00:00"/>
    <s v="First Class"/>
    <s v="RP-19390"/>
    <s v="Resi Pölking"/>
    <x v="1"/>
    <s v="United States"/>
    <s v="New York City"/>
    <x v="15"/>
    <n v="10035"/>
    <x v="3"/>
    <s v="OFF-PA-10002262"/>
    <x v="1"/>
    <x v="10"/>
    <s v="Xerox 192"/>
    <x v="243"/>
    <n v="4"/>
    <n v="0"/>
    <n v="12.441600000000001"/>
  </r>
  <r>
    <n v="9038"/>
    <x v="4512"/>
    <x v="1"/>
    <x v="1003"/>
    <d v="2012-04-10T00:00:00"/>
    <s v="First Class"/>
    <s v="RP-19390"/>
    <s v="Resi Pölking"/>
    <x v="1"/>
    <s v="United States"/>
    <s v="New York City"/>
    <x v="15"/>
    <n v="10035"/>
    <x v="3"/>
    <s v="OFF-ST-10002214"/>
    <x v="1"/>
    <x v="4"/>
    <s v="X-Rack File for Hanging Folders"/>
    <x v="2433"/>
    <n v="2"/>
    <n v="0"/>
    <n v="5.8707999999999991"/>
  </r>
  <r>
    <n v="9039"/>
    <x v="4513"/>
    <x v="3"/>
    <x v="610"/>
    <d v="2014-11-22T00:00:00"/>
    <s v="Same Day"/>
    <s v="HZ-14950"/>
    <s v="Henia Zydlo"/>
    <x v="1"/>
    <s v="United States"/>
    <s v="Houston"/>
    <x v="5"/>
    <n v="77095"/>
    <x v="2"/>
    <s v="TEC-PH-10003555"/>
    <x v="2"/>
    <x v="7"/>
    <s v="Motorola HK250 Universal Bluetooth Headset"/>
    <x v="498"/>
    <n v="3"/>
    <n v="0.2"/>
    <n v="-12.414599999999997"/>
  </r>
  <r>
    <n v="9040"/>
    <x v="4514"/>
    <x v="0"/>
    <x v="907"/>
    <d v="2013-12-22T00:00:00"/>
    <s v="Standard Class"/>
    <s v="AB-10105"/>
    <s v="Adrian Barton"/>
    <x v="1"/>
    <s v="United States"/>
    <s v="Detroit"/>
    <x v="12"/>
    <n v="48205"/>
    <x v="2"/>
    <s v="OFF-BI-10000545"/>
    <x v="1"/>
    <x v="8"/>
    <s v="GBC Ibimaster 500 Manual ProClick Binding System"/>
    <x v="5730"/>
    <n v="13"/>
    <n v="0"/>
    <n v="4946.37"/>
  </r>
  <r>
    <n v="9041"/>
    <x v="4515"/>
    <x v="2"/>
    <x v="111"/>
    <d v="2011-09-24T00:00:00"/>
    <s v="Standard Class"/>
    <s v="ND-18460"/>
    <s v="Neil Ducich"/>
    <x v="2"/>
    <s v="United States"/>
    <s v="Chandler"/>
    <x v="16"/>
    <n v="85224"/>
    <x v="1"/>
    <s v="FUR-TA-10004607"/>
    <x v="0"/>
    <x v="3"/>
    <s v="Hon 2111 Invitation Series Straight Table"/>
    <x v="5731"/>
    <n v="1"/>
    <n v="0.5"/>
    <n v="-45.827300000000008"/>
  </r>
  <r>
    <n v="9042"/>
    <x v="4516"/>
    <x v="2"/>
    <x v="450"/>
    <d v="2011-10-03T00:00:00"/>
    <s v="Standard Class"/>
    <s v="XP-21865"/>
    <s v="Xylona Preis"/>
    <x v="1"/>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2"/>
    <s v="United States"/>
    <s v="Los Angeles"/>
    <x v="1"/>
    <n v="90049"/>
    <x v="1"/>
    <s v="OFF-AP-10004532"/>
    <x v="1"/>
    <x v="9"/>
    <s v="Kensington 6 Outlet Guardian Standard Surge Protector"/>
    <x v="639"/>
    <n v="3"/>
    <n v="0"/>
    <n v="16.588799999999999"/>
  </r>
  <r>
    <n v="9044"/>
    <x v="4518"/>
    <x v="0"/>
    <x v="77"/>
    <d v="2013-11-14T00:00:00"/>
    <s v="Standard Class"/>
    <s v="ML-17395"/>
    <s v="Marina Lichtenstein"/>
    <x v="2"/>
    <s v="United States"/>
    <s v="San Francisco"/>
    <x v="1"/>
    <n v="94122"/>
    <x v="1"/>
    <s v="TEC-AC-10003911"/>
    <x v="2"/>
    <x v="11"/>
    <s v="NETGEAR AC1750 Dual Band Gigabit Smart WiFi Router"/>
    <x v="651"/>
    <n v="3"/>
    <n v="0"/>
    <n v="163.18979999999999"/>
  </r>
  <r>
    <n v="9045"/>
    <x v="4519"/>
    <x v="3"/>
    <x v="819"/>
    <d v="2014-12-21T00:00:00"/>
    <s v="Second Class"/>
    <s v="KM-16225"/>
    <s v="Kalyca Meade"/>
    <x v="2"/>
    <s v="United States"/>
    <s v="Sunnyvale"/>
    <x v="1"/>
    <n v="94086"/>
    <x v="1"/>
    <s v="OFF-BI-10003196"/>
    <x v="1"/>
    <x v="8"/>
    <s v="Accohide Poly Flexible Ring Binders"/>
    <x v="4452"/>
    <n v="2"/>
    <n v="0.2"/>
    <n v="2.2439999999999998"/>
  </r>
  <r>
    <n v="9046"/>
    <x v="4519"/>
    <x v="3"/>
    <x v="819"/>
    <d v="2014-12-21T00:00:00"/>
    <s v="Second Class"/>
    <s v="KM-16225"/>
    <s v="Kalyca Meade"/>
    <x v="2"/>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2"/>
    <s v="United States"/>
    <s v="Sunnyvale"/>
    <x v="1"/>
    <n v="94086"/>
    <x v="1"/>
    <s v="TEC-AC-10000057"/>
    <x v="2"/>
    <x v="11"/>
    <s v="Microsoft Natural Ergonomic Keyboard 4000"/>
    <x v="179"/>
    <n v="5"/>
    <n v="0"/>
    <n v="31.489499999999992"/>
  </r>
  <r>
    <n v="9048"/>
    <x v="4519"/>
    <x v="3"/>
    <x v="819"/>
    <d v="2014-12-21T00:00:00"/>
    <s v="Second Class"/>
    <s v="KM-16225"/>
    <s v="Kalyca Meade"/>
    <x v="2"/>
    <s v="United States"/>
    <s v="Sunnyvale"/>
    <x v="1"/>
    <n v="94086"/>
    <x v="1"/>
    <s v="OFF-AR-10001988"/>
    <x v="1"/>
    <x v="6"/>
    <s v="Bulldog Table or Wall-Mount Pencil Sharpener"/>
    <x v="5734"/>
    <n v="5"/>
    <n v="0"/>
    <n v="8.6854999999999993"/>
  </r>
  <r>
    <n v="9049"/>
    <x v="4519"/>
    <x v="3"/>
    <x v="819"/>
    <d v="2014-12-21T00:00:00"/>
    <s v="Second Class"/>
    <s v="KM-16225"/>
    <s v="Kalyca Meade"/>
    <x v="2"/>
    <s v="United States"/>
    <s v="Sunnyvale"/>
    <x v="1"/>
    <n v="94086"/>
    <x v="1"/>
    <s v="OFF-LA-10003498"/>
    <x v="1"/>
    <x v="2"/>
    <s v="Avery 475"/>
    <x v="1851"/>
    <n v="3"/>
    <n v="0"/>
    <n v="22.200000000000003"/>
  </r>
  <r>
    <n v="9050"/>
    <x v="4520"/>
    <x v="2"/>
    <x v="158"/>
    <d v="2011-09-25T00:00:00"/>
    <s v="Standard Class"/>
    <s v="SL-20155"/>
    <s v="Sara Luxemburg"/>
    <x v="3"/>
    <s v="United States"/>
    <s v="New York City"/>
    <x v="15"/>
    <n v="10011"/>
    <x v="3"/>
    <s v="OFF-AR-10002956"/>
    <x v="1"/>
    <x v="6"/>
    <s v="Boston 16801 Nautilus Battery Pencil Sharpener"/>
    <x v="5735"/>
    <n v="3"/>
    <n v="0"/>
    <n v="17.1678"/>
  </r>
  <r>
    <n v="9051"/>
    <x v="4521"/>
    <x v="1"/>
    <x v="1211"/>
    <d v="2012-05-22T00:00:00"/>
    <s v="Standard Class"/>
    <s v="AJ-10780"/>
    <s v="Anthony Jacobs"/>
    <x v="2"/>
    <s v="United States"/>
    <s v="Los Angeles"/>
    <x v="1"/>
    <n v="90004"/>
    <x v="1"/>
    <s v="OFF-PA-10003724"/>
    <x v="1"/>
    <x v="10"/>
    <s v="Wirebound Message Book, 4 per Page"/>
    <x v="139"/>
    <n v="2"/>
    <n v="0"/>
    <n v="5.3213999999999997"/>
  </r>
  <r>
    <n v="9052"/>
    <x v="4522"/>
    <x v="2"/>
    <x v="959"/>
    <d v="2011-03-31T00:00:00"/>
    <s v="Second Class"/>
    <s v="DK-12835"/>
    <s v="Damala Kotsonis"/>
    <x v="2"/>
    <s v="United States"/>
    <s v="San Francisco"/>
    <x v="1"/>
    <n v="94122"/>
    <x v="1"/>
    <s v="OFF-AR-10004272"/>
    <x v="1"/>
    <x v="6"/>
    <s v="Newell 308"/>
    <x v="3636"/>
    <n v="2"/>
    <n v="0"/>
    <n v="0.83999999999999986"/>
  </r>
  <r>
    <n v="9053"/>
    <x v="4522"/>
    <x v="2"/>
    <x v="959"/>
    <d v="2011-03-31T00:00:00"/>
    <s v="Second Class"/>
    <s v="DK-12835"/>
    <s v="Damala Kotsonis"/>
    <x v="2"/>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2"/>
    <s v="United States"/>
    <s v="San Francisco"/>
    <x v="1"/>
    <n v="94122"/>
    <x v="1"/>
    <s v="TEC-PH-10004100"/>
    <x v="2"/>
    <x v="7"/>
    <s v="Griffin GC17055 Auxiliary Audio Cable"/>
    <x v="5736"/>
    <n v="2"/>
    <n v="0.2"/>
    <n v="2.878400000000001"/>
  </r>
  <r>
    <n v="9055"/>
    <x v="4523"/>
    <x v="3"/>
    <x v="585"/>
    <d v="2014-09-29T00:00:00"/>
    <s v="Standard Class"/>
    <s v="BK-11260"/>
    <s v="Berenike Kampe"/>
    <x v="1"/>
    <s v="United States"/>
    <s v="Santa Ana"/>
    <x v="1"/>
    <n v="92704"/>
    <x v="1"/>
    <s v="OFF-SU-10001218"/>
    <x v="1"/>
    <x v="14"/>
    <s v="Fiskars Softgrip Scissors"/>
    <x v="2138"/>
    <n v="2"/>
    <n v="0"/>
    <n v="6.1488000000000014"/>
  </r>
  <r>
    <n v="9056"/>
    <x v="4524"/>
    <x v="1"/>
    <x v="811"/>
    <d v="2012-09-17T00:00:00"/>
    <s v="Second Class"/>
    <s v="CC-12670"/>
    <s v="Craig Carreira"/>
    <x v="1"/>
    <s v="United States"/>
    <s v="Seattle"/>
    <x v="4"/>
    <n v="98103"/>
    <x v="1"/>
    <s v="TEC-AC-10004209"/>
    <x v="2"/>
    <x v="11"/>
    <s v="Memorex Froggy Flash Drive 4 GB"/>
    <x v="223"/>
    <n v="2"/>
    <n v="0"/>
    <n v="8.5722000000000005"/>
  </r>
  <r>
    <n v="9057"/>
    <x v="4525"/>
    <x v="1"/>
    <x v="121"/>
    <d v="2012-11-04T00:00:00"/>
    <s v="First Class"/>
    <s v="ED-13885"/>
    <s v="Emily Ducich"/>
    <x v="3"/>
    <s v="United States"/>
    <s v="New York City"/>
    <x v="15"/>
    <n v="10011"/>
    <x v="3"/>
    <s v="FUR-CH-10002073"/>
    <x v="0"/>
    <x v="1"/>
    <s v="Hon Olson Stacker Chairs"/>
    <x v="5737"/>
    <n v="11"/>
    <n v="0.1"/>
    <n v="553.39019999999982"/>
  </r>
  <r>
    <n v="9058"/>
    <x v="4526"/>
    <x v="1"/>
    <x v="1182"/>
    <d v="2012-10-24T00:00:00"/>
    <s v="Standard Class"/>
    <s v="SV-20785"/>
    <s v="Stewart Visinsky"/>
    <x v="1"/>
    <s v="United States"/>
    <s v="Los Angeles"/>
    <x v="1"/>
    <n v="90045"/>
    <x v="1"/>
    <s v="FUR-FU-10003424"/>
    <x v="0"/>
    <x v="5"/>
    <s v="Nu-Dell Oak Frame"/>
    <x v="5738"/>
    <n v="7"/>
    <n v="0"/>
    <n v="23.923199999999994"/>
  </r>
  <r>
    <n v="9059"/>
    <x v="4526"/>
    <x v="1"/>
    <x v="1182"/>
    <d v="2012-10-24T00:00:00"/>
    <s v="Standard Class"/>
    <s v="SV-20785"/>
    <s v="Stewart Visinsky"/>
    <x v="1"/>
    <s v="United States"/>
    <s v="Los Angeles"/>
    <x v="1"/>
    <n v="90045"/>
    <x v="1"/>
    <s v="FUR-TA-10001086"/>
    <x v="0"/>
    <x v="3"/>
    <s v="SAFCO PlanMaster Boards, 60w x 37-1/2d, White Melamine"/>
    <x v="5739"/>
    <n v="3"/>
    <n v="0.2"/>
    <n v="27.358200000000011"/>
  </r>
  <r>
    <n v="9060"/>
    <x v="4527"/>
    <x v="0"/>
    <x v="403"/>
    <d v="2013-06-19T00:00:00"/>
    <s v="Standard Class"/>
    <s v="AR-10825"/>
    <s v="Anthony Rawles"/>
    <x v="2"/>
    <s v="United States"/>
    <s v="Seattle"/>
    <x v="4"/>
    <n v="98103"/>
    <x v="1"/>
    <s v="FUR-TA-10004619"/>
    <x v="0"/>
    <x v="3"/>
    <s v="Hon Non-Folding Utility Tables"/>
    <x v="5740"/>
    <n v="7"/>
    <n v="0"/>
    <n v="334.55099999999993"/>
  </r>
  <r>
    <n v="9061"/>
    <x v="4528"/>
    <x v="1"/>
    <x v="312"/>
    <d v="2012-11-21T00:00:00"/>
    <s v="First Class"/>
    <s v="CS-12250"/>
    <s v="Chris Selesnick"/>
    <x v="2"/>
    <s v="United States"/>
    <s v="San Diego"/>
    <x v="1"/>
    <n v="92024"/>
    <x v="1"/>
    <s v="OFF-BI-10002854"/>
    <x v="1"/>
    <x v="8"/>
    <s v="Performers Binder/Pad Holder, Black"/>
    <x v="5741"/>
    <n v="4"/>
    <n v="0.2"/>
    <n v="33.635999999999996"/>
  </r>
  <r>
    <n v="9062"/>
    <x v="4528"/>
    <x v="1"/>
    <x v="312"/>
    <d v="2012-11-21T00:00:00"/>
    <s v="First Class"/>
    <s v="CS-12250"/>
    <s v="Chris Selesnick"/>
    <x v="2"/>
    <s v="United States"/>
    <s v="San Diego"/>
    <x v="1"/>
    <n v="92024"/>
    <x v="1"/>
    <s v="OFF-LA-10002762"/>
    <x v="1"/>
    <x v="2"/>
    <s v="Avery 485"/>
    <x v="5742"/>
    <n v="4"/>
    <n v="0"/>
    <n v="23.556399999999996"/>
  </r>
  <r>
    <n v="9063"/>
    <x v="4529"/>
    <x v="0"/>
    <x v="1212"/>
    <d v="2013-03-07T00:00:00"/>
    <s v="Standard Class"/>
    <s v="RR-19525"/>
    <s v="Rick Reed"/>
    <x v="2"/>
    <s v="United States"/>
    <s v="New York City"/>
    <x v="15"/>
    <n v="10035"/>
    <x v="3"/>
    <s v="OFF-FA-10003495"/>
    <x v="1"/>
    <x v="13"/>
    <s v="Staples"/>
    <x v="5743"/>
    <n v="6"/>
    <n v="0"/>
    <n v="18.240000000000002"/>
  </r>
  <r>
    <n v="9064"/>
    <x v="4530"/>
    <x v="2"/>
    <x v="1005"/>
    <d v="2011-10-20T00:00:00"/>
    <s v="Standard Class"/>
    <s v="BD-11500"/>
    <s v="Bradley Drucker"/>
    <x v="1"/>
    <s v="United States"/>
    <s v="Chicago"/>
    <x v="10"/>
    <n v="60653"/>
    <x v="2"/>
    <s v="OFF-PA-10002581"/>
    <x v="1"/>
    <x v="10"/>
    <s v="Xerox 1951"/>
    <x v="5744"/>
    <n v="13"/>
    <n v="0.2"/>
    <n v="100.68499999999997"/>
  </r>
  <r>
    <n v="9065"/>
    <x v="4530"/>
    <x v="2"/>
    <x v="1005"/>
    <d v="2011-10-20T00:00:00"/>
    <s v="Standard Class"/>
    <s v="BD-11500"/>
    <s v="Bradley Drucker"/>
    <x v="1"/>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1"/>
    <s v="United States"/>
    <s v="Chicago"/>
    <x v="10"/>
    <n v="60653"/>
    <x v="2"/>
    <s v="OFF-PA-10001184"/>
    <x v="1"/>
    <x v="10"/>
    <s v="Xerox 1903"/>
    <x v="4501"/>
    <n v="4"/>
    <n v="0.2"/>
    <n v="6.9367999999999999"/>
  </r>
  <r>
    <n v="9067"/>
    <x v="4531"/>
    <x v="3"/>
    <x v="1143"/>
    <d v="2014-05-31T00:00:00"/>
    <s v="Standard Class"/>
    <s v="BM-11785"/>
    <s v="Bryan Mills"/>
    <x v="1"/>
    <s v="United States"/>
    <s v="Harrisonburg"/>
    <x v="17"/>
    <n v="22801"/>
    <x v="0"/>
    <s v="TEC-AC-10000521"/>
    <x v="2"/>
    <x v="11"/>
    <s v="Verbatim Slim CD and DVD Storage Cases, 50/Pack"/>
    <x v="5746"/>
    <n v="2"/>
    <n v="0"/>
    <n v="6.9239999999999995"/>
  </r>
  <r>
    <n v="9068"/>
    <x v="4532"/>
    <x v="0"/>
    <x v="1084"/>
    <d v="2013-02-10T00:00:00"/>
    <s v="Standard Class"/>
    <s v="MS-17365"/>
    <s v="Maribeth Schnelling"/>
    <x v="1"/>
    <s v="United States"/>
    <s v="Rockville"/>
    <x v="39"/>
    <n v="20852"/>
    <x v="3"/>
    <s v="TEC-PH-10002890"/>
    <x v="2"/>
    <x v="7"/>
    <s v="AT&amp;T 17929 Lendline Telephone"/>
    <x v="3658"/>
    <n v="2"/>
    <n v="0"/>
    <n v="23.524799999999999"/>
  </r>
  <r>
    <n v="9069"/>
    <x v="4533"/>
    <x v="0"/>
    <x v="476"/>
    <d v="2013-09-06T00:00:00"/>
    <s v="Second Class"/>
    <s v="BM-11140"/>
    <s v="Becky Martin"/>
    <x v="1"/>
    <s v="United States"/>
    <s v="Des Moines"/>
    <x v="4"/>
    <n v="98198"/>
    <x v="1"/>
    <s v="FUR-CH-10003061"/>
    <x v="0"/>
    <x v="1"/>
    <s v="Global Leather Task Chair, Black"/>
    <x v="1804"/>
    <n v="3"/>
    <n v="0.2"/>
    <n v="-2.6997000000000355"/>
  </r>
  <r>
    <n v="9070"/>
    <x v="4533"/>
    <x v="0"/>
    <x v="476"/>
    <d v="2013-09-06T00:00:00"/>
    <s v="Second Class"/>
    <s v="BM-11140"/>
    <s v="Becky Martin"/>
    <x v="1"/>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2"/>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3"/>
    <s v="United States"/>
    <s v="Columbus"/>
    <x v="14"/>
    <n v="47201"/>
    <x v="2"/>
    <s v="OFF-ST-10002444"/>
    <x v="1"/>
    <x v="4"/>
    <s v="Recycled Eldon Regeneration Jumbo File"/>
    <x v="335"/>
    <n v="2"/>
    <n v="0"/>
    <n v="6.8767999999999994"/>
  </r>
  <r>
    <n v="9073"/>
    <x v="4536"/>
    <x v="0"/>
    <x v="913"/>
    <d v="2013-09-09T00:00:00"/>
    <s v="Standard Class"/>
    <s v="MB-18085"/>
    <s v="Mick Brown"/>
    <x v="1"/>
    <s v="United States"/>
    <s v="Springfield"/>
    <x v="25"/>
    <n v="65807"/>
    <x v="2"/>
    <s v="OFF-EN-10003286"/>
    <x v="1"/>
    <x v="12"/>
    <s v="Staples"/>
    <x v="3416"/>
    <n v="2"/>
    <n v="0"/>
    <n v="7.783199999999999"/>
  </r>
  <r>
    <n v="9074"/>
    <x v="4536"/>
    <x v="0"/>
    <x v="913"/>
    <d v="2013-09-09T00:00:00"/>
    <s v="Standard Class"/>
    <s v="MB-18085"/>
    <s v="Mick Brown"/>
    <x v="1"/>
    <s v="United States"/>
    <s v="Springfield"/>
    <x v="25"/>
    <n v="65807"/>
    <x v="2"/>
    <s v="TEC-AC-10000109"/>
    <x v="2"/>
    <x v="11"/>
    <s v="Sony Micro Vault Click 16 GB USB 2.0 Flash Drive"/>
    <x v="5747"/>
    <n v="5"/>
    <n v="0"/>
    <n v="67.188000000000017"/>
  </r>
  <r>
    <n v="9075"/>
    <x v="4537"/>
    <x v="2"/>
    <x v="419"/>
    <d v="2011-04-26T00:00:00"/>
    <s v="Standard Class"/>
    <s v="DB-13555"/>
    <s v="Dorothy Badders"/>
    <x v="2"/>
    <s v="United States"/>
    <s v="Henderson"/>
    <x v="0"/>
    <n v="42420"/>
    <x v="0"/>
    <s v="OFF-ST-10002574"/>
    <x v="1"/>
    <x v="4"/>
    <s v="SAFCO Commercial Wire Shelving, Black"/>
    <x v="5748"/>
    <n v="6"/>
    <n v="0"/>
    <n v="0"/>
  </r>
  <r>
    <n v="9076"/>
    <x v="4538"/>
    <x v="1"/>
    <x v="599"/>
    <d v="2012-11-08T00:00:00"/>
    <s v="First Class"/>
    <s v="CB-12415"/>
    <s v="Christy Brittain"/>
    <x v="1"/>
    <s v="United States"/>
    <s v="Lakewood"/>
    <x v="24"/>
    <n v="44107"/>
    <x v="3"/>
    <s v="OFF-BI-10000773"/>
    <x v="1"/>
    <x v="8"/>
    <s v="Insertable Tab Post Binder Dividers"/>
    <x v="574"/>
    <n v="3"/>
    <n v="0.7"/>
    <n v="-5.5338000000000012"/>
  </r>
  <r>
    <n v="9077"/>
    <x v="4538"/>
    <x v="1"/>
    <x v="599"/>
    <d v="2012-11-08T00:00:00"/>
    <s v="First Class"/>
    <s v="CB-12415"/>
    <s v="Christy Brittain"/>
    <x v="1"/>
    <s v="United States"/>
    <s v="Lakewood"/>
    <x v="24"/>
    <n v="44107"/>
    <x v="3"/>
    <s v="OFF-SU-10004661"/>
    <x v="1"/>
    <x v="14"/>
    <s v="Acme Titanium Bonded Scissors"/>
    <x v="5749"/>
    <n v="4"/>
    <n v="0.2"/>
    <n v="2.0399999999999991"/>
  </r>
  <r>
    <n v="9078"/>
    <x v="4539"/>
    <x v="2"/>
    <x v="935"/>
    <d v="2011-11-07T00:00:00"/>
    <s v="Standard Class"/>
    <s v="SP-20650"/>
    <s v="Stephanie Phelps"/>
    <x v="2"/>
    <s v="United States"/>
    <s v="Omaha"/>
    <x v="8"/>
    <n v="68104"/>
    <x v="2"/>
    <s v="TEC-AC-10003280"/>
    <x v="2"/>
    <x v="11"/>
    <s v="Belkin F8E887 USB Wired Ergonomic Keyboard"/>
    <x v="1324"/>
    <n v="3"/>
    <n v="0"/>
    <n v="18.893699999999995"/>
  </r>
  <r>
    <n v="9079"/>
    <x v="4540"/>
    <x v="0"/>
    <x v="595"/>
    <d v="2013-02-23T00:00:00"/>
    <s v="Standard Class"/>
    <s v="GW-14605"/>
    <s v="Giulietta Weimer"/>
    <x v="1"/>
    <s v="United States"/>
    <s v="Henderson"/>
    <x v="0"/>
    <n v="42420"/>
    <x v="0"/>
    <s v="FUR-FU-10003773"/>
    <x v="0"/>
    <x v="5"/>
    <s v="Eldon Cleatmat Plus Chair Mats for High Pile Carpets"/>
    <x v="5750"/>
    <n v="4"/>
    <n v="0"/>
    <n v="34.988799999999969"/>
  </r>
  <r>
    <n v="9080"/>
    <x v="4540"/>
    <x v="0"/>
    <x v="595"/>
    <d v="2013-02-23T00:00:00"/>
    <s v="Standard Class"/>
    <s v="GW-14605"/>
    <s v="Giulietta Weimer"/>
    <x v="1"/>
    <s v="United States"/>
    <s v="Henderson"/>
    <x v="0"/>
    <n v="42420"/>
    <x v="0"/>
    <s v="OFF-BI-10002412"/>
    <x v="1"/>
    <x v="8"/>
    <s v="Wilson Jones “Snap” Scratch Pad Binder Tool for Ring Binders"/>
    <x v="5751"/>
    <n v="1"/>
    <n v="0"/>
    <n v="2.61"/>
  </r>
  <r>
    <n v="9081"/>
    <x v="4541"/>
    <x v="3"/>
    <x v="220"/>
    <d v="2014-09-14T00:00:00"/>
    <s v="Second Class"/>
    <s v="KH-16630"/>
    <s v="Ken Heidel"/>
    <x v="2"/>
    <s v="United States"/>
    <s v="Santa Ana"/>
    <x v="1"/>
    <n v="92704"/>
    <x v="1"/>
    <s v="TEC-PH-10002564"/>
    <x v="2"/>
    <x v="7"/>
    <s v="OtterBox Defender Series Case - Samsung Galaxy S4"/>
    <x v="2130"/>
    <n v="6"/>
    <n v="0.2"/>
    <n v="17.993999999999978"/>
  </r>
  <r>
    <n v="9082"/>
    <x v="4541"/>
    <x v="3"/>
    <x v="220"/>
    <d v="2014-09-14T00:00:00"/>
    <s v="Second Class"/>
    <s v="KH-16630"/>
    <s v="Ken Heidel"/>
    <x v="2"/>
    <s v="United States"/>
    <s v="Santa Ana"/>
    <x v="1"/>
    <n v="92704"/>
    <x v="1"/>
    <s v="OFF-PA-10002262"/>
    <x v="1"/>
    <x v="10"/>
    <s v="Xerox 192"/>
    <x v="541"/>
    <n v="3"/>
    <n v="0"/>
    <n v="9.3312000000000008"/>
  </r>
  <r>
    <n v="9083"/>
    <x v="4542"/>
    <x v="3"/>
    <x v="808"/>
    <d v="2014-11-07T00:00:00"/>
    <s v="Standard Class"/>
    <s v="BG-11035"/>
    <s v="Barry Gonzalez"/>
    <x v="1"/>
    <s v="United States"/>
    <s v="Springfield"/>
    <x v="17"/>
    <n v="22153"/>
    <x v="0"/>
    <s v="OFF-AR-10000246"/>
    <x v="1"/>
    <x v="6"/>
    <s v="Newell 318"/>
    <x v="348"/>
    <n v="2"/>
    <n v="0"/>
    <n v="1.4455999999999998"/>
  </r>
  <r>
    <n v="9084"/>
    <x v="4543"/>
    <x v="1"/>
    <x v="525"/>
    <d v="2012-02-08T00:00:00"/>
    <s v="First Class"/>
    <s v="LO-17170"/>
    <s v="Lori Olson"/>
    <x v="2"/>
    <s v="United States"/>
    <s v="Suffolk"/>
    <x v="17"/>
    <n v="23434"/>
    <x v="0"/>
    <s v="OFF-ST-10002554"/>
    <x v="1"/>
    <x v="4"/>
    <s v="Tennsco Industrial Shelving"/>
    <x v="64"/>
    <n v="3"/>
    <n v="0"/>
    <n v="2.9346000000000032"/>
  </r>
  <r>
    <n v="9085"/>
    <x v="4543"/>
    <x v="1"/>
    <x v="525"/>
    <d v="2012-02-08T00:00:00"/>
    <s v="First Class"/>
    <s v="LO-17170"/>
    <s v="Lori Olson"/>
    <x v="2"/>
    <s v="United States"/>
    <s v="Suffolk"/>
    <x v="17"/>
    <n v="23434"/>
    <x v="0"/>
    <s v="OFF-PA-10002751"/>
    <x v="1"/>
    <x v="10"/>
    <s v="Xerox 1920"/>
    <x v="2744"/>
    <n v="5"/>
    <n v="0"/>
    <n v="13.454999999999998"/>
  </r>
  <r>
    <n v="9086"/>
    <x v="4544"/>
    <x v="0"/>
    <x v="545"/>
    <d v="2013-09-13T00:00:00"/>
    <s v="Second Class"/>
    <s v="DV-13465"/>
    <s v="Dianna Vittorini"/>
    <x v="1"/>
    <s v="United States"/>
    <s v="Los Angeles"/>
    <x v="1"/>
    <n v="90049"/>
    <x v="1"/>
    <s v="OFF-BI-10004318"/>
    <x v="1"/>
    <x v="8"/>
    <s v="Ibico EB-19 Dual Function Manual Binding System"/>
    <x v="4795"/>
    <n v="2"/>
    <n v="0.2"/>
    <n v="89.954799999999992"/>
  </r>
  <r>
    <n v="9087"/>
    <x v="4545"/>
    <x v="0"/>
    <x v="182"/>
    <d v="2013-10-01T00:00:00"/>
    <s v="Standard Class"/>
    <s v="LR-17035"/>
    <s v="Lisa Ryan"/>
    <x v="2"/>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2"/>
    <s v="United States"/>
    <s v="Houston"/>
    <x v="5"/>
    <n v="77041"/>
    <x v="2"/>
    <s v="FUR-CH-10000513"/>
    <x v="0"/>
    <x v="1"/>
    <s v="High-Back Leather Manager's Chair"/>
    <x v="5753"/>
    <n v="5"/>
    <n v="0.3"/>
    <n v="-136.48950000000002"/>
  </r>
  <r>
    <n v="9089"/>
    <x v="4546"/>
    <x v="1"/>
    <x v="83"/>
    <d v="2012-12-20T00:00:00"/>
    <s v="Standard Class"/>
    <s v="RR-19525"/>
    <s v="Rick Reed"/>
    <x v="2"/>
    <s v="United States"/>
    <s v="Cary"/>
    <x v="3"/>
    <n v="27511"/>
    <x v="0"/>
    <s v="TEC-PH-10001433"/>
    <x v="2"/>
    <x v="7"/>
    <s v="Cisco Small Business SPA 502G VoIP phone"/>
    <x v="2166"/>
    <n v="3"/>
    <n v="0.2"/>
    <n v="21.539699999999996"/>
  </r>
  <r>
    <n v="9090"/>
    <x v="4547"/>
    <x v="0"/>
    <x v="42"/>
    <d v="2013-09-21T00:00:00"/>
    <s v="Second Class"/>
    <s v="TS-21610"/>
    <s v="Troy Staebel"/>
    <x v="1"/>
    <s v="United States"/>
    <s v="Springfield"/>
    <x v="24"/>
    <n v="45503"/>
    <x v="3"/>
    <s v="OFF-ST-10002790"/>
    <x v="1"/>
    <x v="4"/>
    <s v="Safco Industrial Shelving"/>
    <x v="5754"/>
    <n v="5"/>
    <n v="0.2"/>
    <n v="-62.772499999999965"/>
  </r>
  <r>
    <n v="9091"/>
    <x v="4548"/>
    <x v="3"/>
    <x v="119"/>
    <d v="2014-10-16T00:00:00"/>
    <s v="First Class"/>
    <s v="AH-10210"/>
    <s v="Alan Hwang"/>
    <x v="1"/>
    <s v="United States"/>
    <s v="Louisville"/>
    <x v="0"/>
    <n v="40214"/>
    <x v="0"/>
    <s v="OFF-ST-10002974"/>
    <x v="1"/>
    <x v="4"/>
    <s v="Trav-L-File Heavy-Duty Shuttle II, Black"/>
    <x v="5755"/>
    <n v="8"/>
    <n v="0"/>
    <n v="104.56799999999998"/>
  </r>
  <r>
    <n v="9092"/>
    <x v="4549"/>
    <x v="1"/>
    <x v="1141"/>
    <d v="2012-07-03T00:00:00"/>
    <s v="Second Class"/>
    <s v="DW-13585"/>
    <s v="Dorothy Wardle"/>
    <x v="2"/>
    <s v="United States"/>
    <s v="Troy"/>
    <x v="24"/>
    <n v="45373"/>
    <x v="3"/>
    <s v="OFF-PA-10003177"/>
    <x v="1"/>
    <x v="10"/>
    <s v="Xerox 1999"/>
    <x v="12"/>
    <n v="3"/>
    <n v="0.2"/>
    <n v="5.4432"/>
  </r>
  <r>
    <n v="9093"/>
    <x v="4549"/>
    <x v="1"/>
    <x v="1141"/>
    <d v="2012-07-03T00:00:00"/>
    <s v="Second Class"/>
    <s v="DW-13585"/>
    <s v="Dorothy Wardle"/>
    <x v="2"/>
    <s v="United States"/>
    <s v="Troy"/>
    <x v="24"/>
    <n v="45373"/>
    <x v="3"/>
    <s v="FUR-BO-10001918"/>
    <x v="0"/>
    <x v="0"/>
    <s v="Sauder Forest Hills Library with Doors, Woodland Oak Finish"/>
    <x v="5756"/>
    <n v="6"/>
    <n v="0.5"/>
    <n v="-376.69319999999999"/>
  </r>
  <r>
    <n v="9094"/>
    <x v="4550"/>
    <x v="1"/>
    <x v="932"/>
    <d v="2012-06-05T00:00:00"/>
    <s v="Standard Class"/>
    <s v="AJ-10945"/>
    <s v="Ashley Jarboe"/>
    <x v="1"/>
    <s v="United States"/>
    <s v="Detroit"/>
    <x v="12"/>
    <n v="48227"/>
    <x v="2"/>
    <s v="TEC-PH-10001299"/>
    <x v="2"/>
    <x v="7"/>
    <s v="Polycom CX300 Desktop Phone USB VoIP phone"/>
    <x v="3749"/>
    <n v="2"/>
    <n v="0"/>
    <n v="83.994400000000013"/>
  </r>
  <r>
    <n v="9095"/>
    <x v="4550"/>
    <x v="1"/>
    <x v="932"/>
    <d v="2012-06-05T00:00:00"/>
    <s v="Standard Class"/>
    <s v="AJ-10945"/>
    <s v="Ashley Jarboe"/>
    <x v="1"/>
    <s v="United States"/>
    <s v="Detroit"/>
    <x v="12"/>
    <n v="48227"/>
    <x v="2"/>
    <s v="OFF-BI-10004224"/>
    <x v="1"/>
    <x v="8"/>
    <s v="Catalog Binders with Expanding Posts"/>
    <x v="5757"/>
    <n v="6"/>
    <n v="0"/>
    <n v="181.65599999999998"/>
  </r>
  <r>
    <n v="9096"/>
    <x v="4550"/>
    <x v="1"/>
    <x v="932"/>
    <d v="2012-06-05T00:00:00"/>
    <s v="Standard Class"/>
    <s v="AJ-10945"/>
    <s v="Ashley Jarboe"/>
    <x v="1"/>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1"/>
    <s v="United States"/>
    <s v="Detroit"/>
    <x v="12"/>
    <n v="48227"/>
    <x v="2"/>
    <s v="OFF-LA-10004178"/>
    <x v="1"/>
    <x v="2"/>
    <s v="Avery 491"/>
    <x v="1316"/>
    <n v="7"/>
    <n v="0"/>
    <n v="13.2986"/>
  </r>
  <r>
    <n v="9098"/>
    <x v="4551"/>
    <x v="2"/>
    <x v="791"/>
    <d v="2011-04-17T00:00:00"/>
    <s v="Standard Class"/>
    <s v="SV-20785"/>
    <s v="Stewart Visinsky"/>
    <x v="1"/>
    <s v="United States"/>
    <s v="Bloomington"/>
    <x v="14"/>
    <n v="47401"/>
    <x v="2"/>
    <s v="OFF-PA-10000289"/>
    <x v="1"/>
    <x v="10"/>
    <s v="Xerox 213"/>
    <x v="56"/>
    <n v="5"/>
    <n v="0"/>
    <n v="15.552000000000001"/>
  </r>
  <r>
    <n v="9099"/>
    <x v="4552"/>
    <x v="3"/>
    <x v="386"/>
    <d v="2014-10-17T00:00:00"/>
    <s v="Standard Class"/>
    <s v="MG-17650"/>
    <s v="Matthew Grinstein"/>
    <x v="3"/>
    <s v="United States"/>
    <s v="Dallas"/>
    <x v="5"/>
    <n v="75081"/>
    <x v="2"/>
    <s v="TEC-PH-10002085"/>
    <x v="2"/>
    <x v="7"/>
    <s v="Clarity 53712"/>
    <x v="4235"/>
    <n v="7"/>
    <n v="0.2"/>
    <n v="27.71580000000003"/>
  </r>
  <r>
    <n v="9100"/>
    <x v="4552"/>
    <x v="3"/>
    <x v="386"/>
    <d v="2014-10-17T00:00:00"/>
    <s v="Standard Class"/>
    <s v="MG-17650"/>
    <s v="Matthew Grinstein"/>
    <x v="3"/>
    <s v="United States"/>
    <s v="Dallas"/>
    <x v="5"/>
    <n v="75081"/>
    <x v="2"/>
    <s v="OFF-PA-10001934"/>
    <x v="1"/>
    <x v="10"/>
    <s v="Xerox 1993"/>
    <x v="563"/>
    <n v="2"/>
    <n v="0.2"/>
    <n v="3.7584"/>
  </r>
  <r>
    <n v="9101"/>
    <x v="4552"/>
    <x v="3"/>
    <x v="386"/>
    <d v="2014-10-17T00:00:00"/>
    <s v="Standard Class"/>
    <s v="MG-17650"/>
    <s v="Matthew Grinstein"/>
    <x v="3"/>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1"/>
    <s v="United States"/>
    <s v="Houston"/>
    <x v="5"/>
    <n v="77041"/>
    <x v="2"/>
    <s v="OFF-AR-10001683"/>
    <x v="1"/>
    <x v="6"/>
    <s v="Lumber Crayons"/>
    <x v="5759"/>
    <n v="3"/>
    <n v="0.2"/>
    <n v="5.3190000000000008"/>
  </r>
  <r>
    <n v="9103"/>
    <x v="4553"/>
    <x v="1"/>
    <x v="209"/>
    <d v="2012-11-12T00:00:00"/>
    <s v="Standard Class"/>
    <s v="AB-10105"/>
    <s v="Adrian Barton"/>
    <x v="1"/>
    <s v="United States"/>
    <s v="Houston"/>
    <x v="5"/>
    <n v="77041"/>
    <x v="2"/>
    <s v="OFF-ST-10001713"/>
    <x v="1"/>
    <x v="4"/>
    <s v="Gould Plastics 9-Pocket Panel Bin, 18-3/8w x 5-1/4d x 20-1/2h, Black"/>
    <x v="560"/>
    <n v="2"/>
    <n v="0.2"/>
    <n v="-16.956800000000005"/>
  </r>
  <r>
    <n v="9104"/>
    <x v="4553"/>
    <x v="1"/>
    <x v="209"/>
    <d v="2012-11-12T00:00:00"/>
    <s v="Standard Class"/>
    <s v="AB-10105"/>
    <s v="Adrian Barton"/>
    <x v="1"/>
    <s v="United States"/>
    <s v="Houston"/>
    <x v="5"/>
    <n v="77041"/>
    <x v="2"/>
    <s v="FUR-FU-10000193"/>
    <x v="0"/>
    <x v="5"/>
    <s v="Tenex Chairmats For Use with Hard Floors"/>
    <x v="647"/>
    <n v="5"/>
    <n v="0.6"/>
    <n v="-84.447999999999993"/>
  </r>
  <r>
    <n v="9105"/>
    <x v="4553"/>
    <x v="1"/>
    <x v="209"/>
    <d v="2012-11-12T00:00:00"/>
    <s v="Standard Class"/>
    <s v="AB-10105"/>
    <s v="Adrian Barton"/>
    <x v="1"/>
    <s v="United States"/>
    <s v="Houston"/>
    <x v="5"/>
    <n v="77041"/>
    <x v="2"/>
    <s v="OFF-BI-10000474"/>
    <x v="1"/>
    <x v="8"/>
    <s v="Avery Recycled Flexi-View Covers for Binding Systems"/>
    <x v="5760"/>
    <n v="10"/>
    <n v="0.8"/>
    <n v="-51.296000000000006"/>
  </r>
  <r>
    <n v="9106"/>
    <x v="4553"/>
    <x v="1"/>
    <x v="209"/>
    <d v="2012-11-12T00:00:00"/>
    <s v="Standard Class"/>
    <s v="AB-10105"/>
    <s v="Adrian Barton"/>
    <x v="1"/>
    <s v="United States"/>
    <s v="Houston"/>
    <x v="5"/>
    <n v="77041"/>
    <x v="2"/>
    <s v="OFF-ST-10000129"/>
    <x v="1"/>
    <x v="4"/>
    <s v="Fellowes Recycled Storage Drawers"/>
    <x v="5761"/>
    <n v="2"/>
    <n v="0.2"/>
    <n v="-28.867800000000017"/>
  </r>
  <r>
    <n v="9107"/>
    <x v="4553"/>
    <x v="1"/>
    <x v="209"/>
    <d v="2012-11-12T00:00:00"/>
    <s v="Standard Class"/>
    <s v="AB-10105"/>
    <s v="Adrian Barton"/>
    <x v="1"/>
    <s v="United States"/>
    <s v="Houston"/>
    <x v="5"/>
    <n v="77041"/>
    <x v="2"/>
    <s v="TEC-MA-10001016"/>
    <x v="2"/>
    <x v="15"/>
    <s v="Canon PC170 Desktop Personal Copier"/>
    <x v="3110"/>
    <n v="3"/>
    <n v="0.4"/>
    <n v="33.589499999999987"/>
  </r>
  <r>
    <n v="9108"/>
    <x v="4554"/>
    <x v="1"/>
    <x v="442"/>
    <d v="2012-05-28T00:00:00"/>
    <s v="First Class"/>
    <s v="MM-18280"/>
    <s v="Muhammed MacIntyre"/>
    <x v="2"/>
    <s v="United States"/>
    <s v="Haltom City"/>
    <x v="5"/>
    <n v="76117"/>
    <x v="2"/>
    <s v="OFF-SU-10002557"/>
    <x v="1"/>
    <x v="14"/>
    <s v="Fiskars Spring-Action Scissors"/>
    <x v="4"/>
    <n v="2"/>
    <n v="0.2"/>
    <n v="1.6776"/>
  </r>
  <r>
    <n v="9109"/>
    <x v="4554"/>
    <x v="1"/>
    <x v="442"/>
    <d v="2012-05-28T00:00:00"/>
    <s v="First Class"/>
    <s v="MM-18280"/>
    <s v="Muhammed MacIntyre"/>
    <x v="2"/>
    <s v="United States"/>
    <s v="Haltom City"/>
    <x v="5"/>
    <n v="76117"/>
    <x v="2"/>
    <s v="OFF-PA-10002160"/>
    <x v="1"/>
    <x v="10"/>
    <s v="Xerox 1978"/>
    <x v="5762"/>
    <n v="7"/>
    <n v="0.2"/>
    <n v="11.733400000000001"/>
  </r>
  <r>
    <n v="9110"/>
    <x v="4554"/>
    <x v="1"/>
    <x v="442"/>
    <d v="2012-05-28T00:00:00"/>
    <s v="First Class"/>
    <s v="MM-18280"/>
    <s v="Muhammed MacIntyre"/>
    <x v="2"/>
    <s v="United States"/>
    <s v="Haltom City"/>
    <x v="5"/>
    <n v="76117"/>
    <x v="2"/>
    <s v="TEC-AC-10003095"/>
    <x v="2"/>
    <x v="11"/>
    <s v="Logitech G35 7.1-Channel Surround Sound Headset"/>
    <x v="3683"/>
    <n v="2"/>
    <n v="0.2"/>
    <n v="36.397199999999998"/>
  </r>
  <r>
    <n v="9111"/>
    <x v="4555"/>
    <x v="2"/>
    <x v="303"/>
    <d v="2011-10-15T00:00:00"/>
    <s v="First Class"/>
    <s v="MA-17995"/>
    <s v="Michelle Arnett"/>
    <x v="3"/>
    <s v="United States"/>
    <s v="Richmond"/>
    <x v="17"/>
    <n v="23223"/>
    <x v="0"/>
    <s v="OFF-EN-10003160"/>
    <x v="1"/>
    <x v="12"/>
    <s v="Pastel Pink Envelopes"/>
    <x v="3441"/>
    <n v="5"/>
    <n v="0"/>
    <n v="17.472000000000001"/>
  </r>
  <r>
    <n v="9112"/>
    <x v="4555"/>
    <x v="2"/>
    <x v="303"/>
    <d v="2011-10-15T00:00:00"/>
    <s v="First Class"/>
    <s v="MA-17995"/>
    <s v="Michelle Arnett"/>
    <x v="3"/>
    <s v="United States"/>
    <s v="Richmond"/>
    <x v="17"/>
    <n v="23223"/>
    <x v="0"/>
    <s v="TEC-AC-10001542"/>
    <x v="2"/>
    <x v="11"/>
    <s v="SanDisk Cruzer 16 GB USB Flash Drive"/>
    <x v="1113"/>
    <n v="2"/>
    <n v="0"/>
    <n v="4.3623999999999974"/>
  </r>
  <r>
    <n v="9113"/>
    <x v="4555"/>
    <x v="2"/>
    <x v="303"/>
    <d v="2011-10-15T00:00:00"/>
    <s v="First Class"/>
    <s v="MA-17995"/>
    <s v="Michelle Arnett"/>
    <x v="3"/>
    <s v="United States"/>
    <s v="Richmond"/>
    <x v="17"/>
    <n v="23223"/>
    <x v="0"/>
    <s v="OFF-ST-10003641"/>
    <x v="1"/>
    <x v="4"/>
    <s v="Space Solutions Industrial Galvanized Steel Shelving."/>
    <x v="5763"/>
    <n v="4"/>
    <n v="0"/>
    <n v="6.3040000000000305"/>
  </r>
  <r>
    <n v="9114"/>
    <x v="4555"/>
    <x v="2"/>
    <x v="303"/>
    <d v="2011-10-15T00:00:00"/>
    <s v="First Class"/>
    <s v="MA-17995"/>
    <s v="Michelle Arnett"/>
    <x v="3"/>
    <s v="United States"/>
    <s v="Richmond"/>
    <x v="17"/>
    <n v="23223"/>
    <x v="0"/>
    <s v="OFF-BI-10002432"/>
    <x v="1"/>
    <x v="8"/>
    <s v="Wilson Jones Standard D-Ring Binders"/>
    <x v="5764"/>
    <n v="3"/>
    <n v="0"/>
    <n v="7.1345999999999989"/>
  </r>
  <r>
    <n v="9115"/>
    <x v="4556"/>
    <x v="0"/>
    <x v="569"/>
    <d v="2013-02-10T00:00:00"/>
    <s v="Second Class"/>
    <s v="EB-13975"/>
    <s v="Erica Bern"/>
    <x v="2"/>
    <s v="United States"/>
    <s v="Los Angeles"/>
    <x v="1"/>
    <n v="90049"/>
    <x v="1"/>
    <s v="TEC-PH-10004094"/>
    <x v="2"/>
    <x v="7"/>
    <s v="Motorola L703CM"/>
    <x v="4723"/>
    <n v="5"/>
    <n v="0.2"/>
    <n v="38.997500000000002"/>
  </r>
  <r>
    <n v="9116"/>
    <x v="4557"/>
    <x v="3"/>
    <x v="617"/>
    <d v="2014-01-25T00:00:00"/>
    <s v="Second Class"/>
    <s v="NS-18505"/>
    <s v="Neola Schneider"/>
    <x v="1"/>
    <s v="United States"/>
    <s v="Philadelphia"/>
    <x v="9"/>
    <n v="19140"/>
    <x v="3"/>
    <s v="TEC-PH-10001817"/>
    <x v="2"/>
    <x v="7"/>
    <s v="Wilson Electronics DB Pro Signal Booster"/>
    <x v="5765"/>
    <n v="2"/>
    <n v="0.4"/>
    <n v="-93.079999999999984"/>
  </r>
  <r>
    <n v="9117"/>
    <x v="4557"/>
    <x v="3"/>
    <x v="617"/>
    <d v="2014-01-25T00:00:00"/>
    <s v="Second Class"/>
    <s v="NS-18505"/>
    <s v="Neola Schneider"/>
    <x v="1"/>
    <s v="United States"/>
    <s v="Philadelphia"/>
    <x v="9"/>
    <n v="19140"/>
    <x v="3"/>
    <s v="FUR-FU-10002759"/>
    <x v="0"/>
    <x v="5"/>
    <s v="12-1/2 Diameter Round Wall Clock"/>
    <x v="1318"/>
    <n v="2"/>
    <n v="0.2"/>
    <n v="6.3935999999999993"/>
  </r>
  <r>
    <n v="9118"/>
    <x v="4557"/>
    <x v="3"/>
    <x v="617"/>
    <d v="2014-01-25T00:00:00"/>
    <s v="Second Class"/>
    <s v="NS-18505"/>
    <s v="Neola Schneider"/>
    <x v="1"/>
    <s v="United States"/>
    <s v="Philadelphia"/>
    <x v="9"/>
    <n v="19140"/>
    <x v="3"/>
    <s v="FUR-CH-10000309"/>
    <x v="0"/>
    <x v="1"/>
    <s v="Global Comet Stacking Arm Chair"/>
    <x v="5052"/>
    <n v="3"/>
    <n v="0.3"/>
    <n v="-63.376499999999965"/>
  </r>
  <r>
    <n v="9119"/>
    <x v="4557"/>
    <x v="3"/>
    <x v="617"/>
    <d v="2014-01-25T00:00:00"/>
    <s v="Second Class"/>
    <s v="NS-18505"/>
    <s v="Neola Schneider"/>
    <x v="1"/>
    <s v="United States"/>
    <s v="Philadelphia"/>
    <x v="9"/>
    <n v="19140"/>
    <x v="3"/>
    <s v="OFF-PA-10003673"/>
    <x v="1"/>
    <x v="10"/>
    <s v="Strathmore Photo Mount Cards"/>
    <x v="5766"/>
    <n v="4"/>
    <n v="0.2"/>
    <n v="7.0511999999999988"/>
  </r>
  <r>
    <n v="9120"/>
    <x v="4558"/>
    <x v="0"/>
    <x v="112"/>
    <d v="2013-06-13T00:00:00"/>
    <s v="Standard Class"/>
    <s v="RB-19795"/>
    <s v="Ross Baird"/>
    <x v="3"/>
    <s v="United States"/>
    <s v="Los Angeles"/>
    <x v="1"/>
    <n v="90036"/>
    <x v="1"/>
    <s v="OFF-LA-10000452"/>
    <x v="1"/>
    <x v="2"/>
    <s v="Avery 488"/>
    <x v="424"/>
    <n v="7"/>
    <n v="0"/>
    <n v="10.584"/>
  </r>
  <r>
    <n v="9121"/>
    <x v="4558"/>
    <x v="0"/>
    <x v="112"/>
    <d v="2013-06-13T00:00:00"/>
    <s v="Standard Class"/>
    <s v="RB-19795"/>
    <s v="Ross Baird"/>
    <x v="3"/>
    <s v="United States"/>
    <s v="Los Angeles"/>
    <x v="1"/>
    <n v="90036"/>
    <x v="1"/>
    <s v="OFF-PA-10000210"/>
    <x v="1"/>
    <x v="10"/>
    <s v="Xerox Blank Computer Paper"/>
    <x v="3421"/>
    <n v="5"/>
    <n v="0"/>
    <n v="46.952999999999996"/>
  </r>
  <r>
    <n v="9122"/>
    <x v="4559"/>
    <x v="3"/>
    <x v="257"/>
    <d v="2014-03-21T00:00:00"/>
    <s v="Second Class"/>
    <s v="JK-15325"/>
    <s v="Jason Klamczynski"/>
    <x v="2"/>
    <s v="United States"/>
    <s v="Los Angeles"/>
    <x v="1"/>
    <n v="90032"/>
    <x v="1"/>
    <s v="OFF-AP-10000358"/>
    <x v="1"/>
    <x v="9"/>
    <s v="Fellowes Basic Home/Office Series Surge Protectors"/>
    <x v="1779"/>
    <n v="7"/>
    <n v="0"/>
    <n v="26.349399999999992"/>
  </r>
  <r>
    <n v="9123"/>
    <x v="4560"/>
    <x v="3"/>
    <x v="221"/>
    <d v="2014-11-25T00:00:00"/>
    <s v="Same Day"/>
    <s v="PR-18880"/>
    <s v="Patrick Ryan"/>
    <x v="1"/>
    <s v="United States"/>
    <s v="San Francisco"/>
    <x v="1"/>
    <n v="94109"/>
    <x v="1"/>
    <s v="OFF-PA-10002137"/>
    <x v="1"/>
    <x v="10"/>
    <s v="Southworth 100% Résumé Paper, 24lb."/>
    <x v="4034"/>
    <n v="1"/>
    <n v="0"/>
    <n v="3.5009999999999994"/>
  </r>
  <r>
    <n v="9124"/>
    <x v="4561"/>
    <x v="0"/>
    <x v="491"/>
    <d v="2013-11-29T00:00:00"/>
    <s v="Second Class"/>
    <s v="EH-13945"/>
    <s v="Eric Hoffmann"/>
    <x v="1"/>
    <s v="United States"/>
    <s v="Philadelphia"/>
    <x v="9"/>
    <n v="19120"/>
    <x v="3"/>
    <s v="OFF-BI-10003364"/>
    <x v="1"/>
    <x v="8"/>
    <s v="Binding Machine Supplies"/>
    <x v="5767"/>
    <n v="9"/>
    <n v="0.7"/>
    <n v="-57.75660000000002"/>
  </r>
  <r>
    <n v="9125"/>
    <x v="4562"/>
    <x v="0"/>
    <x v="298"/>
    <d v="2013-08-21T00:00:00"/>
    <s v="Second Class"/>
    <s v="MA-17560"/>
    <s v="Matt Abelman"/>
    <x v="3"/>
    <s v="United States"/>
    <s v="Houston"/>
    <x v="5"/>
    <n v="77070"/>
    <x v="2"/>
    <s v="FUR-FU-10001940"/>
    <x v="0"/>
    <x v="5"/>
    <s v="Staples"/>
    <x v="1250"/>
    <n v="3"/>
    <n v="0.6"/>
    <n v="-3.8207999999999984"/>
  </r>
  <r>
    <n v="9126"/>
    <x v="4562"/>
    <x v="0"/>
    <x v="298"/>
    <d v="2013-08-21T00:00:00"/>
    <s v="Second Class"/>
    <s v="MA-17560"/>
    <s v="Matt Abelman"/>
    <x v="3"/>
    <s v="United States"/>
    <s v="Houston"/>
    <x v="5"/>
    <n v="77070"/>
    <x v="2"/>
    <s v="FUR-FU-10000320"/>
    <x v="0"/>
    <x v="5"/>
    <s v="OIC Stacking Trays"/>
    <x v="758"/>
    <n v="4"/>
    <n v="0.6"/>
    <n v="-2.1375999999999991"/>
  </r>
  <r>
    <n v="9127"/>
    <x v="4563"/>
    <x v="1"/>
    <x v="109"/>
    <d v="2012-12-03T00:00:00"/>
    <s v="Standard Class"/>
    <s v="MA-17995"/>
    <s v="Michelle Arnett"/>
    <x v="3"/>
    <s v="United States"/>
    <s v="Las Cruces"/>
    <x v="27"/>
    <n v="88001"/>
    <x v="1"/>
    <s v="OFF-AR-10004441"/>
    <x v="1"/>
    <x v="6"/>
    <s v="BIC Brite Liner Highlighters"/>
    <x v="5768"/>
    <n v="2"/>
    <n v="0"/>
    <n v="3.4775999999999998"/>
  </r>
  <r>
    <n v="9128"/>
    <x v="4564"/>
    <x v="3"/>
    <x v="1126"/>
    <d v="2014-06-02T00:00:00"/>
    <s v="Standard Class"/>
    <s v="JL-15505"/>
    <s v="Jeremy Lonsdale"/>
    <x v="1"/>
    <s v="United States"/>
    <s v="Houston"/>
    <x v="5"/>
    <n v="77070"/>
    <x v="2"/>
    <s v="OFF-ST-10002182"/>
    <x v="1"/>
    <x v="4"/>
    <s v="Iris 3-Drawer Stacking Bin, Black"/>
    <x v="5769"/>
    <n v="3"/>
    <n v="0.2"/>
    <n v="-11.2806"/>
  </r>
  <r>
    <n v="9129"/>
    <x v="4565"/>
    <x v="3"/>
    <x v="507"/>
    <d v="2014-09-06T00:00:00"/>
    <s v="First Class"/>
    <s v="AS-10045"/>
    <s v="Aaron Smayling"/>
    <x v="2"/>
    <s v="United States"/>
    <s v="Redmond"/>
    <x v="21"/>
    <n v="97756"/>
    <x v="1"/>
    <s v="OFF-BI-10002931"/>
    <x v="1"/>
    <x v="8"/>
    <s v="Avery Trapezoid Extra Heavy Duty 4&quot; Binders"/>
    <x v="5770"/>
    <n v="7"/>
    <n v="0.7"/>
    <n v="-58.71599999999998"/>
  </r>
  <r>
    <n v="9130"/>
    <x v="4566"/>
    <x v="0"/>
    <x v="830"/>
    <d v="2013-03-27T00:00:00"/>
    <s v="Second Class"/>
    <s v="DC-12850"/>
    <s v="Dan Campbell"/>
    <x v="1"/>
    <s v="United States"/>
    <s v="Cleveland"/>
    <x v="24"/>
    <n v="44105"/>
    <x v="3"/>
    <s v="FUR-BO-10004357"/>
    <x v="0"/>
    <x v="0"/>
    <s v="O'Sullivan Living Dimensions 3-Shelf Bookcases"/>
    <x v="5771"/>
    <n v="3"/>
    <n v="0.5"/>
    <n v="-241.17600000000002"/>
  </r>
  <r>
    <n v="9131"/>
    <x v="4566"/>
    <x v="0"/>
    <x v="830"/>
    <d v="2013-03-27T00:00:00"/>
    <s v="Second Class"/>
    <s v="DC-12850"/>
    <s v="Dan Campbell"/>
    <x v="1"/>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2"/>
    <s v="United States"/>
    <s v="Laurel"/>
    <x v="39"/>
    <n v="20707"/>
    <x v="3"/>
    <s v="FUR-FU-10001473"/>
    <x v="0"/>
    <x v="5"/>
    <s v="DAX Wood Document Frame"/>
    <x v="1302"/>
    <n v="2"/>
    <n v="0"/>
    <n v="9.8856000000000002"/>
  </r>
  <r>
    <n v="9133"/>
    <x v="4567"/>
    <x v="3"/>
    <x v="39"/>
    <d v="2014-06-02T00:00:00"/>
    <s v="Standard Class"/>
    <s v="MD-17860"/>
    <s v="Michael Dominguez"/>
    <x v="2"/>
    <s v="United States"/>
    <s v="Laurel"/>
    <x v="39"/>
    <n v="20707"/>
    <x v="3"/>
    <s v="OFF-AP-10001469"/>
    <x v="1"/>
    <x v="9"/>
    <s v="Fellowes 8 Outlet Superior Workstation Surge Protector"/>
    <x v="5772"/>
    <n v="3"/>
    <n v="0"/>
    <n v="36.287699999999987"/>
  </r>
  <r>
    <n v="9134"/>
    <x v="4568"/>
    <x v="1"/>
    <x v="284"/>
    <d v="2012-09-04T00:00:00"/>
    <s v="Standard Class"/>
    <s v="RH-19510"/>
    <s v="Rick Huthwaite"/>
    <x v="3"/>
    <s v="United States"/>
    <s v="San Diego"/>
    <x v="1"/>
    <n v="92037"/>
    <x v="1"/>
    <s v="TEC-PH-10004447"/>
    <x v="2"/>
    <x v="7"/>
    <s v="Toshiba IPT2010-SD IP Telephone"/>
    <x v="5773"/>
    <n v="5"/>
    <n v="0.2"/>
    <n v="41.697000000000003"/>
  </r>
  <r>
    <n v="9135"/>
    <x v="4569"/>
    <x v="0"/>
    <x v="408"/>
    <d v="2013-04-18T00:00:00"/>
    <s v="Standard Class"/>
    <s v="TB-21175"/>
    <s v="Thomas Boland"/>
    <x v="2"/>
    <s v="United States"/>
    <s v="Wilson"/>
    <x v="3"/>
    <n v="27893"/>
    <x v="0"/>
    <s v="OFF-ST-10001469"/>
    <x v="1"/>
    <x v="4"/>
    <s v="Fellowes Bankers Box Recycled Super Stor/Drawer"/>
    <x v="5222"/>
    <n v="3"/>
    <n v="0.2"/>
    <n v="-22.671600000000005"/>
  </r>
  <r>
    <n v="9136"/>
    <x v="4569"/>
    <x v="0"/>
    <x v="408"/>
    <d v="2013-04-18T00:00:00"/>
    <s v="Standard Class"/>
    <s v="TB-21175"/>
    <s v="Thomas Boland"/>
    <x v="2"/>
    <s v="United States"/>
    <s v="Wilson"/>
    <x v="3"/>
    <n v="27893"/>
    <x v="0"/>
    <s v="OFF-ST-10000060"/>
    <x v="1"/>
    <x v="4"/>
    <s v="Fellowes Bankers Box Staxonsteel Drawer File/Stacking System"/>
    <x v="5774"/>
    <n v="1"/>
    <n v="0.2"/>
    <n v="-5.1983999999999995"/>
  </r>
  <r>
    <n v="9137"/>
    <x v="4569"/>
    <x v="0"/>
    <x v="408"/>
    <d v="2013-04-18T00:00:00"/>
    <s v="Standard Class"/>
    <s v="TB-21175"/>
    <s v="Thomas Boland"/>
    <x v="2"/>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1"/>
    <s v="United States"/>
    <s v="Saint Petersburg"/>
    <x v="2"/>
    <n v="33710"/>
    <x v="0"/>
    <s v="OFF-BI-10000666"/>
    <x v="1"/>
    <x v="8"/>
    <s v="Surelock Post Binders"/>
    <x v="5775"/>
    <n v="2"/>
    <n v="0.7"/>
    <n v="-12.224"/>
  </r>
  <r>
    <n v="9139"/>
    <x v="4570"/>
    <x v="2"/>
    <x v="563"/>
    <d v="2011-02-10T00:00:00"/>
    <s v="Standard Class"/>
    <s v="EB-13930"/>
    <s v="Eric Barreto"/>
    <x v="1"/>
    <s v="United States"/>
    <s v="Saint Petersburg"/>
    <x v="2"/>
    <n v="33710"/>
    <x v="0"/>
    <s v="TEC-PH-10002890"/>
    <x v="2"/>
    <x v="7"/>
    <s v="AT&amp;T 17929 Lendline Telephone"/>
    <x v="2171"/>
    <n v="5"/>
    <n v="0.2"/>
    <n v="13.571999999999996"/>
  </r>
  <r>
    <n v="9140"/>
    <x v="4571"/>
    <x v="2"/>
    <x v="814"/>
    <d v="2011-09-08T00:00:00"/>
    <s v="Standard Class"/>
    <s v="BM-11785"/>
    <s v="Bryan Mills"/>
    <x v="1"/>
    <s v="United States"/>
    <s v="Buffalo Grove"/>
    <x v="10"/>
    <n v="60089"/>
    <x v="2"/>
    <s v="TEC-AC-10000844"/>
    <x v="2"/>
    <x v="11"/>
    <s v="Logitech Gaming G510s - Keyboard"/>
    <x v="5519"/>
    <n v="7"/>
    <n v="0.2"/>
    <n v="95.188799999999972"/>
  </r>
  <r>
    <n v="9141"/>
    <x v="4572"/>
    <x v="3"/>
    <x v="1033"/>
    <d v="2014-10-03T00:00:00"/>
    <s v="Second Class"/>
    <s v="BT-11530"/>
    <s v="Bradley Talbott"/>
    <x v="3"/>
    <s v="United States"/>
    <s v="Los Angeles"/>
    <x v="1"/>
    <n v="90049"/>
    <x v="1"/>
    <s v="TEC-AC-10002402"/>
    <x v="2"/>
    <x v="11"/>
    <s v="Razer Kraken PRO Over Ear PC and Music Headset"/>
    <x v="460"/>
    <n v="2"/>
    <n v="0"/>
    <n v="47.993999999999986"/>
  </r>
  <r>
    <n v="9142"/>
    <x v="4573"/>
    <x v="0"/>
    <x v="64"/>
    <d v="2013-09-08T00:00:00"/>
    <s v="First Class"/>
    <s v="FW-14395"/>
    <s v="Fred Wasserman"/>
    <x v="2"/>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1"/>
    <s v="United States"/>
    <s v="Las Vegas"/>
    <x v="33"/>
    <n v="89115"/>
    <x v="1"/>
    <s v="OFF-BI-10004040"/>
    <x v="1"/>
    <x v="8"/>
    <s v="Wilson Jones Impact Binders"/>
    <x v="1838"/>
    <n v="2"/>
    <n v="0.2"/>
    <n v="3.0043999999999995"/>
  </r>
  <r>
    <n v="9144"/>
    <x v="4574"/>
    <x v="3"/>
    <x v="968"/>
    <d v="2014-05-27T00:00:00"/>
    <s v="Standard Class"/>
    <s v="RD-19480"/>
    <s v="Rick Duston"/>
    <x v="1"/>
    <s v="United States"/>
    <s v="Las Vegas"/>
    <x v="33"/>
    <n v="89115"/>
    <x v="1"/>
    <s v="TEC-PH-10004094"/>
    <x v="2"/>
    <x v="7"/>
    <s v="Motorola L703CM"/>
    <x v="5776"/>
    <n v="9"/>
    <n v="0.2"/>
    <n v="70.195499999999981"/>
  </r>
  <r>
    <n v="9145"/>
    <x v="4574"/>
    <x v="3"/>
    <x v="968"/>
    <d v="2014-05-27T00:00:00"/>
    <s v="Standard Class"/>
    <s v="RD-19480"/>
    <s v="Rick Duston"/>
    <x v="1"/>
    <s v="United States"/>
    <s v="Las Vegas"/>
    <x v="33"/>
    <n v="89115"/>
    <x v="1"/>
    <s v="OFF-AP-10000358"/>
    <x v="1"/>
    <x v="9"/>
    <s v="Fellowes Basic Home/Office Series Surge Protectors"/>
    <x v="5777"/>
    <n v="5"/>
    <n v="0"/>
    <n v="18.820999999999994"/>
  </r>
  <r>
    <n v="9146"/>
    <x v="4575"/>
    <x v="1"/>
    <x v="1181"/>
    <d v="2012-09-24T00:00:00"/>
    <s v="Standard Class"/>
    <s v="TP-21130"/>
    <s v="Theone Pippenger"/>
    <x v="1"/>
    <s v="United States"/>
    <s v="Naperville"/>
    <x v="10"/>
    <n v="60540"/>
    <x v="2"/>
    <s v="OFF-BI-10000138"/>
    <x v="1"/>
    <x v="8"/>
    <s v="Acco Translucent Poly Ring Binders"/>
    <x v="5778"/>
    <n v="3"/>
    <n v="0.8"/>
    <n v="-4.492799999999999"/>
  </r>
  <r>
    <n v="9147"/>
    <x v="4576"/>
    <x v="0"/>
    <x v="1156"/>
    <d v="2013-01-27T00:00:00"/>
    <s v="Standard Class"/>
    <s v="CB-12535"/>
    <s v="Claudia Bergmann"/>
    <x v="2"/>
    <s v="United States"/>
    <s v="Burlington"/>
    <x v="42"/>
    <s v="05408"/>
    <x v="3"/>
    <s v="TEC-AC-10002926"/>
    <x v="2"/>
    <x v="11"/>
    <s v="Logitech Wireless Marathon Mouse M705"/>
    <x v="2622"/>
    <n v="2"/>
    <n v="0"/>
    <n v="42.991400000000006"/>
  </r>
  <r>
    <n v="9148"/>
    <x v="4576"/>
    <x v="0"/>
    <x v="1156"/>
    <d v="2013-01-27T00:00:00"/>
    <s v="Standard Class"/>
    <s v="CB-12535"/>
    <s v="Claudia Bergmann"/>
    <x v="2"/>
    <s v="United States"/>
    <s v="Burlington"/>
    <x v="42"/>
    <s v="05408"/>
    <x v="3"/>
    <s v="OFF-AR-10003477"/>
    <x v="1"/>
    <x v="6"/>
    <s v="4009 Highlighters"/>
    <x v="5779"/>
    <n v="6"/>
    <n v="0"/>
    <n v="2.7336"/>
  </r>
  <r>
    <n v="9149"/>
    <x v="4576"/>
    <x v="0"/>
    <x v="1156"/>
    <d v="2013-01-27T00:00:00"/>
    <s v="Standard Class"/>
    <s v="CB-12535"/>
    <s v="Claudia Bergmann"/>
    <x v="2"/>
    <s v="United States"/>
    <s v="Burlington"/>
    <x v="42"/>
    <s v="05408"/>
    <x v="3"/>
    <s v="OFF-ST-10001526"/>
    <x v="1"/>
    <x v="4"/>
    <s v="Iceberg Mobile Mega Data/Printer Cart "/>
    <x v="5780"/>
    <n v="13"/>
    <n v="0"/>
    <n v="406.71539999999993"/>
  </r>
  <r>
    <n v="9150"/>
    <x v="4577"/>
    <x v="2"/>
    <x v="106"/>
    <d v="2011-06-06T00:00:00"/>
    <s v="Standard Class"/>
    <s v="QJ-19255"/>
    <s v="Quincy Jones"/>
    <x v="2"/>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2"/>
    <s v="United States"/>
    <s v="Detroit"/>
    <x v="12"/>
    <n v="48234"/>
    <x v="2"/>
    <s v="OFF-AP-10004859"/>
    <x v="1"/>
    <x v="9"/>
    <s v="Acco 6 Outlet Guardian Premium Surge Suppressor"/>
    <x v="5782"/>
    <n v="5"/>
    <n v="0.1"/>
    <n v="12.376000000000001"/>
  </r>
  <r>
    <n v="9152"/>
    <x v="4578"/>
    <x v="1"/>
    <x v="496"/>
    <d v="2012-09-29T00:00:00"/>
    <s v="Second Class"/>
    <s v="KM-16720"/>
    <s v="Kunst Miller"/>
    <x v="1"/>
    <s v="United States"/>
    <s v="Avondale"/>
    <x v="16"/>
    <n v="85323"/>
    <x v="1"/>
    <s v="OFF-AR-10003179"/>
    <x v="1"/>
    <x v="6"/>
    <s v="Dixon Ticonderoga Core-Lock Colored Pencils"/>
    <x v="4769"/>
    <n v="2"/>
    <n v="0.2"/>
    <n v="2.3685999999999989"/>
  </r>
  <r>
    <n v="9153"/>
    <x v="4578"/>
    <x v="1"/>
    <x v="496"/>
    <d v="2012-09-29T00:00:00"/>
    <s v="Second Class"/>
    <s v="KM-16720"/>
    <s v="Kunst Miller"/>
    <x v="1"/>
    <s v="United States"/>
    <s v="Avondale"/>
    <x v="16"/>
    <n v="85323"/>
    <x v="1"/>
    <s v="TEC-AC-10002345"/>
    <x v="2"/>
    <x v="11"/>
    <s v="HP Standard 104 key PS/2 Keyboard"/>
    <x v="5783"/>
    <n v="2"/>
    <n v="0.2"/>
    <n v="1.4499999999999993"/>
  </r>
  <r>
    <n v="9154"/>
    <x v="4578"/>
    <x v="1"/>
    <x v="496"/>
    <d v="2012-09-29T00:00:00"/>
    <s v="Second Class"/>
    <s v="KM-16720"/>
    <s v="Kunst Miller"/>
    <x v="1"/>
    <s v="United States"/>
    <s v="Avondale"/>
    <x v="16"/>
    <n v="85323"/>
    <x v="1"/>
    <s v="OFF-AR-10001246"/>
    <x v="1"/>
    <x v="6"/>
    <s v="Newell 317"/>
    <x v="2309"/>
    <n v="7"/>
    <n v="0.2"/>
    <n v="1.852199999999999"/>
  </r>
  <r>
    <n v="9155"/>
    <x v="4579"/>
    <x v="0"/>
    <x v="1147"/>
    <d v="2013-08-04T00:00:00"/>
    <s v="Second Class"/>
    <s v="KM-16660"/>
    <s v="Khloe Miller"/>
    <x v="1"/>
    <s v="United States"/>
    <s v="Philadelphia"/>
    <x v="9"/>
    <n v="19140"/>
    <x v="3"/>
    <s v="FUR-FU-10004864"/>
    <x v="0"/>
    <x v="5"/>
    <s v="Eldon 500 Class Desk Accessories"/>
    <x v="5784"/>
    <n v="2"/>
    <n v="0.2"/>
    <n v="3.1382000000000003"/>
  </r>
  <r>
    <n v="9156"/>
    <x v="4580"/>
    <x v="2"/>
    <x v="1213"/>
    <d v="2011-01-29T00:00:00"/>
    <s v="Standard Class"/>
    <s v="IM-15055"/>
    <s v="Ionia McGrath"/>
    <x v="1"/>
    <s v="United States"/>
    <s v="Las Vegas"/>
    <x v="33"/>
    <n v="89115"/>
    <x v="1"/>
    <s v="OFF-PA-10001804"/>
    <x v="1"/>
    <x v="10"/>
    <s v="Xerox 195"/>
    <x v="1598"/>
    <n v="6"/>
    <n v="0"/>
    <n v="19.238399999999999"/>
  </r>
  <r>
    <n v="9157"/>
    <x v="4581"/>
    <x v="2"/>
    <x v="472"/>
    <d v="2011-08-08T00:00:00"/>
    <s v="Standard Class"/>
    <s v="ML-17395"/>
    <s v="Marina Lichtenstein"/>
    <x v="2"/>
    <s v="United States"/>
    <s v="Bangor"/>
    <x v="43"/>
    <n v="4401"/>
    <x v="3"/>
    <s v="OFF-AP-10001271"/>
    <x v="1"/>
    <x v="9"/>
    <s v="Eureka The Boss Cordless Rechargeable Stick Vac"/>
    <x v="5785"/>
    <n v="2"/>
    <n v="0"/>
    <n v="27.529200000000003"/>
  </r>
  <r>
    <n v="9158"/>
    <x v="4581"/>
    <x v="2"/>
    <x v="472"/>
    <d v="2011-08-08T00:00:00"/>
    <s v="Standard Class"/>
    <s v="ML-17395"/>
    <s v="Marina Lichtenstein"/>
    <x v="2"/>
    <s v="United States"/>
    <s v="Bangor"/>
    <x v="43"/>
    <n v="4401"/>
    <x v="3"/>
    <s v="OFF-PA-10004353"/>
    <x v="1"/>
    <x v="10"/>
    <s v="Southworth 25% Cotton Premium Laser Paper and Envelopes"/>
    <x v="5786"/>
    <n v="13"/>
    <n v="0"/>
    <n v="124.6752"/>
  </r>
  <r>
    <n v="9159"/>
    <x v="4581"/>
    <x v="2"/>
    <x v="472"/>
    <d v="2011-08-08T00:00:00"/>
    <s v="Standard Class"/>
    <s v="ML-17395"/>
    <s v="Marina Lichtenstein"/>
    <x v="2"/>
    <s v="United States"/>
    <s v="Bangor"/>
    <x v="43"/>
    <n v="4401"/>
    <x v="3"/>
    <s v="TEC-AC-10002473"/>
    <x v="2"/>
    <x v="11"/>
    <s v="Maxell 4.7GB DVD-R"/>
    <x v="5787"/>
    <n v="9"/>
    <n v="0"/>
    <n v="104.7222"/>
  </r>
  <r>
    <n v="9160"/>
    <x v="4582"/>
    <x v="0"/>
    <x v="888"/>
    <d v="2013-08-15T00:00:00"/>
    <s v="Standard Class"/>
    <s v="GH-14410"/>
    <s v="Gary Hansen"/>
    <x v="3"/>
    <s v="United States"/>
    <s v="Hendersonville"/>
    <x v="18"/>
    <n v="37075"/>
    <x v="0"/>
    <s v="OFF-BI-10003314"/>
    <x v="1"/>
    <x v="8"/>
    <s v="Tuff Stuff Recycled Round Ring Binders"/>
    <x v="5788"/>
    <n v="3"/>
    <n v="0.7"/>
    <n v="-3.0366"/>
  </r>
  <r>
    <n v="9161"/>
    <x v="4582"/>
    <x v="0"/>
    <x v="888"/>
    <d v="2013-08-15T00:00:00"/>
    <s v="Standard Class"/>
    <s v="GH-14410"/>
    <s v="Gary Hansen"/>
    <x v="3"/>
    <s v="United States"/>
    <s v="Hendersonville"/>
    <x v="18"/>
    <n v="37075"/>
    <x v="0"/>
    <s v="OFF-BI-10004465"/>
    <x v="1"/>
    <x v="8"/>
    <s v="Avery Durable Slant Ring Binders"/>
    <x v="5789"/>
    <n v="5"/>
    <n v="0.7"/>
    <n v="-7.9199999999999982"/>
  </r>
  <r>
    <n v="9162"/>
    <x v="4583"/>
    <x v="0"/>
    <x v="16"/>
    <d v="2013-12-13T00:00:00"/>
    <s v="Standard Class"/>
    <s v="AG-10900"/>
    <s v="Arthur Gainer"/>
    <x v="1"/>
    <s v="United States"/>
    <s v="Eau Claire"/>
    <x v="6"/>
    <n v="54703"/>
    <x v="2"/>
    <s v="FUR-BO-10003450"/>
    <x v="0"/>
    <x v="0"/>
    <s v="Bush Westfield Collection Bookcases, Dark Cherry Finish"/>
    <x v="5790"/>
    <n v="7"/>
    <n v="0"/>
    <n v="32.46879999999998"/>
  </r>
  <r>
    <n v="9163"/>
    <x v="4583"/>
    <x v="0"/>
    <x v="16"/>
    <d v="2013-12-13T00:00:00"/>
    <s v="Standard Class"/>
    <s v="AG-10900"/>
    <s v="Arthur Gainer"/>
    <x v="1"/>
    <s v="United States"/>
    <s v="Eau Claire"/>
    <x v="6"/>
    <n v="54703"/>
    <x v="2"/>
    <s v="FUR-CH-10002335"/>
    <x v="0"/>
    <x v="1"/>
    <s v="Hon GuestStacker Chair"/>
    <x v="5791"/>
    <n v="3"/>
    <n v="0"/>
    <n v="176.80260000000001"/>
  </r>
  <r>
    <n v="9164"/>
    <x v="4584"/>
    <x v="1"/>
    <x v="1214"/>
    <d v="2012-06-12T00:00:00"/>
    <s v="Standard Class"/>
    <s v="MG-17695"/>
    <s v="Maureen Gnade"/>
    <x v="1"/>
    <s v="United States"/>
    <s v="Chicago"/>
    <x v="10"/>
    <n v="60610"/>
    <x v="2"/>
    <s v="TEC-AC-10003433"/>
    <x v="2"/>
    <x v="11"/>
    <s v="Maxell 4.7GB DVD+R 5/Pack"/>
    <x v="480"/>
    <n v="3"/>
    <n v="0.2"/>
    <n v="0.74249999999999994"/>
  </r>
  <r>
    <n v="9165"/>
    <x v="4584"/>
    <x v="1"/>
    <x v="1214"/>
    <d v="2012-06-12T00:00:00"/>
    <s v="Standard Class"/>
    <s v="MG-17695"/>
    <s v="Maureen Gnade"/>
    <x v="1"/>
    <s v="United States"/>
    <s v="Chicago"/>
    <x v="10"/>
    <n v="60610"/>
    <x v="2"/>
    <s v="OFF-AP-10003849"/>
    <x v="1"/>
    <x v="9"/>
    <s v="Hoover Shoulder Vac Commercial Portable Vacuum"/>
    <x v="5792"/>
    <n v="2"/>
    <n v="0.8"/>
    <n v="-393.60200000000009"/>
  </r>
  <r>
    <n v="9166"/>
    <x v="4585"/>
    <x v="0"/>
    <x v="890"/>
    <d v="2013-06-27T00:00:00"/>
    <s v="Second Class"/>
    <s v="MJ-17740"/>
    <s v="Max Jones"/>
    <x v="1"/>
    <s v="United States"/>
    <s v="San Diego"/>
    <x v="1"/>
    <n v="92037"/>
    <x v="1"/>
    <s v="TEC-MA-10000984"/>
    <x v="2"/>
    <x v="15"/>
    <s v="Okidata MB760 Printer"/>
    <x v="5793"/>
    <n v="4"/>
    <n v="0.2"/>
    <n v="503.63999999999965"/>
  </r>
  <r>
    <n v="9167"/>
    <x v="4585"/>
    <x v="0"/>
    <x v="890"/>
    <d v="2013-06-27T00:00:00"/>
    <s v="Second Class"/>
    <s v="MJ-17740"/>
    <s v="Max Jones"/>
    <x v="1"/>
    <s v="United States"/>
    <s v="San Diego"/>
    <x v="1"/>
    <n v="92037"/>
    <x v="1"/>
    <s v="OFF-PA-10000418"/>
    <x v="1"/>
    <x v="10"/>
    <s v="Xerox 189"/>
    <x v="2840"/>
    <n v="1"/>
    <n v="0"/>
    <n v="50.327999999999996"/>
  </r>
  <r>
    <n v="9168"/>
    <x v="4585"/>
    <x v="0"/>
    <x v="890"/>
    <d v="2013-06-27T00:00:00"/>
    <s v="Second Class"/>
    <s v="MJ-17740"/>
    <s v="Max Jones"/>
    <x v="1"/>
    <s v="United States"/>
    <s v="San Diego"/>
    <x v="1"/>
    <n v="92037"/>
    <x v="1"/>
    <s v="OFF-AP-10001242"/>
    <x v="1"/>
    <x v="9"/>
    <s v="APC 7 Outlet Network SurgeArrest Surge Protector"/>
    <x v="2624"/>
    <n v="3"/>
    <n v="0"/>
    <n v="72.431999999999988"/>
  </r>
  <r>
    <n v="9169"/>
    <x v="4586"/>
    <x v="0"/>
    <x v="543"/>
    <d v="2013-03-20T00:00:00"/>
    <s v="Standard Class"/>
    <s v="SJ-20125"/>
    <s v="Sanjit Jacobs"/>
    <x v="3"/>
    <s v="United States"/>
    <s v="Jackson"/>
    <x v="35"/>
    <n v="39212"/>
    <x v="0"/>
    <s v="OFF-PA-10001954"/>
    <x v="1"/>
    <x v="10"/>
    <s v="Xerox 1964"/>
    <x v="5794"/>
    <n v="14"/>
    <n v="0"/>
    <n v="147.08959999999999"/>
  </r>
  <r>
    <n v="9170"/>
    <x v="4586"/>
    <x v="0"/>
    <x v="543"/>
    <d v="2013-03-20T00:00:00"/>
    <s v="Standard Class"/>
    <s v="SJ-20125"/>
    <s v="Sanjit Jacobs"/>
    <x v="3"/>
    <s v="United States"/>
    <s v="Jackson"/>
    <x v="35"/>
    <n v="39212"/>
    <x v="0"/>
    <s v="OFF-PA-10001954"/>
    <x v="1"/>
    <x v="10"/>
    <s v="Xerox 1964"/>
    <x v="1846"/>
    <n v="2"/>
    <n v="0"/>
    <n v="21.012799999999999"/>
  </r>
  <r>
    <n v="9171"/>
    <x v="4587"/>
    <x v="0"/>
    <x v="49"/>
    <d v="2013-12-02T00:00:00"/>
    <s v="Same Day"/>
    <s v="LB-16795"/>
    <s v="Laurel Beltran"/>
    <x v="3"/>
    <s v="United States"/>
    <s v="Oxnard"/>
    <x v="1"/>
    <n v="93030"/>
    <x v="1"/>
    <s v="FUR-FU-10000448"/>
    <x v="0"/>
    <x v="5"/>
    <s v="Tenex Chairmats For Use With Carpeted Floors"/>
    <x v="5795"/>
    <n v="2"/>
    <n v="0"/>
    <n v="1.597999999999999"/>
  </r>
  <r>
    <n v="9172"/>
    <x v="4587"/>
    <x v="0"/>
    <x v="49"/>
    <d v="2013-12-02T00:00:00"/>
    <s v="Same Day"/>
    <s v="LB-16795"/>
    <s v="Laurel Beltran"/>
    <x v="3"/>
    <s v="United States"/>
    <s v="Oxnard"/>
    <x v="1"/>
    <n v="93030"/>
    <x v="1"/>
    <s v="OFF-PA-10001357"/>
    <x v="1"/>
    <x v="10"/>
    <s v="Xerox 1886"/>
    <x v="3642"/>
    <n v="1"/>
    <n v="0"/>
    <n v="22.991999999999997"/>
  </r>
  <r>
    <n v="9173"/>
    <x v="4587"/>
    <x v="0"/>
    <x v="49"/>
    <d v="2013-12-02T00:00:00"/>
    <s v="Same Day"/>
    <s v="LB-16795"/>
    <s v="Laurel Beltran"/>
    <x v="3"/>
    <s v="United States"/>
    <s v="Oxnard"/>
    <x v="1"/>
    <n v="93030"/>
    <x v="1"/>
    <s v="OFF-ST-10002292"/>
    <x v="1"/>
    <x v="4"/>
    <s v="Sauder Facets Collection Locker/File Cabinet, Sky Alder Finish"/>
    <x v="5796"/>
    <n v="3"/>
    <n v="0"/>
    <n v="222.58799999999991"/>
  </r>
  <r>
    <n v="9174"/>
    <x v="4587"/>
    <x v="0"/>
    <x v="49"/>
    <d v="2013-12-02T00:00:00"/>
    <s v="Same Day"/>
    <s v="LB-16795"/>
    <s v="Laurel Beltran"/>
    <x v="3"/>
    <s v="United States"/>
    <s v="Oxnard"/>
    <x v="1"/>
    <n v="93030"/>
    <x v="1"/>
    <s v="OFF-EN-10001219"/>
    <x v="1"/>
    <x v="12"/>
    <s v="#10- 4 1/8&quot; x 9 1/2&quot; Security-Tint Envelopes"/>
    <x v="996"/>
    <n v="3"/>
    <n v="0"/>
    <n v="11.230799999999999"/>
  </r>
  <r>
    <n v="9175"/>
    <x v="4588"/>
    <x v="3"/>
    <x v="492"/>
    <d v="2014-06-15T00:00:00"/>
    <s v="Second Class"/>
    <s v="SB-20185"/>
    <s v="Sarah Brown"/>
    <x v="1"/>
    <s v="United States"/>
    <s v="Kent"/>
    <x v="4"/>
    <n v="98031"/>
    <x v="1"/>
    <s v="TEC-PH-10002564"/>
    <x v="2"/>
    <x v="7"/>
    <s v="OtterBox Defender Series Case - Samsung Galaxy S4"/>
    <x v="981"/>
    <n v="3"/>
    <n v="0.2"/>
    <n v="8.9969999999999892"/>
  </r>
  <r>
    <n v="9176"/>
    <x v="4588"/>
    <x v="3"/>
    <x v="492"/>
    <d v="2014-06-15T00:00:00"/>
    <s v="Second Class"/>
    <s v="SB-20185"/>
    <s v="Sarah Brown"/>
    <x v="1"/>
    <s v="United States"/>
    <s v="Kent"/>
    <x v="4"/>
    <n v="98031"/>
    <x v="1"/>
    <s v="OFF-PA-10001639"/>
    <x v="1"/>
    <x v="10"/>
    <s v="Xerox 203"/>
    <x v="541"/>
    <n v="3"/>
    <n v="0"/>
    <n v="9.3312000000000008"/>
  </r>
  <r>
    <n v="9177"/>
    <x v="4589"/>
    <x v="0"/>
    <x v="690"/>
    <d v="2013-03-25T00:00:00"/>
    <s v="Standard Class"/>
    <s v="CC-12610"/>
    <s v="Corey Catlett"/>
    <x v="2"/>
    <s v="United States"/>
    <s v="Nashville"/>
    <x v="18"/>
    <n v="37211"/>
    <x v="0"/>
    <s v="OFF-BI-10001153"/>
    <x v="1"/>
    <x v="8"/>
    <s v="Ibico Recycled Grain-Textured Covers"/>
    <x v="762"/>
    <n v="3"/>
    <n v="0.7"/>
    <n v="-20.72399999999999"/>
  </r>
  <r>
    <n v="9178"/>
    <x v="4590"/>
    <x v="0"/>
    <x v="696"/>
    <d v="2013-11-19T00:00:00"/>
    <s v="Standard Class"/>
    <s v="DP-13000"/>
    <s v="Darren Powers"/>
    <x v="1"/>
    <s v="United States"/>
    <s v="New York City"/>
    <x v="15"/>
    <n v="10035"/>
    <x v="3"/>
    <s v="TEC-PH-10003356"/>
    <x v="2"/>
    <x v="7"/>
    <s v="SmartStand Mobile Device Holder, Assorted Colors"/>
    <x v="62"/>
    <n v="2"/>
    <n v="0"/>
    <n v="3.9144000000000005"/>
  </r>
  <r>
    <n v="9179"/>
    <x v="4590"/>
    <x v="0"/>
    <x v="696"/>
    <d v="2013-11-19T00:00:00"/>
    <s v="Standard Class"/>
    <s v="DP-13000"/>
    <s v="Darren Powers"/>
    <x v="1"/>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1"/>
    <s v="United States"/>
    <s v="Westminster"/>
    <x v="1"/>
    <n v="92683"/>
    <x v="1"/>
    <s v="TEC-PH-10002415"/>
    <x v="2"/>
    <x v="7"/>
    <s v="Polycom VoiceStation 500 Conference phone"/>
    <x v="5798"/>
    <n v="3"/>
    <n v="0.2"/>
    <n v="44.242500000000035"/>
  </r>
  <r>
    <n v="9181"/>
    <x v="4591"/>
    <x v="3"/>
    <x v="783"/>
    <d v="2014-08-12T00:00:00"/>
    <s v="Standard Class"/>
    <s v="JL-15505"/>
    <s v="Jeremy Lonsdale"/>
    <x v="1"/>
    <s v="United States"/>
    <s v="Westminster"/>
    <x v="1"/>
    <n v="92683"/>
    <x v="1"/>
    <s v="OFF-BI-10003355"/>
    <x v="1"/>
    <x v="8"/>
    <s v="Cardinal Holdit Business Card Pockets"/>
    <x v="1655"/>
    <n v="3"/>
    <n v="0.2"/>
    <n v="4.1832000000000003"/>
  </r>
  <r>
    <n v="9182"/>
    <x v="4591"/>
    <x v="3"/>
    <x v="783"/>
    <d v="2014-08-12T00:00:00"/>
    <s v="Standard Class"/>
    <s v="JL-15505"/>
    <s v="Jeremy Lonsdale"/>
    <x v="1"/>
    <s v="United States"/>
    <s v="Westminster"/>
    <x v="1"/>
    <n v="92683"/>
    <x v="1"/>
    <s v="OFF-BI-10000216"/>
    <x v="1"/>
    <x v="8"/>
    <s v="Mead 1st Gear 2&quot; Zipper Binder, Asst. Colors"/>
    <x v="5799"/>
    <n v="3"/>
    <n v="0.2"/>
    <n v="11.673000000000002"/>
  </r>
  <r>
    <n v="9183"/>
    <x v="4591"/>
    <x v="3"/>
    <x v="783"/>
    <d v="2014-08-12T00:00:00"/>
    <s v="Standard Class"/>
    <s v="JL-15505"/>
    <s v="Jeremy Lonsdale"/>
    <x v="1"/>
    <s v="United States"/>
    <s v="Westminster"/>
    <x v="1"/>
    <n v="92683"/>
    <x v="1"/>
    <s v="TEC-AC-10004803"/>
    <x v="2"/>
    <x v="11"/>
    <s v="Sony Micro Vault Click 4 GB USB 2.0 Flash Drive"/>
    <x v="5800"/>
    <n v="4"/>
    <n v="0"/>
    <n v="7.8064000000000036"/>
  </r>
  <r>
    <n v="9184"/>
    <x v="4591"/>
    <x v="3"/>
    <x v="783"/>
    <d v="2014-08-12T00:00:00"/>
    <s v="Standard Class"/>
    <s v="JL-15505"/>
    <s v="Jeremy Lonsdale"/>
    <x v="1"/>
    <s v="United States"/>
    <s v="Westminster"/>
    <x v="1"/>
    <n v="92683"/>
    <x v="1"/>
    <s v="OFF-PA-10001970"/>
    <x v="1"/>
    <x v="10"/>
    <s v="Xerox 1881"/>
    <x v="335"/>
    <n v="2"/>
    <n v="0"/>
    <n v="11.543199999999999"/>
  </r>
  <r>
    <n v="9185"/>
    <x v="4591"/>
    <x v="3"/>
    <x v="783"/>
    <d v="2014-08-12T00:00:00"/>
    <s v="Standard Class"/>
    <s v="JL-15505"/>
    <s v="Jeremy Lonsdale"/>
    <x v="1"/>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1"/>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1"/>
    <s v="United States"/>
    <s v="Westminster"/>
    <x v="1"/>
    <n v="92683"/>
    <x v="1"/>
    <s v="OFF-AP-10002534"/>
    <x v="1"/>
    <x v="9"/>
    <s v="3.6 Cubic Foot Counter Height Office Refrigerator"/>
    <x v="5802"/>
    <n v="5"/>
    <n v="0"/>
    <n v="412.46800000000007"/>
  </r>
  <r>
    <n v="9188"/>
    <x v="4592"/>
    <x v="1"/>
    <x v="291"/>
    <d v="2012-08-25T00:00:00"/>
    <s v="Standard Class"/>
    <s v="SM-20320"/>
    <s v="Sean Miller"/>
    <x v="3"/>
    <s v="United States"/>
    <s v="Allentown"/>
    <x v="9"/>
    <n v="18103"/>
    <x v="3"/>
    <s v="OFF-SU-10001935"/>
    <x v="1"/>
    <x v="14"/>
    <s v="Staples"/>
    <x v="4273"/>
    <n v="2"/>
    <n v="0.2"/>
    <n v="-0.69760000000000066"/>
  </r>
  <r>
    <n v="9189"/>
    <x v="4592"/>
    <x v="1"/>
    <x v="291"/>
    <d v="2012-08-25T00:00:00"/>
    <s v="Standard Class"/>
    <s v="SM-20320"/>
    <s v="Sean Miller"/>
    <x v="3"/>
    <s v="United States"/>
    <s v="Allentown"/>
    <x v="9"/>
    <n v="18103"/>
    <x v="3"/>
    <s v="TEC-AC-10000290"/>
    <x v="2"/>
    <x v="11"/>
    <s v="Sabrent 4-Port USB 2.0 Hub"/>
    <x v="5018"/>
    <n v="4"/>
    <n v="0.2"/>
    <n v="3.8024000000000004"/>
  </r>
  <r>
    <n v="9190"/>
    <x v="4592"/>
    <x v="1"/>
    <x v="291"/>
    <d v="2012-08-25T00:00:00"/>
    <s v="Standard Class"/>
    <s v="SM-20320"/>
    <s v="Sean Miller"/>
    <x v="3"/>
    <s v="United States"/>
    <s v="Allentown"/>
    <x v="9"/>
    <n v="18103"/>
    <x v="3"/>
    <s v="OFF-ST-10002574"/>
    <x v="1"/>
    <x v="4"/>
    <s v="SAFCO Commercial Wire Shelving, Black"/>
    <x v="5803"/>
    <n v="6"/>
    <n v="0.2"/>
    <n v="-165.768"/>
  </r>
  <r>
    <n v="9191"/>
    <x v="4592"/>
    <x v="1"/>
    <x v="291"/>
    <d v="2012-08-25T00:00:00"/>
    <s v="Standard Class"/>
    <s v="SM-20320"/>
    <s v="Sean Miller"/>
    <x v="3"/>
    <s v="United States"/>
    <s v="Allentown"/>
    <x v="9"/>
    <n v="18103"/>
    <x v="3"/>
    <s v="OFF-BI-10004519"/>
    <x v="1"/>
    <x v="8"/>
    <s v="GBC DocuBind P100 Manual Binding Machine"/>
    <x v="5804"/>
    <n v="2"/>
    <n v="0.7"/>
    <n v="-82.989999999999981"/>
  </r>
  <r>
    <n v="9192"/>
    <x v="4592"/>
    <x v="1"/>
    <x v="291"/>
    <d v="2012-08-25T00:00:00"/>
    <s v="Standard Class"/>
    <s v="SM-20320"/>
    <s v="Sean Miller"/>
    <x v="3"/>
    <s v="United States"/>
    <s v="Allentown"/>
    <x v="9"/>
    <n v="18103"/>
    <x v="3"/>
    <s v="OFF-PA-10003625"/>
    <x v="1"/>
    <x v="10"/>
    <s v="Xerox 1979"/>
    <x v="2000"/>
    <n v="2"/>
    <n v="0.2"/>
    <n v="15.489999999999997"/>
  </r>
  <r>
    <n v="9193"/>
    <x v="4593"/>
    <x v="1"/>
    <x v="121"/>
    <d v="2012-11-07T00:00:00"/>
    <s v="Standard Class"/>
    <s v="BB-10990"/>
    <s v="Barry Blumstein"/>
    <x v="2"/>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2"/>
    <s v="United States"/>
    <s v="San Antonio"/>
    <x v="5"/>
    <n v="78207"/>
    <x v="2"/>
    <s v="TEC-PH-10002200"/>
    <x v="2"/>
    <x v="7"/>
    <s v="Aastra 6757i CT Wireless VoIP phone"/>
    <x v="3532"/>
    <n v="2"/>
    <n v="0.2"/>
    <n v="38.779199999999989"/>
  </r>
  <r>
    <n v="9195"/>
    <x v="4594"/>
    <x v="2"/>
    <x v="953"/>
    <d v="2011-12-06T00:00:00"/>
    <s v="Standard Class"/>
    <s v="PB-19150"/>
    <s v="Philip Brown"/>
    <x v="1"/>
    <s v="United States"/>
    <s v="Avondale"/>
    <x v="16"/>
    <n v="85323"/>
    <x v="1"/>
    <s v="OFF-SU-10001664"/>
    <x v="1"/>
    <x v="14"/>
    <s v="Acme Office Executive Series Stainless Steel Trimmers"/>
    <x v="2758"/>
    <n v="7"/>
    <n v="0.2"/>
    <n v="3.5993999999999993"/>
  </r>
  <r>
    <n v="9196"/>
    <x v="4594"/>
    <x v="2"/>
    <x v="953"/>
    <d v="2011-12-06T00:00:00"/>
    <s v="Standard Class"/>
    <s v="PB-19150"/>
    <s v="Philip Brown"/>
    <x v="1"/>
    <s v="United States"/>
    <s v="Avondale"/>
    <x v="16"/>
    <n v="85323"/>
    <x v="1"/>
    <s v="TEC-AC-10002550"/>
    <x v="2"/>
    <x v="11"/>
    <s v="Memorex 25GB 6X Branded Blu-Ray Recordable Disc, 30/Pack"/>
    <x v="5806"/>
    <n v="4"/>
    <n v="0.2"/>
    <n v="-16.614000000000004"/>
  </r>
  <r>
    <n v="9197"/>
    <x v="4595"/>
    <x v="2"/>
    <x v="1025"/>
    <d v="2011-05-15T00:00:00"/>
    <s v="Standard Class"/>
    <s v="GM-14680"/>
    <s v="Greg Matthias"/>
    <x v="1"/>
    <s v="United States"/>
    <s v="San Jose"/>
    <x v="1"/>
    <n v="95123"/>
    <x v="1"/>
    <s v="OFF-PA-10004353"/>
    <x v="1"/>
    <x v="10"/>
    <s v="Southworth 25% Cotton Premium Laser Paper and Envelopes"/>
    <x v="792"/>
    <n v="2"/>
    <n v="0"/>
    <n v="19.180800000000001"/>
  </r>
  <r>
    <n v="9198"/>
    <x v="4595"/>
    <x v="2"/>
    <x v="1025"/>
    <d v="2011-05-15T00:00:00"/>
    <s v="Standard Class"/>
    <s v="GM-14680"/>
    <s v="Greg Matthias"/>
    <x v="1"/>
    <s v="United States"/>
    <s v="San Jose"/>
    <x v="1"/>
    <n v="95123"/>
    <x v="1"/>
    <s v="TEC-PH-10001817"/>
    <x v="2"/>
    <x v="7"/>
    <s v="Wilson Electronics DB Pro Signal Booster"/>
    <x v="5807"/>
    <n v="5"/>
    <n v="0.2"/>
    <n v="125.30000000000007"/>
  </r>
  <r>
    <n v="9199"/>
    <x v="4595"/>
    <x v="2"/>
    <x v="1025"/>
    <d v="2011-05-15T00:00:00"/>
    <s v="Standard Class"/>
    <s v="GM-14680"/>
    <s v="Greg Matthias"/>
    <x v="1"/>
    <s v="United States"/>
    <s v="San Jose"/>
    <x v="1"/>
    <n v="95123"/>
    <x v="1"/>
    <s v="OFF-SU-10004737"/>
    <x v="1"/>
    <x v="14"/>
    <s v="Acme Design Stainless Steel Bent Scissors"/>
    <x v="5808"/>
    <n v="6"/>
    <n v="0"/>
    <n v="11.0808"/>
  </r>
  <r>
    <n v="9200"/>
    <x v="4595"/>
    <x v="2"/>
    <x v="1025"/>
    <d v="2011-05-15T00:00:00"/>
    <s v="Standard Class"/>
    <s v="GM-14680"/>
    <s v="Greg Matthias"/>
    <x v="1"/>
    <s v="United States"/>
    <s v="San Jose"/>
    <x v="1"/>
    <n v="95123"/>
    <x v="1"/>
    <s v="FUR-CH-10002320"/>
    <x v="0"/>
    <x v="1"/>
    <s v="Hon Pagoda Stacking Chairs"/>
    <x v="5809"/>
    <n v="1"/>
    <n v="0.2"/>
    <n v="32.097999999999971"/>
  </r>
  <r>
    <n v="9201"/>
    <x v="4596"/>
    <x v="0"/>
    <x v="508"/>
    <d v="2013-10-21T00:00:00"/>
    <s v="First Class"/>
    <s v="NR-18550"/>
    <s v="Nick Radford"/>
    <x v="1"/>
    <s v="United States"/>
    <s v="Perth Amboy"/>
    <x v="30"/>
    <n v="8861"/>
    <x v="3"/>
    <s v="FUR-BO-10001337"/>
    <x v="0"/>
    <x v="0"/>
    <s v="O'Sullivan Living Dimensions 2-Shelf Bookcases"/>
    <x v="5810"/>
    <n v="1"/>
    <n v="0"/>
    <n v="12.097999999999999"/>
  </r>
  <r>
    <n v="9202"/>
    <x v="4596"/>
    <x v="0"/>
    <x v="508"/>
    <d v="2013-10-21T00:00:00"/>
    <s v="First Class"/>
    <s v="NR-18550"/>
    <s v="Nick Radford"/>
    <x v="1"/>
    <s v="United States"/>
    <s v="Perth Amboy"/>
    <x v="30"/>
    <n v="8861"/>
    <x v="3"/>
    <s v="OFF-BI-10004584"/>
    <x v="1"/>
    <x v="8"/>
    <s v="GBC ProClick 150 Presentation Binding System"/>
    <x v="5811"/>
    <n v="1"/>
    <n v="0"/>
    <n v="148.51060000000001"/>
  </r>
  <r>
    <n v="9203"/>
    <x v="4597"/>
    <x v="0"/>
    <x v="859"/>
    <d v="2013-11-04T00:00:00"/>
    <s v="Standard Class"/>
    <s v="EH-13765"/>
    <s v="Edward Hooks"/>
    <x v="2"/>
    <s v="United States"/>
    <s v="New York City"/>
    <x v="15"/>
    <n v="10011"/>
    <x v="3"/>
    <s v="OFF-BI-10004817"/>
    <x v="1"/>
    <x v="8"/>
    <s v="GBC Personal VeloBind Strips"/>
    <x v="1528"/>
    <n v="3"/>
    <n v="0.2"/>
    <n v="10.0632"/>
  </r>
  <r>
    <n v="9204"/>
    <x v="4597"/>
    <x v="0"/>
    <x v="859"/>
    <d v="2013-11-04T00:00:00"/>
    <s v="Standard Class"/>
    <s v="EH-13765"/>
    <s v="Edward Hooks"/>
    <x v="2"/>
    <s v="United States"/>
    <s v="New York City"/>
    <x v="15"/>
    <n v="10011"/>
    <x v="3"/>
    <s v="OFF-AR-10004602"/>
    <x v="1"/>
    <x v="6"/>
    <s v="Boston KS Multi-Size Manual Pencil Sharpener"/>
    <x v="1164"/>
    <n v="5"/>
    <n v="0"/>
    <n v="32.186000000000007"/>
  </r>
  <r>
    <n v="9205"/>
    <x v="4598"/>
    <x v="0"/>
    <x v="49"/>
    <d v="2013-12-06T00:00:00"/>
    <s v="Standard Class"/>
    <s v="FH-14365"/>
    <s v="Fred Hopkins"/>
    <x v="2"/>
    <s v="United States"/>
    <s v="Los Angeles"/>
    <x v="1"/>
    <n v="90004"/>
    <x v="1"/>
    <s v="OFF-AR-10001149"/>
    <x v="1"/>
    <x v="6"/>
    <s v="Sanford Colorific Colored Pencils, 12/Box"/>
    <x v="4173"/>
    <n v="8"/>
    <n v="0"/>
    <n v="6.911999999999999"/>
  </r>
  <r>
    <n v="9206"/>
    <x v="4599"/>
    <x v="0"/>
    <x v="438"/>
    <d v="2013-04-22T00:00:00"/>
    <s v="Same Day"/>
    <s v="BT-11680"/>
    <s v="Brian Thompson"/>
    <x v="1"/>
    <s v="United States"/>
    <s v="Milford"/>
    <x v="29"/>
    <n v="6460"/>
    <x v="3"/>
    <s v="OFF-AR-10004817"/>
    <x v="1"/>
    <x v="6"/>
    <s v="Colorific Watercolor Pencils"/>
    <x v="1154"/>
    <n v="3"/>
    <n v="0"/>
    <n v="4.4891999999999985"/>
  </r>
  <r>
    <n v="9207"/>
    <x v="4599"/>
    <x v="0"/>
    <x v="438"/>
    <d v="2013-04-22T00:00:00"/>
    <s v="Same Day"/>
    <s v="BT-11680"/>
    <s v="Brian Thompson"/>
    <x v="1"/>
    <s v="United States"/>
    <s v="Milford"/>
    <x v="29"/>
    <n v="6460"/>
    <x v="3"/>
    <s v="OFF-PA-10003797"/>
    <x v="1"/>
    <x v="10"/>
    <s v="Xerox 209"/>
    <x v="187"/>
    <n v="8"/>
    <n v="0"/>
    <n v="24.883200000000002"/>
  </r>
  <r>
    <n v="9208"/>
    <x v="4600"/>
    <x v="3"/>
    <x v="646"/>
    <d v="2014-08-08T00:00:00"/>
    <s v="Standard Class"/>
    <s v="AB-10105"/>
    <s v="Adrian Barton"/>
    <x v="1"/>
    <s v="United States"/>
    <s v="Bloomington"/>
    <x v="10"/>
    <n v="61701"/>
    <x v="2"/>
    <s v="TEC-AC-10000682"/>
    <x v="2"/>
    <x v="11"/>
    <s v="Kensington K72356US Mouse-in-a-Box USB Desktop Mouse"/>
    <x v="5812"/>
    <n v="3"/>
    <n v="0.2"/>
    <n v="7.4654999999999987"/>
  </r>
  <r>
    <n v="9209"/>
    <x v="4601"/>
    <x v="3"/>
    <x v="646"/>
    <d v="2014-08-09T00:00:00"/>
    <s v="Second Class"/>
    <s v="SC-20230"/>
    <s v="Scot Coram"/>
    <x v="2"/>
    <s v="United States"/>
    <s v="Seattle"/>
    <x v="4"/>
    <n v="98105"/>
    <x v="1"/>
    <s v="OFF-ST-10003996"/>
    <x v="1"/>
    <x v="4"/>
    <s v="Letter/Legal File Tote with Clear Snap-On Lid, Black Granite"/>
    <x v="5813"/>
    <n v="1"/>
    <n v="0"/>
    <n v="4.1755999999999993"/>
  </r>
  <r>
    <n v="9210"/>
    <x v="4602"/>
    <x v="3"/>
    <x v="157"/>
    <d v="2014-12-15T00:00:00"/>
    <s v="Second Class"/>
    <s v="RS-19870"/>
    <s v="Roy Skaria"/>
    <x v="3"/>
    <s v="United States"/>
    <s v="Burlington"/>
    <x v="23"/>
    <n v="52601"/>
    <x v="2"/>
    <s v="OFF-EN-10003160"/>
    <x v="1"/>
    <x v="12"/>
    <s v="Pastel Pink Envelopes"/>
    <x v="6"/>
    <n v="1"/>
    <n v="0"/>
    <n v="3.4944000000000002"/>
  </r>
  <r>
    <n v="9211"/>
    <x v="4602"/>
    <x v="3"/>
    <x v="157"/>
    <d v="2014-12-15T00:00:00"/>
    <s v="Second Class"/>
    <s v="RS-19870"/>
    <s v="Roy Skaria"/>
    <x v="3"/>
    <s v="United States"/>
    <s v="Burlington"/>
    <x v="23"/>
    <n v="52601"/>
    <x v="2"/>
    <s v="OFF-BI-10002012"/>
    <x v="1"/>
    <x v="8"/>
    <s v="Wilson Jones Easy Flow II Sheet Lifters"/>
    <x v="5592"/>
    <n v="3"/>
    <n v="0"/>
    <n v="2.5920000000000001"/>
  </r>
  <r>
    <n v="9212"/>
    <x v="4603"/>
    <x v="1"/>
    <x v="948"/>
    <d v="2012-03-19T00:00:00"/>
    <s v="Standard Class"/>
    <s v="AI-10855"/>
    <s v="Arianne Irving"/>
    <x v="1"/>
    <s v="United States"/>
    <s v="Roseville"/>
    <x v="1"/>
    <n v="95661"/>
    <x v="1"/>
    <s v="OFF-PA-10002105"/>
    <x v="1"/>
    <x v="10"/>
    <s v="Xerox 223"/>
    <x v="541"/>
    <n v="3"/>
    <n v="0"/>
    <n v="9.3312000000000008"/>
  </r>
  <r>
    <n v="9213"/>
    <x v="4604"/>
    <x v="2"/>
    <x v="589"/>
    <d v="2011-12-15T00:00:00"/>
    <s v="Standard Class"/>
    <s v="DJ-13420"/>
    <s v="Denny Joy"/>
    <x v="2"/>
    <s v="United States"/>
    <s v="San Francisco"/>
    <x v="1"/>
    <n v="94110"/>
    <x v="1"/>
    <s v="FUR-FU-10000397"/>
    <x v="0"/>
    <x v="5"/>
    <s v="Luxo Economy Swing Arm Lamp"/>
    <x v="1155"/>
    <n v="2"/>
    <n v="0"/>
    <n v="11.166400000000003"/>
  </r>
  <r>
    <n v="9214"/>
    <x v="4604"/>
    <x v="2"/>
    <x v="589"/>
    <d v="2011-12-15T00:00:00"/>
    <s v="Standard Class"/>
    <s v="DJ-13420"/>
    <s v="Denny Joy"/>
    <x v="2"/>
    <s v="United States"/>
    <s v="San Francisco"/>
    <x v="1"/>
    <n v="94110"/>
    <x v="1"/>
    <s v="FUR-FU-10000758"/>
    <x v="0"/>
    <x v="5"/>
    <s v="DAX Natural Wood-Tone Poster Frame"/>
    <x v="4092"/>
    <n v="3"/>
    <n v="0"/>
    <n v="28.598399999999994"/>
  </r>
  <r>
    <n v="9215"/>
    <x v="4605"/>
    <x v="3"/>
    <x v="1033"/>
    <d v="2014-10-03T00:00:00"/>
    <s v="First Class"/>
    <s v="BF-10975"/>
    <s v="Barbara Fisher"/>
    <x v="2"/>
    <s v="United States"/>
    <s v="Philadelphia"/>
    <x v="9"/>
    <n v="19120"/>
    <x v="3"/>
    <s v="OFF-LA-10004677"/>
    <x v="1"/>
    <x v="2"/>
    <s v="Self-Adhesive Address Labels for Typewriters with Dispenser Box"/>
    <x v="5814"/>
    <n v="7"/>
    <n v="0.2"/>
    <n v="6.9741"/>
  </r>
  <r>
    <n v="9216"/>
    <x v="4606"/>
    <x v="0"/>
    <x v="831"/>
    <d v="2013-11-27T00:00:00"/>
    <s v="Standard Class"/>
    <s v="TH-21235"/>
    <s v="Tiffany House"/>
    <x v="2"/>
    <s v="United States"/>
    <s v="Los Angeles"/>
    <x v="1"/>
    <n v="90049"/>
    <x v="1"/>
    <s v="OFF-PA-10004451"/>
    <x v="1"/>
    <x v="10"/>
    <s v="Xerox 222"/>
    <x v="56"/>
    <n v="5"/>
    <n v="0"/>
    <n v="15.552000000000001"/>
  </r>
  <r>
    <n v="9217"/>
    <x v="4607"/>
    <x v="3"/>
    <x v="221"/>
    <d v="2014-12-01T00:00:00"/>
    <s v="Standard Class"/>
    <s v="JG-15310"/>
    <s v="Jason Gross"/>
    <x v="2"/>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3"/>
    <s v="United States"/>
    <s v="Minneapolis"/>
    <x v="11"/>
    <n v="55407"/>
    <x v="2"/>
    <s v="OFF-EN-10004459"/>
    <x v="1"/>
    <x v="12"/>
    <s v="Security-Tint Envelopes"/>
    <x v="770"/>
    <n v="2"/>
    <n v="0"/>
    <n v="7.4871999999999996"/>
  </r>
  <r>
    <n v="9219"/>
    <x v="4609"/>
    <x v="1"/>
    <x v="748"/>
    <d v="2012-08-20T00:00:00"/>
    <s v="Standard Class"/>
    <s v="JW-15955"/>
    <s v="Joni Wasserman"/>
    <x v="1"/>
    <s v="United States"/>
    <s v="Philadelphia"/>
    <x v="9"/>
    <n v="19120"/>
    <x v="3"/>
    <s v="OFF-ST-10002352"/>
    <x v="1"/>
    <x v="4"/>
    <s v="Iris Project Case"/>
    <x v="5219"/>
    <n v="7"/>
    <n v="0.2"/>
    <n v="3.3515999999999977"/>
  </r>
  <r>
    <n v="9220"/>
    <x v="4609"/>
    <x v="1"/>
    <x v="748"/>
    <d v="2012-08-20T00:00:00"/>
    <s v="Standard Class"/>
    <s v="JW-15955"/>
    <s v="Joni Wasserman"/>
    <x v="1"/>
    <s v="United States"/>
    <s v="Philadelphia"/>
    <x v="9"/>
    <n v="19120"/>
    <x v="3"/>
    <s v="FUR-BO-10000780"/>
    <x v="0"/>
    <x v="0"/>
    <s v="O'Sullivan Plantations 2-Door Library in Landvery Oak"/>
    <x v="5771"/>
    <n v="3"/>
    <n v="0.5"/>
    <n v="-204.99959999999996"/>
  </r>
  <r>
    <n v="9221"/>
    <x v="4610"/>
    <x v="3"/>
    <x v="119"/>
    <d v="2014-10-15T00:00:00"/>
    <s v="First Class"/>
    <s v="MH-18025"/>
    <s v="Michelle Huthwaite"/>
    <x v="1"/>
    <s v="United States"/>
    <s v="Lafayette"/>
    <x v="28"/>
    <n v="70506"/>
    <x v="0"/>
    <s v="OFF-LA-10000248"/>
    <x v="1"/>
    <x v="2"/>
    <s v="Avery 52"/>
    <x v="469"/>
    <n v="3"/>
    <n v="0"/>
    <n v="5.2028999999999996"/>
  </r>
  <r>
    <n v="9222"/>
    <x v="4610"/>
    <x v="3"/>
    <x v="119"/>
    <d v="2014-10-15T00:00:00"/>
    <s v="First Class"/>
    <s v="MH-18025"/>
    <s v="Michelle Huthwaite"/>
    <x v="1"/>
    <s v="United States"/>
    <s v="Lafayette"/>
    <x v="28"/>
    <n v="70506"/>
    <x v="0"/>
    <s v="FUR-TA-10003473"/>
    <x v="0"/>
    <x v="3"/>
    <s v="Bretford Rectangular Conference Table Tops"/>
    <x v="5816"/>
    <n v="4"/>
    <n v="0"/>
    <n v="346.03960000000006"/>
  </r>
  <r>
    <n v="9223"/>
    <x v="4610"/>
    <x v="3"/>
    <x v="119"/>
    <d v="2014-10-15T00:00:00"/>
    <s v="First Class"/>
    <s v="MH-18025"/>
    <s v="Michelle Huthwaite"/>
    <x v="1"/>
    <s v="United States"/>
    <s v="Lafayette"/>
    <x v="28"/>
    <n v="70506"/>
    <x v="0"/>
    <s v="OFF-PA-10004355"/>
    <x v="1"/>
    <x v="10"/>
    <s v="Xerox 231"/>
    <x v="243"/>
    <n v="4"/>
    <n v="0"/>
    <n v="12.441600000000001"/>
  </r>
  <r>
    <n v="9224"/>
    <x v="4611"/>
    <x v="3"/>
    <x v="259"/>
    <d v="2014-11-05T00:00:00"/>
    <s v="Same Day"/>
    <s v="FM-14290"/>
    <s v="Frank Merwin"/>
    <x v="3"/>
    <s v="United States"/>
    <s v="Bryan"/>
    <x v="5"/>
    <n v="77803"/>
    <x v="2"/>
    <s v="OFF-BI-10001308"/>
    <x v="1"/>
    <x v="8"/>
    <s v="GBC Standard Plastic Binding Systems' Combs"/>
    <x v="5817"/>
    <n v="6"/>
    <n v="0.8"/>
    <n v="-13.188000000000009"/>
  </r>
  <r>
    <n v="9225"/>
    <x v="4611"/>
    <x v="3"/>
    <x v="259"/>
    <d v="2014-11-05T00:00:00"/>
    <s v="Same Day"/>
    <s v="FM-14290"/>
    <s v="Frank Merwin"/>
    <x v="3"/>
    <s v="United States"/>
    <s v="Bryan"/>
    <x v="5"/>
    <n v="77803"/>
    <x v="2"/>
    <s v="OFF-BI-10003094"/>
    <x v="1"/>
    <x v="8"/>
    <s v="Self-Adhesive Ring Binder Labels"/>
    <x v="5818"/>
    <n v="2"/>
    <n v="0.8"/>
    <n v="-2.3232000000000008"/>
  </r>
  <r>
    <n v="9226"/>
    <x v="4611"/>
    <x v="3"/>
    <x v="259"/>
    <d v="2014-11-05T00:00:00"/>
    <s v="Same Day"/>
    <s v="FM-14290"/>
    <s v="Frank Merwin"/>
    <x v="3"/>
    <s v="United States"/>
    <s v="Bryan"/>
    <x v="5"/>
    <n v="77803"/>
    <x v="2"/>
    <s v="OFF-BI-10004040"/>
    <x v="1"/>
    <x v="8"/>
    <s v="Wilson Jones Impact Binders"/>
    <x v="5819"/>
    <n v="4"/>
    <n v="0.8"/>
    <n v="-6.4232000000000014"/>
  </r>
  <r>
    <n v="9227"/>
    <x v="4611"/>
    <x v="3"/>
    <x v="259"/>
    <d v="2014-11-05T00:00:00"/>
    <s v="Same Day"/>
    <s v="FM-14290"/>
    <s v="Frank Merwin"/>
    <x v="3"/>
    <s v="United States"/>
    <s v="Bryan"/>
    <x v="5"/>
    <n v="77803"/>
    <x v="2"/>
    <s v="OFF-ST-10002485"/>
    <x v="1"/>
    <x v="4"/>
    <s v="Rogers Deluxe File Chest"/>
    <x v="5820"/>
    <n v="3"/>
    <n v="0.2"/>
    <n v="-12.528600000000001"/>
  </r>
  <r>
    <n v="9228"/>
    <x v="4612"/>
    <x v="3"/>
    <x v="498"/>
    <d v="2014-03-25T00:00:00"/>
    <s v="Standard Class"/>
    <s v="GZ-14545"/>
    <s v="George Zrebassa"/>
    <x v="2"/>
    <s v="United States"/>
    <s v="Los Angeles"/>
    <x v="1"/>
    <n v="90008"/>
    <x v="1"/>
    <s v="OFF-AP-10001205"/>
    <x v="1"/>
    <x v="9"/>
    <s v="Belkin 5 Outlet SurgeMaster Power Centers"/>
    <x v="5821"/>
    <n v="7"/>
    <n v="0"/>
    <n v="106.78080000000003"/>
  </r>
  <r>
    <n v="9229"/>
    <x v="4613"/>
    <x v="2"/>
    <x v="935"/>
    <d v="2011-11-03T00:00:00"/>
    <s v="Same Day"/>
    <s v="TC-21535"/>
    <s v="Tracy Collins"/>
    <x v="3"/>
    <s v="United States"/>
    <s v="Los Angeles"/>
    <x v="1"/>
    <n v="90049"/>
    <x v="1"/>
    <s v="OFF-AR-10001868"/>
    <x v="1"/>
    <x v="6"/>
    <s v="Prang Dustless Chalk Sticks"/>
    <x v="1336"/>
    <n v="4"/>
    <n v="0"/>
    <n v="3.36"/>
  </r>
  <r>
    <n v="9230"/>
    <x v="4614"/>
    <x v="3"/>
    <x v="283"/>
    <d v="2014-07-27T00:00:00"/>
    <s v="First Class"/>
    <s v="TB-21520"/>
    <s v="Tracy Blumstein"/>
    <x v="1"/>
    <s v="United States"/>
    <s v="Los Angeles"/>
    <x v="1"/>
    <n v="90045"/>
    <x v="1"/>
    <s v="OFF-BI-10003429"/>
    <x v="1"/>
    <x v="8"/>
    <s v="Cardinal HOLDit! Binder Insert Strips,Extra Strips"/>
    <x v="5822"/>
    <n v="3"/>
    <n v="0.2"/>
    <n v="5.5070999999999994"/>
  </r>
  <r>
    <n v="9231"/>
    <x v="4614"/>
    <x v="3"/>
    <x v="283"/>
    <d v="2014-07-27T00:00:00"/>
    <s v="First Class"/>
    <s v="TB-21520"/>
    <s v="Tracy Blumstein"/>
    <x v="1"/>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1"/>
    <s v="United States"/>
    <s v="Phoenix"/>
    <x v="16"/>
    <n v="85023"/>
    <x v="1"/>
    <s v="OFF-BI-10003650"/>
    <x v="1"/>
    <x v="8"/>
    <s v="GBC DocuBind 300 Electric Binding Machine"/>
    <x v="5823"/>
    <n v="6"/>
    <n v="0.7"/>
    <n v="-694.29359999999997"/>
  </r>
  <r>
    <n v="9233"/>
    <x v="4616"/>
    <x v="0"/>
    <x v="476"/>
    <d v="2013-09-07T00:00:00"/>
    <s v="Standard Class"/>
    <s v="LR-16915"/>
    <s v="Lena Radford"/>
    <x v="1"/>
    <s v="United States"/>
    <s v="Los Angeles"/>
    <x v="1"/>
    <n v="90036"/>
    <x v="1"/>
    <s v="FUR-FU-10001889"/>
    <x v="0"/>
    <x v="5"/>
    <s v="Ultra Door Pull Handle"/>
    <x v="5824"/>
    <n v="9"/>
    <n v="0"/>
    <n v="31.244399999999995"/>
  </r>
  <r>
    <n v="9234"/>
    <x v="4616"/>
    <x v="0"/>
    <x v="476"/>
    <d v="2013-09-07T00:00:00"/>
    <s v="Standard Class"/>
    <s v="LR-16915"/>
    <s v="Lena Radford"/>
    <x v="1"/>
    <s v="United States"/>
    <s v="Los Angeles"/>
    <x v="1"/>
    <n v="90036"/>
    <x v="1"/>
    <s v="OFF-ST-10000321"/>
    <x v="1"/>
    <x v="4"/>
    <s v="Akro Stacking Bins"/>
    <x v="5825"/>
    <n v="3"/>
    <n v="0"/>
    <n v="0.94679999999999698"/>
  </r>
  <r>
    <n v="9235"/>
    <x v="4616"/>
    <x v="0"/>
    <x v="476"/>
    <d v="2013-09-07T00:00:00"/>
    <s v="Standard Class"/>
    <s v="LR-16915"/>
    <s v="Lena Radford"/>
    <x v="1"/>
    <s v="United States"/>
    <s v="Los Angeles"/>
    <x v="1"/>
    <n v="90036"/>
    <x v="1"/>
    <s v="TEC-PH-10001530"/>
    <x v="2"/>
    <x v="7"/>
    <s v="Cisco Unified IP Phone 7945G VoIP phone"/>
    <x v="2707"/>
    <n v="4"/>
    <n v="0.2"/>
    <n v="68.197999999999979"/>
  </r>
  <r>
    <n v="9236"/>
    <x v="4616"/>
    <x v="0"/>
    <x v="476"/>
    <d v="2013-09-07T00:00:00"/>
    <s v="Standard Class"/>
    <s v="LR-16915"/>
    <s v="Lena Radford"/>
    <x v="1"/>
    <s v="United States"/>
    <s v="Los Angeles"/>
    <x v="1"/>
    <n v="90036"/>
    <x v="1"/>
    <s v="OFF-AR-10004752"/>
    <x v="1"/>
    <x v="6"/>
    <s v="Blackstonian Pencils"/>
    <x v="5476"/>
    <n v="7"/>
    <n v="0"/>
    <n v="5.2332000000000001"/>
  </r>
  <r>
    <n v="9237"/>
    <x v="4616"/>
    <x v="0"/>
    <x v="476"/>
    <d v="2013-09-07T00:00:00"/>
    <s v="Standard Class"/>
    <s v="LR-16915"/>
    <s v="Lena Radford"/>
    <x v="1"/>
    <s v="United States"/>
    <s v="Los Angeles"/>
    <x v="1"/>
    <n v="90036"/>
    <x v="1"/>
    <s v="FUR-TA-10001539"/>
    <x v="0"/>
    <x v="3"/>
    <s v="Chromcraft Rectangular Conference Tables"/>
    <x v="2675"/>
    <n v="3"/>
    <n v="0.2"/>
    <n v="28.436399999999935"/>
  </r>
  <r>
    <n v="9238"/>
    <x v="4616"/>
    <x v="0"/>
    <x v="476"/>
    <d v="2013-09-07T00:00:00"/>
    <s v="Standard Class"/>
    <s v="LR-16915"/>
    <s v="Lena Radford"/>
    <x v="1"/>
    <s v="United States"/>
    <s v="Los Angeles"/>
    <x v="1"/>
    <n v="90036"/>
    <x v="1"/>
    <s v="OFF-BI-10001553"/>
    <x v="1"/>
    <x v="8"/>
    <s v="SpineVue Locking Slant-D Ring Binders by Cardinal"/>
    <x v="1775"/>
    <n v="1"/>
    <n v="0.2"/>
    <n v="2.5591999999999997"/>
  </r>
  <r>
    <n v="9239"/>
    <x v="4617"/>
    <x v="3"/>
    <x v="512"/>
    <d v="2014-02-15T00:00:00"/>
    <s v="First Class"/>
    <s v="MM-17260"/>
    <s v="Magdelene Morse"/>
    <x v="1"/>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2"/>
    <s v="United States"/>
    <s v="Tallahassee"/>
    <x v="2"/>
    <n v="32303"/>
    <x v="0"/>
    <s v="OFF-PA-10001685"/>
    <x v="1"/>
    <x v="10"/>
    <s v="Staples"/>
    <x v="5827"/>
    <n v="7"/>
    <n v="0.2"/>
    <n v="20.584200000000003"/>
  </r>
  <r>
    <n v="9241"/>
    <x v="4618"/>
    <x v="3"/>
    <x v="855"/>
    <d v="2014-11-03T00:00:00"/>
    <s v="Standard Class"/>
    <s v="NB-18655"/>
    <s v="Nona Balk"/>
    <x v="2"/>
    <s v="United States"/>
    <s v="Tallahassee"/>
    <x v="2"/>
    <n v="32303"/>
    <x v="0"/>
    <s v="OFF-BI-10001097"/>
    <x v="1"/>
    <x v="8"/>
    <s v="Avery Hole Reinforcements"/>
    <x v="1564"/>
    <n v="3"/>
    <n v="0.7"/>
    <n v="-3.9248999999999974"/>
  </r>
  <r>
    <n v="9242"/>
    <x v="4618"/>
    <x v="3"/>
    <x v="855"/>
    <d v="2014-11-03T00:00:00"/>
    <s v="Standard Class"/>
    <s v="NB-18655"/>
    <s v="Nona Balk"/>
    <x v="2"/>
    <s v="United States"/>
    <s v="Tallahassee"/>
    <x v="2"/>
    <n v="32303"/>
    <x v="0"/>
    <s v="OFF-AR-10001662"/>
    <x v="1"/>
    <x v="6"/>
    <s v="Rogers Handheld Barrel Pencil Sharpener"/>
    <x v="5828"/>
    <n v="3"/>
    <n v="0.2"/>
    <n v="0.57540000000000058"/>
  </r>
  <r>
    <n v="9243"/>
    <x v="4619"/>
    <x v="2"/>
    <x v="868"/>
    <d v="2011-07-14T00:00:00"/>
    <s v="Standard Class"/>
    <s v="DS-13030"/>
    <s v="Darrin Sayre"/>
    <x v="3"/>
    <s v="United States"/>
    <s v="San Francisco"/>
    <x v="1"/>
    <n v="94122"/>
    <x v="1"/>
    <s v="OFF-BI-10002609"/>
    <x v="1"/>
    <x v="8"/>
    <s v="Avery Hidden Tab Dividers for Binding Systems"/>
    <x v="1494"/>
    <n v="6"/>
    <n v="0.2"/>
    <n v="4.6487999999999987"/>
  </r>
  <r>
    <n v="9244"/>
    <x v="4619"/>
    <x v="2"/>
    <x v="868"/>
    <d v="2011-07-14T00:00:00"/>
    <s v="Standard Class"/>
    <s v="DS-13030"/>
    <s v="Darrin Sayre"/>
    <x v="3"/>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3"/>
    <s v="United States"/>
    <s v="San Francisco"/>
    <x v="1"/>
    <n v="94122"/>
    <x v="1"/>
    <s v="OFF-AR-10003251"/>
    <x v="1"/>
    <x v="6"/>
    <s v="Prang Drawing Pencil Set"/>
    <x v="348"/>
    <n v="2"/>
    <n v="0"/>
    <n v="2.2239999999999998"/>
  </r>
  <r>
    <n v="9246"/>
    <x v="4619"/>
    <x v="2"/>
    <x v="868"/>
    <d v="2011-07-14T00:00:00"/>
    <s v="Standard Class"/>
    <s v="DS-13030"/>
    <s v="Darrin Sayre"/>
    <x v="3"/>
    <s v="United States"/>
    <s v="San Francisco"/>
    <x v="1"/>
    <n v="94122"/>
    <x v="1"/>
    <s v="OFF-PA-10002365"/>
    <x v="1"/>
    <x v="10"/>
    <s v="Xerox 1967"/>
    <x v="56"/>
    <n v="5"/>
    <n v="0"/>
    <n v="15.552000000000001"/>
  </r>
  <r>
    <n v="9247"/>
    <x v="4620"/>
    <x v="3"/>
    <x v="1053"/>
    <d v="2014-05-27T00:00:00"/>
    <s v="Standard Class"/>
    <s v="VF-21715"/>
    <s v="Vicky Freymann"/>
    <x v="3"/>
    <s v="United States"/>
    <s v="San Francisco"/>
    <x v="1"/>
    <n v="94109"/>
    <x v="1"/>
    <s v="OFF-AR-10003651"/>
    <x v="1"/>
    <x v="6"/>
    <s v="Newell 350"/>
    <x v="296"/>
    <n v="3"/>
    <n v="0"/>
    <n v="2.8535999999999988"/>
  </r>
  <r>
    <n v="9248"/>
    <x v="4620"/>
    <x v="3"/>
    <x v="1053"/>
    <d v="2014-05-27T00:00:00"/>
    <s v="Standard Class"/>
    <s v="VF-21715"/>
    <s v="Vicky Freymann"/>
    <x v="3"/>
    <s v="United States"/>
    <s v="San Francisco"/>
    <x v="1"/>
    <n v="94109"/>
    <x v="1"/>
    <s v="OFF-AR-10003732"/>
    <x v="1"/>
    <x v="6"/>
    <s v="Newell 333"/>
    <x v="1104"/>
    <n v="1"/>
    <n v="0"/>
    <n v="0.72279999999999989"/>
  </r>
  <r>
    <n v="9249"/>
    <x v="4621"/>
    <x v="0"/>
    <x v="338"/>
    <d v="2013-11-15T00:00:00"/>
    <s v="Standard Class"/>
    <s v="SW-20275"/>
    <s v="Scott Williamson"/>
    <x v="1"/>
    <s v="United States"/>
    <s v="New York City"/>
    <x v="15"/>
    <n v="10009"/>
    <x v="3"/>
    <s v="OFF-BI-10002557"/>
    <x v="1"/>
    <x v="8"/>
    <s v="Presstex Flexible Ring Binders"/>
    <x v="1034"/>
    <n v="1"/>
    <n v="0.2"/>
    <n v="1.3649999999999998"/>
  </r>
  <r>
    <n v="9250"/>
    <x v="4621"/>
    <x v="0"/>
    <x v="338"/>
    <d v="2013-11-15T00:00:00"/>
    <s v="Standard Class"/>
    <s v="SW-20275"/>
    <s v="Scott Williamson"/>
    <x v="1"/>
    <s v="United States"/>
    <s v="New York City"/>
    <x v="15"/>
    <n v="10009"/>
    <x v="3"/>
    <s v="TEC-PH-10003691"/>
    <x v="2"/>
    <x v="7"/>
    <s v="BlackBerry Q10"/>
    <x v="1867"/>
    <n v="7"/>
    <n v="0"/>
    <n v="220.48250000000002"/>
  </r>
  <r>
    <n v="9251"/>
    <x v="4622"/>
    <x v="0"/>
    <x v="499"/>
    <d v="2013-12-07T00:00:00"/>
    <s v="Standard Class"/>
    <s v="PW-19030"/>
    <s v="Pauline Webber"/>
    <x v="2"/>
    <s v="United States"/>
    <s v="Marion"/>
    <x v="23"/>
    <n v="52302"/>
    <x v="2"/>
    <s v="OFF-BI-10001107"/>
    <x v="1"/>
    <x v="8"/>
    <s v="GBC White Gloss Covers, Plain Front"/>
    <x v="5829"/>
    <n v="8"/>
    <n v="0"/>
    <n v="54.444800000000001"/>
  </r>
  <r>
    <n v="9252"/>
    <x v="4623"/>
    <x v="3"/>
    <x v="580"/>
    <d v="2014-03-09T00:00:00"/>
    <s v="Standard Class"/>
    <s v="KD-16615"/>
    <s v="Ken Dana"/>
    <x v="2"/>
    <s v="United States"/>
    <s v="Los Angeles"/>
    <x v="1"/>
    <n v="90008"/>
    <x v="1"/>
    <s v="OFF-BI-10004224"/>
    <x v="1"/>
    <x v="8"/>
    <s v="Catalog Binders with Expanding Posts"/>
    <x v="3850"/>
    <n v="2"/>
    <n v="0.2"/>
    <n v="33.639999999999986"/>
  </r>
  <r>
    <n v="9253"/>
    <x v="4624"/>
    <x v="3"/>
    <x v="397"/>
    <d v="2014-09-26T00:00:00"/>
    <s v="Second Class"/>
    <s v="DO-13645"/>
    <s v="Doug O'Connell"/>
    <x v="1"/>
    <s v="United States"/>
    <s v="Pine Bluff"/>
    <x v="36"/>
    <n v="71603"/>
    <x v="0"/>
    <s v="TEC-AC-10001114"/>
    <x v="2"/>
    <x v="11"/>
    <s v="Microsoft Wireless Mobile Mouse 4000"/>
    <x v="1723"/>
    <n v="5"/>
    <n v="0"/>
    <n v="63.983999999999988"/>
  </r>
  <r>
    <n v="9254"/>
    <x v="4624"/>
    <x v="3"/>
    <x v="397"/>
    <d v="2014-09-26T00:00:00"/>
    <s v="Second Class"/>
    <s v="DO-13645"/>
    <s v="Doug O'Connell"/>
    <x v="1"/>
    <s v="United States"/>
    <s v="Pine Bluff"/>
    <x v="36"/>
    <n v="71603"/>
    <x v="0"/>
    <s v="OFF-PA-10002005"/>
    <x v="1"/>
    <x v="10"/>
    <s v="Xerox 225"/>
    <x v="91"/>
    <n v="2"/>
    <n v="0"/>
    <n v="6.2208000000000006"/>
  </r>
  <r>
    <n v="9255"/>
    <x v="4625"/>
    <x v="2"/>
    <x v="1058"/>
    <d v="2011-02-16T00:00:00"/>
    <s v="Second Class"/>
    <s v="GA-14725"/>
    <s v="Guy Armstrong"/>
    <x v="1"/>
    <s v="United States"/>
    <s v="Columbia"/>
    <x v="25"/>
    <n v="65203"/>
    <x v="2"/>
    <s v="FUR-CH-10001146"/>
    <x v="0"/>
    <x v="1"/>
    <s v="Global Value Mid-Back Manager's Chair, Gray"/>
    <x v="5830"/>
    <n v="1"/>
    <n v="0"/>
    <n v="15.222499999999997"/>
  </r>
  <r>
    <n v="9256"/>
    <x v="4625"/>
    <x v="2"/>
    <x v="1058"/>
    <d v="2011-02-16T00:00:00"/>
    <s v="Second Class"/>
    <s v="GA-14725"/>
    <s v="Guy Armstrong"/>
    <x v="1"/>
    <s v="United States"/>
    <s v="Columbia"/>
    <x v="25"/>
    <n v="65203"/>
    <x v="2"/>
    <s v="OFF-LA-10004853"/>
    <x v="1"/>
    <x v="2"/>
    <s v="Avery 483"/>
    <x v="1830"/>
    <n v="3"/>
    <n v="0"/>
    <n v="6.8723999999999998"/>
  </r>
  <r>
    <n v="9257"/>
    <x v="4625"/>
    <x v="2"/>
    <x v="1058"/>
    <d v="2011-02-16T00:00:00"/>
    <s v="Second Class"/>
    <s v="GA-14725"/>
    <s v="Guy Armstrong"/>
    <x v="1"/>
    <s v="United States"/>
    <s v="Columbia"/>
    <x v="25"/>
    <n v="65203"/>
    <x v="2"/>
    <s v="OFF-BI-10004728"/>
    <x v="1"/>
    <x v="8"/>
    <s v="Wilson Jones Turn Tabs Binder Tool for Ring Binders"/>
    <x v="1328"/>
    <n v="2"/>
    <n v="0"/>
    <n v="4.4344000000000001"/>
  </r>
  <r>
    <n v="9258"/>
    <x v="4625"/>
    <x v="2"/>
    <x v="1058"/>
    <d v="2011-02-16T00:00:00"/>
    <s v="Second Class"/>
    <s v="GA-14725"/>
    <s v="Guy Armstrong"/>
    <x v="1"/>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1"/>
    <s v="United States"/>
    <s v="Columbia"/>
    <x v="25"/>
    <n v="65203"/>
    <x v="2"/>
    <s v="OFF-BI-10004654"/>
    <x v="1"/>
    <x v="8"/>
    <s v="VariCap6 Expandable Binder"/>
    <x v="5831"/>
    <n v="3"/>
    <n v="0"/>
    <n v="24.393000000000001"/>
  </r>
  <r>
    <n v="9260"/>
    <x v="4625"/>
    <x v="2"/>
    <x v="1058"/>
    <d v="2011-02-16T00:00:00"/>
    <s v="Second Class"/>
    <s v="GA-14725"/>
    <s v="Guy Armstrong"/>
    <x v="1"/>
    <s v="United States"/>
    <s v="Columbia"/>
    <x v="25"/>
    <n v="65203"/>
    <x v="2"/>
    <s v="OFF-ST-10002583"/>
    <x v="1"/>
    <x v="4"/>
    <s v="Fellowes Neat Ideas Storage Cubes"/>
    <x v="647"/>
    <n v="2"/>
    <n v="0"/>
    <n v="2.598399999999998"/>
  </r>
  <r>
    <n v="9261"/>
    <x v="4626"/>
    <x v="3"/>
    <x v="343"/>
    <d v="2014-11-15T00:00:00"/>
    <s v="Second Class"/>
    <s v="JL-15505"/>
    <s v="Jeremy Lonsdale"/>
    <x v="1"/>
    <s v="United States"/>
    <s v="Aberdeen"/>
    <x v="44"/>
    <n v="57401"/>
    <x v="2"/>
    <s v="OFF-SU-10004661"/>
    <x v="1"/>
    <x v="14"/>
    <s v="Acme Titanium Bonded Scissors"/>
    <x v="4198"/>
    <n v="3"/>
    <n v="0"/>
    <n v="6.63"/>
  </r>
  <r>
    <n v="9262"/>
    <x v="4627"/>
    <x v="3"/>
    <x v="264"/>
    <d v="2014-09-03T00:00:00"/>
    <s v="Same Day"/>
    <s v="SU-20665"/>
    <s v="Stephanie Ulpright"/>
    <x v="3"/>
    <s v="United States"/>
    <s v="Seattle"/>
    <x v="4"/>
    <n v="98103"/>
    <x v="1"/>
    <s v="FUR-CH-10003061"/>
    <x v="0"/>
    <x v="1"/>
    <s v="Global Leather Task Chair, Black"/>
    <x v="1804"/>
    <n v="3"/>
    <n v="0.2"/>
    <n v="-2.6997000000000355"/>
  </r>
  <r>
    <n v="9263"/>
    <x v="4628"/>
    <x v="1"/>
    <x v="330"/>
    <d v="2012-10-13T00:00:00"/>
    <s v="Standard Class"/>
    <s v="FM-14380"/>
    <s v="Fred McMath"/>
    <x v="1"/>
    <s v="United States"/>
    <s v="Detroit"/>
    <x v="12"/>
    <n v="48227"/>
    <x v="2"/>
    <s v="FUR-CH-10000513"/>
    <x v="0"/>
    <x v="1"/>
    <s v="High-Back Leather Manager's Chair"/>
    <x v="1948"/>
    <n v="3"/>
    <n v="0"/>
    <n v="35.097300000000004"/>
  </r>
  <r>
    <n v="9264"/>
    <x v="4628"/>
    <x v="1"/>
    <x v="330"/>
    <d v="2012-10-13T00:00:00"/>
    <s v="Standard Class"/>
    <s v="FM-14380"/>
    <s v="Fred McMath"/>
    <x v="1"/>
    <s v="United States"/>
    <s v="Detroit"/>
    <x v="12"/>
    <n v="48227"/>
    <x v="2"/>
    <s v="OFF-AP-10002191"/>
    <x v="1"/>
    <x v="9"/>
    <s v="Belkin 8 Outlet SurgeMaster II Gold Surge Protector"/>
    <x v="5832"/>
    <n v="5"/>
    <n v="0.1"/>
    <n v="53.982000000000006"/>
  </r>
  <r>
    <n v="9265"/>
    <x v="4629"/>
    <x v="3"/>
    <x v="221"/>
    <d v="2014-12-02T00:00:00"/>
    <s v="Standard Class"/>
    <s v="MY-17380"/>
    <s v="Maribeth Yedwab"/>
    <x v="2"/>
    <s v="United States"/>
    <s v="Memphis"/>
    <x v="18"/>
    <n v="38109"/>
    <x v="0"/>
    <s v="OFF-BI-10000216"/>
    <x v="1"/>
    <x v="8"/>
    <s v="Mead 1st Gear 2&quot; Zipper Binder, Asst. Colors"/>
    <x v="3266"/>
    <n v="3"/>
    <n v="0.7"/>
    <n v="-7.782"/>
  </r>
  <r>
    <n v="9266"/>
    <x v="4629"/>
    <x v="3"/>
    <x v="221"/>
    <d v="2014-12-02T00:00:00"/>
    <s v="Standard Class"/>
    <s v="MY-17380"/>
    <s v="Maribeth Yedwab"/>
    <x v="2"/>
    <s v="United States"/>
    <s v="Memphis"/>
    <x v="18"/>
    <n v="38109"/>
    <x v="0"/>
    <s v="OFF-EN-10003448"/>
    <x v="1"/>
    <x v="12"/>
    <s v="Peel &amp; Seel Recycled Catalog Envelopes, Brown"/>
    <x v="5833"/>
    <n v="7"/>
    <n v="0.2"/>
    <n v="24.317999999999998"/>
  </r>
  <r>
    <n v="9267"/>
    <x v="4630"/>
    <x v="2"/>
    <x v="1215"/>
    <d v="2011-02-10T00:00:00"/>
    <s v="First Class"/>
    <s v="NM-18445"/>
    <s v="Nathan Mautz"/>
    <x v="3"/>
    <s v="United States"/>
    <s v="North Las Vegas"/>
    <x v="33"/>
    <n v="89031"/>
    <x v="1"/>
    <s v="FUR-FU-10002111"/>
    <x v="0"/>
    <x v="5"/>
    <s v="Master Caster Door Stop, Large Brown"/>
    <x v="58"/>
    <n v="2"/>
    <n v="0"/>
    <n v="5.5327999999999999"/>
  </r>
  <r>
    <n v="9268"/>
    <x v="4631"/>
    <x v="1"/>
    <x v="12"/>
    <d v="2012-09-25T00:00:00"/>
    <s v="Same Day"/>
    <s v="CS-11950"/>
    <s v="Carlos Soltero"/>
    <x v="1"/>
    <s v="United States"/>
    <s v="Freeport"/>
    <x v="15"/>
    <n v="11520"/>
    <x v="3"/>
    <s v="FUR-CH-10001545"/>
    <x v="0"/>
    <x v="1"/>
    <s v="Hon Comfortask Task/Swivel Chairs"/>
    <x v="5834"/>
    <n v="1"/>
    <n v="0.1"/>
    <n v="6.8388000000000009"/>
  </r>
  <r>
    <n v="9269"/>
    <x v="4631"/>
    <x v="1"/>
    <x v="12"/>
    <d v="2012-09-25T00:00:00"/>
    <s v="Same Day"/>
    <s v="CS-11950"/>
    <s v="Carlos Soltero"/>
    <x v="1"/>
    <s v="United States"/>
    <s v="Freeport"/>
    <x v="15"/>
    <n v="11520"/>
    <x v="3"/>
    <s v="OFF-PA-10002947"/>
    <x v="1"/>
    <x v="10"/>
    <s v="Xerox 1923"/>
    <x v="130"/>
    <n v="3"/>
    <n v="0"/>
    <n v="9.6191999999999993"/>
  </r>
  <r>
    <n v="9270"/>
    <x v="4632"/>
    <x v="3"/>
    <x v="170"/>
    <d v="2014-08-29T00:00:00"/>
    <s v="Standard Class"/>
    <s v="PK-19075"/>
    <s v="Pete Kriz"/>
    <x v="1"/>
    <s v="United States"/>
    <s v="New York City"/>
    <x v="15"/>
    <n v="10035"/>
    <x v="3"/>
    <s v="OFF-BI-10003476"/>
    <x v="1"/>
    <x v="8"/>
    <s v="Avery Metallic Poly Binders"/>
    <x v="5835"/>
    <n v="7"/>
    <n v="0.2"/>
    <n v="11.2308"/>
  </r>
  <r>
    <n v="9271"/>
    <x v="4632"/>
    <x v="3"/>
    <x v="170"/>
    <d v="2014-08-29T00:00:00"/>
    <s v="Standard Class"/>
    <s v="PK-19075"/>
    <s v="Pete Kriz"/>
    <x v="1"/>
    <s v="United States"/>
    <s v="New York City"/>
    <x v="15"/>
    <n v="10035"/>
    <x v="3"/>
    <s v="OFF-BI-10001359"/>
    <x v="1"/>
    <x v="8"/>
    <s v="GBC DocuBind TL300 Electric Binding System"/>
    <x v="5836"/>
    <n v="6"/>
    <n v="0.2"/>
    <n v="1453.1237999999996"/>
  </r>
  <r>
    <n v="9272"/>
    <x v="4633"/>
    <x v="0"/>
    <x v="536"/>
    <d v="2013-05-18T00:00:00"/>
    <s v="Standard Class"/>
    <s v="HM-14860"/>
    <s v="Harry Marie"/>
    <x v="2"/>
    <s v="United States"/>
    <s v="New York City"/>
    <x v="15"/>
    <n v="10024"/>
    <x v="3"/>
    <s v="FUR-FU-10000320"/>
    <x v="0"/>
    <x v="5"/>
    <s v="OIC Stacking Trays"/>
    <x v="4807"/>
    <n v="3"/>
    <n v="0"/>
    <n v="4.4088000000000012"/>
  </r>
  <r>
    <n v="9273"/>
    <x v="4633"/>
    <x v="0"/>
    <x v="536"/>
    <d v="2013-05-18T00:00:00"/>
    <s v="Standard Class"/>
    <s v="HM-14860"/>
    <s v="Harry Marie"/>
    <x v="2"/>
    <s v="United States"/>
    <s v="New York City"/>
    <x v="15"/>
    <n v="10024"/>
    <x v="3"/>
    <s v="TEC-PH-10001835"/>
    <x v="2"/>
    <x v="7"/>
    <s v="Jawbone JAMBOX Wireless Bluetooth Speaker"/>
    <x v="2087"/>
    <n v="4"/>
    <n v="0"/>
    <n v="303.3408"/>
  </r>
  <r>
    <n v="9274"/>
    <x v="4634"/>
    <x v="3"/>
    <x v="264"/>
    <d v="2014-09-07T00:00:00"/>
    <s v="Standard Class"/>
    <s v="AH-10210"/>
    <s v="Alan Hwang"/>
    <x v="1"/>
    <s v="United States"/>
    <s v="Henderson"/>
    <x v="0"/>
    <n v="42420"/>
    <x v="0"/>
    <s v="OFF-BI-10003650"/>
    <x v="1"/>
    <x v="8"/>
    <s v="GBC DocuBind 300 Electric Binding Machine"/>
    <x v="2829"/>
    <n v="3"/>
    <n v="0"/>
    <n v="757.41120000000001"/>
  </r>
  <r>
    <n v="9275"/>
    <x v="4635"/>
    <x v="2"/>
    <x v="982"/>
    <d v="2011-10-10T00:00:00"/>
    <s v="Same Day"/>
    <s v="FC-14335"/>
    <s v="Fred Chung"/>
    <x v="2"/>
    <s v="United States"/>
    <s v="Albuquerque"/>
    <x v="27"/>
    <n v="87105"/>
    <x v="1"/>
    <s v="OFF-AR-10000937"/>
    <x v="1"/>
    <x v="6"/>
    <s v="Dixon Ticonderoga Core-Lock Colored Pencils, 48-Color Set"/>
    <x v="5837"/>
    <n v="7"/>
    <n v="0"/>
    <n v="112.57400000000001"/>
  </r>
  <r>
    <n v="9276"/>
    <x v="4636"/>
    <x v="0"/>
    <x v="439"/>
    <d v="2013-05-30T00:00:00"/>
    <s v="Second Class"/>
    <s v="CP-12085"/>
    <s v="Cathy Prescott"/>
    <x v="2"/>
    <s v="United States"/>
    <s v="Delray Beach"/>
    <x v="2"/>
    <n v="33445"/>
    <x v="0"/>
    <s v="OFF-ST-10000532"/>
    <x v="1"/>
    <x v="4"/>
    <s v="Advantus Rolling Drawer Organizers"/>
    <x v="5838"/>
    <n v="6"/>
    <n v="0.2"/>
    <n v="13.852799999999995"/>
  </r>
  <r>
    <n v="9277"/>
    <x v="4636"/>
    <x v="0"/>
    <x v="439"/>
    <d v="2013-05-30T00:00:00"/>
    <s v="Second Class"/>
    <s v="CP-12085"/>
    <s v="Cathy Prescott"/>
    <x v="2"/>
    <s v="United States"/>
    <s v="Delray Beach"/>
    <x v="2"/>
    <n v="33445"/>
    <x v="0"/>
    <s v="TEC-AC-10001267"/>
    <x v="2"/>
    <x v="11"/>
    <s v="Imation 32GB Pocket Pro USB 3.0 Flash Drive - 32 GB - Black - 1 P ..."/>
    <x v="5839"/>
    <n v="2"/>
    <n v="0.2"/>
    <n v="11.98"/>
  </r>
  <r>
    <n v="9278"/>
    <x v="4637"/>
    <x v="3"/>
    <x v="96"/>
    <d v="2014-12-06T00:00:00"/>
    <s v="Standard Class"/>
    <s v="SC-20305"/>
    <s v="Sean Christensen"/>
    <x v="1"/>
    <s v="United States"/>
    <s v="Philadelphia"/>
    <x v="9"/>
    <n v="19140"/>
    <x v="3"/>
    <s v="OFF-LA-10004853"/>
    <x v="1"/>
    <x v="2"/>
    <s v="Avery 483"/>
    <x v="801"/>
    <n v="4"/>
    <n v="0.2"/>
    <n v="5.1791999999999998"/>
  </r>
  <r>
    <n v="9279"/>
    <x v="4637"/>
    <x v="3"/>
    <x v="96"/>
    <d v="2014-12-06T00:00:00"/>
    <s v="Standard Class"/>
    <s v="SC-20305"/>
    <s v="Sean Christensen"/>
    <x v="1"/>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1"/>
    <s v="United States"/>
    <s v="Philadelphia"/>
    <x v="9"/>
    <n v="19140"/>
    <x v="3"/>
    <s v="FUR-CH-10003379"/>
    <x v="0"/>
    <x v="1"/>
    <s v="Global Commerce Series High-Back Swivel/Tilt Chairs"/>
    <x v="5841"/>
    <n v="2"/>
    <n v="0.3"/>
    <n v="-28.49799999999999"/>
  </r>
  <r>
    <n v="9281"/>
    <x v="4638"/>
    <x v="0"/>
    <x v="873"/>
    <d v="2013-09-25T00:00:00"/>
    <s v="Standard Class"/>
    <s v="HJ-14875"/>
    <s v="Heather Jas"/>
    <x v="3"/>
    <s v="United States"/>
    <s v="Seattle"/>
    <x v="4"/>
    <n v="98105"/>
    <x v="1"/>
    <s v="FUR-BO-10002853"/>
    <x v="0"/>
    <x v="0"/>
    <s v="O'Sullivan 5-Shelf Heavy-Duty Bookcases"/>
    <x v="3514"/>
    <n v="2"/>
    <n v="0"/>
    <n v="40.97"/>
  </r>
  <r>
    <n v="9282"/>
    <x v="4639"/>
    <x v="3"/>
    <x v="220"/>
    <d v="2014-09-16T00:00:00"/>
    <s v="Standard Class"/>
    <s v="CB-12025"/>
    <s v="Cassandra Brandow"/>
    <x v="1"/>
    <s v="United States"/>
    <s v="Richmond"/>
    <x v="17"/>
    <n v="23223"/>
    <x v="0"/>
    <s v="OFF-AP-10000027"/>
    <x v="1"/>
    <x v="9"/>
    <s v="Hoover Commercial SteamVac"/>
    <x v="4672"/>
    <n v="5"/>
    <n v="0"/>
    <n v="20.369999999999997"/>
  </r>
  <r>
    <n v="9283"/>
    <x v="4640"/>
    <x v="0"/>
    <x v="945"/>
    <d v="2014-01-05T00:00:00"/>
    <s v="Standard Class"/>
    <s v="EH-14185"/>
    <s v="Evan Henry"/>
    <x v="1"/>
    <s v="United States"/>
    <s v="West Palm Beach"/>
    <x v="2"/>
    <n v="33407"/>
    <x v="0"/>
    <s v="OFF-PA-10002421"/>
    <x v="1"/>
    <x v="10"/>
    <s v="Embossed Ink Jet Note Cards"/>
    <x v="5842"/>
    <n v="4"/>
    <n v="0.2"/>
    <n v="25.278400000000001"/>
  </r>
  <r>
    <n v="9284"/>
    <x v="4641"/>
    <x v="3"/>
    <x v="264"/>
    <d v="2014-09-05T00:00:00"/>
    <s v="Second Class"/>
    <s v="LW-17215"/>
    <s v="Luke Weiss"/>
    <x v="1"/>
    <s v="United States"/>
    <s v="Fort Collins"/>
    <x v="22"/>
    <n v="80525"/>
    <x v="1"/>
    <s v="OFF-LA-10002475"/>
    <x v="1"/>
    <x v="2"/>
    <s v="Avery 519"/>
    <x v="3280"/>
    <n v="2"/>
    <n v="0.2"/>
    <n v="3.9473999999999996"/>
  </r>
  <r>
    <n v="9285"/>
    <x v="4642"/>
    <x v="2"/>
    <x v="728"/>
    <d v="2011-11-23T00:00:00"/>
    <s v="Standard Class"/>
    <s v="MK-17905"/>
    <s v="Michael Kennedy"/>
    <x v="2"/>
    <s v="United States"/>
    <s v="Franklin"/>
    <x v="6"/>
    <n v="53132"/>
    <x v="2"/>
    <s v="FUR-CH-10001482"/>
    <x v="0"/>
    <x v="1"/>
    <s v="Office Star - Mesh Screen back chair with Vinyl seat"/>
    <x v="604"/>
    <n v="3"/>
    <n v="0"/>
    <n v="43.223399999999984"/>
  </r>
  <r>
    <n v="9286"/>
    <x v="4643"/>
    <x v="1"/>
    <x v="82"/>
    <d v="2012-11-24T00:00:00"/>
    <s v="First Class"/>
    <s v="JH-15820"/>
    <s v="John Huston"/>
    <x v="1"/>
    <s v="United States"/>
    <s v="Monroe"/>
    <x v="3"/>
    <n v="28110"/>
    <x v="0"/>
    <s v="FUR-FU-10000087"/>
    <x v="0"/>
    <x v="5"/>
    <s v="Executive Impressions 14&quot; Two-Color Numerals Wall Clock"/>
    <x v="269"/>
    <n v="1"/>
    <n v="0.2"/>
    <n v="4.7712000000000012"/>
  </r>
  <r>
    <n v="9287"/>
    <x v="4644"/>
    <x v="3"/>
    <x v="249"/>
    <d v="2014-06-27T00:00:00"/>
    <s v="Standard Class"/>
    <s v="DB-13270"/>
    <s v="Deborah Brumfield"/>
    <x v="3"/>
    <s v="United States"/>
    <s v="Dallas"/>
    <x v="5"/>
    <n v="75081"/>
    <x v="2"/>
    <s v="OFF-BI-10003166"/>
    <x v="1"/>
    <x v="8"/>
    <s v="GBC Plasticlear Binding Covers"/>
    <x v="5843"/>
    <n v="3"/>
    <n v="0.8"/>
    <n v="-11.020800000000005"/>
  </r>
  <r>
    <n v="9288"/>
    <x v="4644"/>
    <x v="3"/>
    <x v="249"/>
    <d v="2014-06-27T00:00:00"/>
    <s v="Standard Class"/>
    <s v="DB-13270"/>
    <s v="Deborah Brumfield"/>
    <x v="3"/>
    <s v="United States"/>
    <s v="Dallas"/>
    <x v="5"/>
    <n v="75081"/>
    <x v="2"/>
    <s v="FUR-TA-10000688"/>
    <x v="0"/>
    <x v="3"/>
    <s v="Chromcraft Bull-Nose Wood Round Conference Table Top, Wood Base"/>
    <x v="5844"/>
    <n v="3"/>
    <n v="0.3"/>
    <n v="-84.961500000000029"/>
  </r>
  <r>
    <n v="9289"/>
    <x v="4645"/>
    <x v="3"/>
    <x v="329"/>
    <d v="2014-12-04T00:00:00"/>
    <s v="First Class"/>
    <s v="TB-21625"/>
    <s v="Trudy Brown"/>
    <x v="1"/>
    <s v="United States"/>
    <s v="Philadelphia"/>
    <x v="9"/>
    <n v="19134"/>
    <x v="3"/>
    <s v="FUR-CH-10003981"/>
    <x v="0"/>
    <x v="1"/>
    <s v="Global Commerce Series Low-Back Swivel/Tilt Chairs"/>
    <x v="5845"/>
    <n v="6"/>
    <n v="0.3"/>
    <n v="-15.418800000000203"/>
  </r>
  <r>
    <n v="9290"/>
    <x v="4646"/>
    <x v="2"/>
    <x v="488"/>
    <d v="2011-04-26T00:00:00"/>
    <s v="Second Class"/>
    <s v="NM-18445"/>
    <s v="Nathan Mautz"/>
    <x v="3"/>
    <s v="United States"/>
    <s v="San Francisco"/>
    <x v="1"/>
    <n v="94109"/>
    <x v="1"/>
    <s v="OFF-PA-10001878"/>
    <x v="1"/>
    <x v="10"/>
    <s v="Xerox 1891"/>
    <x v="5846"/>
    <n v="1"/>
    <n v="0"/>
    <n v="22.987699999999997"/>
  </r>
  <r>
    <n v="9291"/>
    <x v="4647"/>
    <x v="2"/>
    <x v="865"/>
    <d v="2011-09-25T00:00:00"/>
    <s v="First Class"/>
    <s v="TT-21220"/>
    <s v="Thomas Thornton"/>
    <x v="1"/>
    <s v="United States"/>
    <s v="Dover"/>
    <x v="13"/>
    <n v="19901"/>
    <x v="3"/>
    <s v="OFF-AR-10002375"/>
    <x v="1"/>
    <x v="6"/>
    <s v="Newell 351"/>
    <x v="296"/>
    <n v="3"/>
    <n v="0"/>
    <n v="2.8535999999999988"/>
  </r>
  <r>
    <n v="9292"/>
    <x v="4647"/>
    <x v="2"/>
    <x v="865"/>
    <d v="2011-09-25T00:00:00"/>
    <s v="First Class"/>
    <s v="TT-21220"/>
    <s v="Thomas Thornton"/>
    <x v="1"/>
    <s v="United States"/>
    <s v="Dover"/>
    <x v="13"/>
    <n v="19901"/>
    <x v="3"/>
    <s v="OFF-BI-10004965"/>
    <x v="1"/>
    <x v="8"/>
    <s v="Ibico Covers for Plastic or Wire Binding Elements"/>
    <x v="1339"/>
    <n v="3"/>
    <n v="0"/>
    <n v="15.524999999999999"/>
  </r>
  <r>
    <n v="9293"/>
    <x v="4648"/>
    <x v="3"/>
    <x v="580"/>
    <d v="2014-03-03T00:00:00"/>
    <s v="Same Day"/>
    <s v="RS-19765"/>
    <s v="Roland Schwarz"/>
    <x v="2"/>
    <s v="United States"/>
    <s v="Waco"/>
    <x v="5"/>
    <n v="76706"/>
    <x v="2"/>
    <s v="OFF-BI-10004022"/>
    <x v="1"/>
    <x v="8"/>
    <s v="Acco Suede Grain Vinyl Round Ring Binder"/>
    <x v="5847"/>
    <n v="1"/>
    <n v="0.8"/>
    <n v="-0.94520000000000004"/>
  </r>
  <r>
    <n v="9294"/>
    <x v="4649"/>
    <x v="3"/>
    <x v="701"/>
    <d v="2014-11-22T00:00:00"/>
    <s v="Second Class"/>
    <s v="TB-21625"/>
    <s v="Trudy Brown"/>
    <x v="1"/>
    <s v="United States"/>
    <s v="Hagerstown"/>
    <x v="39"/>
    <n v="21740"/>
    <x v="3"/>
    <s v="OFF-BI-10000050"/>
    <x v="1"/>
    <x v="8"/>
    <s v="Angle-D Binders with Locking Rings, Label Holders"/>
    <x v="1875"/>
    <n v="6"/>
    <n v="0"/>
    <n v="20.585999999999999"/>
  </r>
  <r>
    <n v="9295"/>
    <x v="4650"/>
    <x v="3"/>
    <x v="39"/>
    <d v="2014-06-02T00:00:00"/>
    <s v="Standard Class"/>
    <s v="AM-10360"/>
    <s v="Alice McCarthy"/>
    <x v="2"/>
    <s v="United States"/>
    <s v="Cleveland"/>
    <x v="24"/>
    <n v="44105"/>
    <x v="3"/>
    <s v="OFF-PA-10002464"/>
    <x v="1"/>
    <x v="10"/>
    <s v="HP Office Recycled Paper (20Lb. and 87 Bright)"/>
    <x v="853"/>
    <n v="3"/>
    <n v="0.2"/>
    <n v="5.0286000000000008"/>
  </r>
  <r>
    <n v="9296"/>
    <x v="4650"/>
    <x v="3"/>
    <x v="39"/>
    <d v="2014-06-02T00:00:00"/>
    <s v="Standard Class"/>
    <s v="AM-10360"/>
    <s v="Alice McCarthy"/>
    <x v="2"/>
    <s v="United States"/>
    <s v="Cleveland"/>
    <x v="24"/>
    <n v="44105"/>
    <x v="3"/>
    <s v="FUR-BO-10004709"/>
    <x v="0"/>
    <x v="0"/>
    <s v="Bush Westfield Collection Bookcases, Medium Cherry Finish"/>
    <x v="4701"/>
    <n v="4"/>
    <n v="0.5"/>
    <n v="-64.937599999999989"/>
  </r>
  <r>
    <n v="9297"/>
    <x v="4651"/>
    <x v="1"/>
    <x v="24"/>
    <d v="2012-04-22T00:00:00"/>
    <s v="Second Class"/>
    <s v="MP-17965"/>
    <s v="Michael Paige"/>
    <x v="2"/>
    <s v="United States"/>
    <s v="Mcallen"/>
    <x v="5"/>
    <n v="78501"/>
    <x v="2"/>
    <s v="TEC-AC-10003590"/>
    <x v="2"/>
    <x v="11"/>
    <s v="TRENDnet 56K USB 2.0 Phone, Internet and Fax Modem"/>
    <x v="2967"/>
    <n v="2"/>
    <n v="0.2"/>
    <n v="8.2847999999999971"/>
  </r>
  <r>
    <n v="9298"/>
    <x v="4651"/>
    <x v="1"/>
    <x v="24"/>
    <d v="2012-04-22T00:00:00"/>
    <s v="Second Class"/>
    <s v="MP-17965"/>
    <s v="Michael Paige"/>
    <x v="2"/>
    <s v="United States"/>
    <s v="Mcallen"/>
    <x v="5"/>
    <n v="78501"/>
    <x v="2"/>
    <s v="TEC-PH-10003357"/>
    <x v="2"/>
    <x v="7"/>
    <s v="Grandstream GXP2100 Mainstream Business Phone"/>
    <x v="4494"/>
    <n v="4"/>
    <n v="0.2"/>
    <n v="24.476800000000004"/>
  </r>
  <r>
    <n v="9299"/>
    <x v="4651"/>
    <x v="1"/>
    <x v="24"/>
    <d v="2012-04-22T00:00:00"/>
    <s v="Second Class"/>
    <s v="MP-17965"/>
    <s v="Michael Paige"/>
    <x v="2"/>
    <s v="United States"/>
    <s v="Mcallen"/>
    <x v="5"/>
    <n v="78501"/>
    <x v="2"/>
    <s v="OFF-AR-10003373"/>
    <x v="1"/>
    <x v="6"/>
    <s v="Boston School Pro Electric Pencil Sharpener, 1670"/>
    <x v="1355"/>
    <n v="3"/>
    <n v="0.2"/>
    <n v="6.5057999999999971"/>
  </r>
  <r>
    <n v="9300"/>
    <x v="4651"/>
    <x v="1"/>
    <x v="24"/>
    <d v="2012-04-22T00:00:00"/>
    <s v="Second Class"/>
    <s v="MP-17965"/>
    <s v="Michael Paige"/>
    <x v="2"/>
    <s v="United States"/>
    <s v="Mcallen"/>
    <x v="5"/>
    <n v="78501"/>
    <x v="2"/>
    <s v="OFF-BI-10003676"/>
    <x v="1"/>
    <x v="8"/>
    <s v="GBC Standard Recycled Report Covers, Clear Plastic Sheets"/>
    <x v="3176"/>
    <n v="2"/>
    <n v="0.8"/>
    <n v="-6.8992000000000022"/>
  </r>
  <r>
    <n v="9301"/>
    <x v="4651"/>
    <x v="1"/>
    <x v="24"/>
    <d v="2012-04-22T00:00:00"/>
    <s v="Second Class"/>
    <s v="MP-17965"/>
    <s v="Michael Paige"/>
    <x v="2"/>
    <s v="United States"/>
    <s v="Mcallen"/>
    <x v="5"/>
    <n v="78501"/>
    <x v="2"/>
    <s v="FUR-CH-10000225"/>
    <x v="0"/>
    <x v="1"/>
    <s v="Global Geo Office Task Chair, Gray"/>
    <x v="4350"/>
    <n v="1"/>
    <n v="0.3"/>
    <n v="-20.245000000000008"/>
  </r>
  <r>
    <n v="9302"/>
    <x v="4651"/>
    <x v="1"/>
    <x v="24"/>
    <d v="2012-04-22T00:00:00"/>
    <s v="Second Class"/>
    <s v="MP-17965"/>
    <s v="Michael Paige"/>
    <x v="2"/>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2"/>
    <s v="United States"/>
    <s v="Mcallen"/>
    <x v="5"/>
    <n v="78501"/>
    <x v="2"/>
    <s v="OFF-AR-10003481"/>
    <x v="1"/>
    <x v="6"/>
    <s v="Newell 348"/>
    <x v="964"/>
    <n v="3"/>
    <n v="0.2"/>
    <n v="0.88559999999999883"/>
  </r>
  <r>
    <n v="9304"/>
    <x v="4651"/>
    <x v="1"/>
    <x v="24"/>
    <d v="2012-04-22T00:00:00"/>
    <s v="Second Class"/>
    <s v="MP-17965"/>
    <s v="Michael Paige"/>
    <x v="2"/>
    <s v="United States"/>
    <s v="Mcallen"/>
    <x v="5"/>
    <n v="78501"/>
    <x v="2"/>
    <s v="OFF-PA-10003936"/>
    <x v="1"/>
    <x v="10"/>
    <s v="Xerox 1994"/>
    <x v="12"/>
    <n v="3"/>
    <n v="0.2"/>
    <n v="5.4432"/>
  </r>
  <r>
    <n v="9305"/>
    <x v="4651"/>
    <x v="1"/>
    <x v="24"/>
    <d v="2012-04-22T00:00:00"/>
    <s v="Second Class"/>
    <s v="MP-17965"/>
    <s v="Michael Paige"/>
    <x v="2"/>
    <s v="United States"/>
    <s v="Mcallen"/>
    <x v="5"/>
    <n v="78501"/>
    <x v="2"/>
    <s v="OFF-BI-10000320"/>
    <x v="1"/>
    <x v="8"/>
    <s v="GBC Plastic Binding Combs"/>
    <x v="5849"/>
    <n v="1"/>
    <n v="0.8"/>
    <n v="-2.2877999999999998"/>
  </r>
  <r>
    <n v="9306"/>
    <x v="4652"/>
    <x v="1"/>
    <x v="444"/>
    <d v="2012-09-24T00:00:00"/>
    <s v="Standard Class"/>
    <s v="MH-17290"/>
    <s v="Marc Harrigan"/>
    <x v="3"/>
    <s v="United States"/>
    <s v="Santa Fe"/>
    <x v="27"/>
    <n v="87505"/>
    <x v="1"/>
    <s v="OFF-AR-10001972"/>
    <x v="1"/>
    <x v="6"/>
    <s v="Newell 323"/>
    <x v="3681"/>
    <n v="5"/>
    <n v="0"/>
    <n v="2.1840000000000002"/>
  </r>
  <r>
    <n v="9307"/>
    <x v="4653"/>
    <x v="2"/>
    <x v="727"/>
    <d v="2011-03-30T00:00:00"/>
    <s v="Standard Class"/>
    <s v="CA-12265"/>
    <s v="Christina Anderson"/>
    <x v="1"/>
    <s v="United States"/>
    <s v="San Francisco"/>
    <x v="1"/>
    <n v="94110"/>
    <x v="1"/>
    <s v="OFF-AR-10003829"/>
    <x v="1"/>
    <x v="6"/>
    <s v="Newell 35"/>
    <x v="2637"/>
    <n v="2"/>
    <n v="0"/>
    <n v="1.9023999999999992"/>
  </r>
  <r>
    <n v="9308"/>
    <x v="4653"/>
    <x v="2"/>
    <x v="727"/>
    <d v="2011-03-30T00:00:00"/>
    <s v="Standard Class"/>
    <s v="CA-12265"/>
    <s v="Christina Anderson"/>
    <x v="1"/>
    <s v="United States"/>
    <s v="San Francisco"/>
    <x v="1"/>
    <n v="94110"/>
    <x v="1"/>
    <s v="OFF-AR-10003338"/>
    <x v="1"/>
    <x v="6"/>
    <s v="Eberhard Faber 3 1/2&quot; Golf Pencils"/>
    <x v="3659"/>
    <n v="2"/>
    <n v="0"/>
    <n v="3.7200000000000006"/>
  </r>
  <r>
    <n v="9309"/>
    <x v="4653"/>
    <x v="2"/>
    <x v="727"/>
    <d v="2011-03-30T00:00:00"/>
    <s v="Standard Class"/>
    <s v="CA-12265"/>
    <s v="Christina Anderson"/>
    <x v="1"/>
    <s v="United States"/>
    <s v="San Francisco"/>
    <x v="1"/>
    <n v="94110"/>
    <x v="1"/>
    <s v="TEC-AC-10002558"/>
    <x v="2"/>
    <x v="11"/>
    <s v="Imation Swivel Flash Drive USB flash drive - 8 GB"/>
    <x v="5850"/>
    <n v="4"/>
    <n v="0"/>
    <n v="15.917999999999999"/>
  </r>
  <r>
    <n v="9310"/>
    <x v="4653"/>
    <x v="2"/>
    <x v="727"/>
    <d v="2011-03-30T00:00:00"/>
    <s v="Standard Class"/>
    <s v="CA-12265"/>
    <s v="Christina Anderson"/>
    <x v="1"/>
    <s v="United States"/>
    <s v="San Francisco"/>
    <x v="1"/>
    <n v="94110"/>
    <x v="1"/>
    <s v="OFF-AR-10000034"/>
    <x v="1"/>
    <x v="6"/>
    <s v="BIC Brite Liner Grip Highlighters, Assorted, 5/Pack"/>
    <x v="2370"/>
    <n v="6"/>
    <n v="0"/>
    <n v="9.9215999999999998"/>
  </r>
  <r>
    <n v="9311"/>
    <x v="4654"/>
    <x v="0"/>
    <x v="370"/>
    <d v="2013-09-01T00:00:00"/>
    <s v="Standard Class"/>
    <s v="KD-16615"/>
    <s v="Ken Dana"/>
    <x v="2"/>
    <s v="United States"/>
    <s v="New York City"/>
    <x v="15"/>
    <n v="10024"/>
    <x v="3"/>
    <s v="OFF-BI-10001510"/>
    <x v="1"/>
    <x v="8"/>
    <s v="Deluxe Heavy-Duty Vinyl Round Ring Binder"/>
    <x v="5851"/>
    <n v="8"/>
    <n v="0.2"/>
    <n v="45.839999999999996"/>
  </r>
  <r>
    <n v="9312"/>
    <x v="4655"/>
    <x v="3"/>
    <x v="904"/>
    <d v="2014-03-13T00:00:00"/>
    <s v="Standard Class"/>
    <s v="DW-13540"/>
    <s v="Don Weiss"/>
    <x v="1"/>
    <s v="United States"/>
    <s v="Dallas"/>
    <x v="5"/>
    <n v="75220"/>
    <x v="2"/>
    <s v="OFF-LA-10000134"/>
    <x v="1"/>
    <x v="2"/>
    <s v="Avery 511"/>
    <x v="1268"/>
    <n v="2"/>
    <n v="0.2"/>
    <n v="1.7247999999999997"/>
  </r>
  <r>
    <n v="9313"/>
    <x v="4655"/>
    <x v="3"/>
    <x v="904"/>
    <d v="2014-03-13T00:00:00"/>
    <s v="Standard Class"/>
    <s v="DW-13540"/>
    <s v="Don Weiss"/>
    <x v="1"/>
    <s v="United States"/>
    <s v="Dallas"/>
    <x v="5"/>
    <n v="75220"/>
    <x v="2"/>
    <s v="OFF-AR-10000588"/>
    <x v="1"/>
    <x v="6"/>
    <s v="Newell 345"/>
    <x v="5852"/>
    <n v="4"/>
    <n v="0.2"/>
    <n v="4.7616000000000014"/>
  </r>
  <r>
    <n v="9314"/>
    <x v="4656"/>
    <x v="1"/>
    <x v="1216"/>
    <d v="2012-11-11T00:00:00"/>
    <s v="Same Day"/>
    <s v="AG-10495"/>
    <s v="Andrew Gjertsen"/>
    <x v="2"/>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2"/>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1"/>
    <s v="United States"/>
    <s v="Philadelphia"/>
    <x v="9"/>
    <n v="19140"/>
    <x v="3"/>
    <s v="TEC-PH-10000141"/>
    <x v="2"/>
    <x v="7"/>
    <s v="Clearsounds A400"/>
    <x v="965"/>
    <n v="3"/>
    <n v="0.4"/>
    <n v="-27.715799999999994"/>
  </r>
  <r>
    <n v="9317"/>
    <x v="4657"/>
    <x v="0"/>
    <x v="41"/>
    <d v="2013-04-10T00:00:00"/>
    <s v="Standard Class"/>
    <s v="JH-16180"/>
    <s v="Justin Hirsh"/>
    <x v="1"/>
    <s v="United States"/>
    <s v="Philadelphia"/>
    <x v="9"/>
    <n v="19140"/>
    <x v="3"/>
    <s v="OFF-SU-10000646"/>
    <x v="1"/>
    <x v="14"/>
    <s v="Premier Automatic Letter Opener"/>
    <x v="5855"/>
    <n v="4"/>
    <n v="0.2"/>
    <n v="-163.45159999999996"/>
  </r>
  <r>
    <n v="9318"/>
    <x v="4658"/>
    <x v="3"/>
    <x v="1217"/>
    <d v="2014-02-27T00:00:00"/>
    <s v="Standard Class"/>
    <s v="DK-13090"/>
    <s v="Dave Kipp"/>
    <x v="1"/>
    <s v="United States"/>
    <s v="Carrollton"/>
    <x v="5"/>
    <n v="75007"/>
    <x v="2"/>
    <s v="TEC-AC-10002076"/>
    <x v="2"/>
    <x v="11"/>
    <s v="Microsoft Natural Keyboard Elite"/>
    <x v="5856"/>
    <n v="1"/>
    <n v="0.2"/>
    <n v="-2.9940000000000015"/>
  </r>
  <r>
    <n v="9319"/>
    <x v="4659"/>
    <x v="3"/>
    <x v="228"/>
    <d v="2014-07-26T00:00:00"/>
    <s v="Standard Class"/>
    <s v="AR-10825"/>
    <s v="Anthony Rawles"/>
    <x v="2"/>
    <s v="United States"/>
    <s v="New York City"/>
    <x v="15"/>
    <n v="10009"/>
    <x v="3"/>
    <s v="OFF-PA-10000743"/>
    <x v="1"/>
    <x v="10"/>
    <s v="Xerox 1977"/>
    <x v="522"/>
    <n v="2"/>
    <n v="0"/>
    <n v="6.4127999999999998"/>
  </r>
  <r>
    <n v="9320"/>
    <x v="4659"/>
    <x v="3"/>
    <x v="228"/>
    <d v="2014-07-26T00:00:00"/>
    <s v="Standard Class"/>
    <s v="AR-10825"/>
    <s v="Anthony Rawles"/>
    <x v="2"/>
    <s v="United States"/>
    <s v="New York City"/>
    <x v="15"/>
    <n v="10009"/>
    <x v="3"/>
    <s v="FUR-CH-10002780"/>
    <x v="0"/>
    <x v="1"/>
    <s v="Office Star - Task Chair with Contemporary Loop Arms"/>
    <x v="5857"/>
    <n v="2"/>
    <n v="0.1"/>
    <n v="25.474399999999999"/>
  </r>
  <r>
    <n v="9321"/>
    <x v="4659"/>
    <x v="3"/>
    <x v="228"/>
    <d v="2014-07-26T00:00:00"/>
    <s v="Standard Class"/>
    <s v="AR-10825"/>
    <s v="Anthony Rawles"/>
    <x v="2"/>
    <s v="United States"/>
    <s v="New York City"/>
    <x v="15"/>
    <n v="10009"/>
    <x v="3"/>
    <s v="FUR-FU-10000747"/>
    <x v="0"/>
    <x v="5"/>
    <s v="Tenex B1-RE Series Chair Mats for Low Pile Carpets"/>
    <x v="5858"/>
    <n v="4"/>
    <n v="0"/>
    <n v="31.266399999999976"/>
  </r>
  <r>
    <n v="9322"/>
    <x v="4660"/>
    <x v="0"/>
    <x v="254"/>
    <d v="2013-11-09T00:00:00"/>
    <s v="Standard Class"/>
    <s v="SM-20005"/>
    <s v="Sally Matthias"/>
    <x v="1"/>
    <s v="United States"/>
    <s v="Houston"/>
    <x v="5"/>
    <n v="77041"/>
    <x v="2"/>
    <s v="FUR-FU-10002445"/>
    <x v="0"/>
    <x v="5"/>
    <s v="DAX Two-Tone Rosewood/Black Document Frame, Desktop, 5 x 7"/>
    <x v="5859"/>
    <n v="3"/>
    <n v="0.6"/>
    <n v="-5.6879999999999988"/>
  </r>
  <r>
    <n v="9323"/>
    <x v="4660"/>
    <x v="0"/>
    <x v="254"/>
    <d v="2013-11-09T00:00:00"/>
    <s v="Standard Class"/>
    <s v="SM-20005"/>
    <s v="Sally Matthias"/>
    <x v="1"/>
    <s v="United States"/>
    <s v="Houston"/>
    <x v="5"/>
    <n v="77041"/>
    <x v="2"/>
    <s v="FUR-FU-10000723"/>
    <x v="0"/>
    <x v="5"/>
    <s v="Deflect-o EconoMat Studded, No Bevel Mat for Low Pile Carpeting"/>
    <x v="520"/>
    <n v="4"/>
    <n v="0.6"/>
    <n v="-84.292799999999986"/>
  </r>
  <r>
    <n v="9324"/>
    <x v="4661"/>
    <x v="3"/>
    <x v="397"/>
    <d v="2014-09-30T00:00:00"/>
    <s v="Standard Class"/>
    <s v="DB-13660"/>
    <s v="Duane Benoit"/>
    <x v="1"/>
    <s v="United States"/>
    <s v="Los Angeles"/>
    <x v="1"/>
    <n v="90036"/>
    <x v="1"/>
    <s v="OFF-PA-10003641"/>
    <x v="1"/>
    <x v="10"/>
    <s v="Xerox 1909"/>
    <x v="5860"/>
    <n v="8"/>
    <n v="0"/>
    <n v="97.078399999999988"/>
  </r>
  <r>
    <n v="9325"/>
    <x v="4661"/>
    <x v="3"/>
    <x v="397"/>
    <d v="2014-09-30T00:00:00"/>
    <s v="Standard Class"/>
    <s v="DB-13660"/>
    <s v="Duane Benoit"/>
    <x v="1"/>
    <s v="United States"/>
    <s v="Los Angeles"/>
    <x v="1"/>
    <n v="90036"/>
    <x v="1"/>
    <s v="FUR-CH-10003973"/>
    <x v="0"/>
    <x v="1"/>
    <s v="GuestStacker Chair with Chrome Finish Legs"/>
    <x v="5861"/>
    <n v="2"/>
    <n v="0.2"/>
    <n v="59.481600000000014"/>
  </r>
  <r>
    <n v="9326"/>
    <x v="4661"/>
    <x v="3"/>
    <x v="397"/>
    <d v="2014-09-30T00:00:00"/>
    <s v="Standard Class"/>
    <s v="DB-13660"/>
    <s v="Duane Benoit"/>
    <x v="1"/>
    <s v="United States"/>
    <s v="Los Angeles"/>
    <x v="1"/>
    <n v="90036"/>
    <x v="1"/>
    <s v="OFF-BI-10000977"/>
    <x v="1"/>
    <x v="8"/>
    <s v="Ibico Plastic Spiral Binding Combs"/>
    <x v="5862"/>
    <n v="3"/>
    <n v="0.2"/>
    <n v="23.711999999999996"/>
  </r>
  <r>
    <n v="9327"/>
    <x v="4662"/>
    <x v="3"/>
    <x v="210"/>
    <d v="2014-09-11T00:00:00"/>
    <s v="First Class"/>
    <s v="PF-19225"/>
    <s v="Phillip Flathmann"/>
    <x v="1"/>
    <s v="United States"/>
    <s v="Edmonds"/>
    <x v="4"/>
    <n v="98026"/>
    <x v="1"/>
    <s v="FUR-FU-10004053"/>
    <x v="0"/>
    <x v="5"/>
    <s v="DAX Two-Tone Silver Metal Document Frame"/>
    <x v="4165"/>
    <n v="4"/>
    <n v="0"/>
    <n v="34.812800000000003"/>
  </r>
  <r>
    <n v="9328"/>
    <x v="4662"/>
    <x v="3"/>
    <x v="210"/>
    <d v="2014-09-11T00:00:00"/>
    <s v="First Class"/>
    <s v="PF-19225"/>
    <s v="Phillip Flathmann"/>
    <x v="1"/>
    <s v="United States"/>
    <s v="Edmonds"/>
    <x v="4"/>
    <n v="98026"/>
    <x v="1"/>
    <s v="TEC-PH-10002033"/>
    <x v="2"/>
    <x v="7"/>
    <s v="Konftel 250 Conference phone - Charcoal black"/>
    <x v="5863"/>
    <n v="2"/>
    <n v="0.2"/>
    <n v="34.178400000000011"/>
  </r>
  <r>
    <n v="9329"/>
    <x v="4662"/>
    <x v="3"/>
    <x v="210"/>
    <d v="2014-09-11T00:00:00"/>
    <s v="First Class"/>
    <s v="PF-19225"/>
    <s v="Phillip Flathmann"/>
    <x v="1"/>
    <s v="United States"/>
    <s v="Edmonds"/>
    <x v="4"/>
    <n v="98026"/>
    <x v="1"/>
    <s v="OFF-AR-10004260"/>
    <x v="1"/>
    <x v="6"/>
    <s v="Boston 1799 Powerhouse Electric Pencil Sharpener"/>
    <x v="2275"/>
    <n v="1"/>
    <n v="0"/>
    <n v="7.2744"/>
  </r>
  <r>
    <n v="9330"/>
    <x v="4663"/>
    <x v="1"/>
    <x v="109"/>
    <d v="2012-11-30T00:00:00"/>
    <s v="First Class"/>
    <s v="AJ-10945"/>
    <s v="Ashley Jarboe"/>
    <x v="1"/>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1"/>
    <s v="United States"/>
    <s v="New York City"/>
    <x v="15"/>
    <n v="10035"/>
    <x v="3"/>
    <s v="OFF-EN-10001539"/>
    <x v="1"/>
    <x v="12"/>
    <s v="Staples"/>
    <x v="2560"/>
    <n v="2"/>
    <n v="0"/>
    <n v="7.3132000000000001"/>
  </r>
  <r>
    <n v="9332"/>
    <x v="4665"/>
    <x v="0"/>
    <x v="321"/>
    <d v="2013-10-04T00:00:00"/>
    <s v="Standard Class"/>
    <s v="ES-14080"/>
    <s v="Erin Smith"/>
    <x v="2"/>
    <s v="United States"/>
    <s v="Springfield"/>
    <x v="21"/>
    <n v="97477"/>
    <x v="1"/>
    <s v="TEC-PH-10001817"/>
    <x v="2"/>
    <x v="7"/>
    <s v="Wilson Electronics DB Pro Signal Booster"/>
    <x v="4253"/>
    <n v="3"/>
    <n v="0.2"/>
    <n v="75.180000000000064"/>
  </r>
  <r>
    <n v="9333"/>
    <x v="4666"/>
    <x v="3"/>
    <x v="220"/>
    <d v="2014-09-14T00:00:00"/>
    <s v="Second Class"/>
    <s v="SS-20410"/>
    <s v="Shahid Shariari"/>
    <x v="1"/>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1"/>
    <s v="United States"/>
    <s v="Georgetown"/>
    <x v="0"/>
    <n v="40324"/>
    <x v="0"/>
    <s v="OFF-FA-10000992"/>
    <x v="1"/>
    <x v="13"/>
    <s v="Acco Clips to Go Binder Clips, 24 Clips in Two Sizes"/>
    <x v="3210"/>
    <n v="4"/>
    <n v="0"/>
    <n v="6.6739999999999995"/>
  </r>
  <r>
    <n v="9335"/>
    <x v="4667"/>
    <x v="3"/>
    <x v="927"/>
    <d v="2014-05-03T00:00:00"/>
    <s v="First Class"/>
    <s v="AG-10900"/>
    <s v="Arthur Gainer"/>
    <x v="1"/>
    <s v="United States"/>
    <s v="Coral Springs"/>
    <x v="2"/>
    <n v="33065"/>
    <x v="0"/>
    <s v="FUR-BO-10001798"/>
    <x v="0"/>
    <x v="0"/>
    <s v="Bush Somerset Collection Bookcase"/>
    <x v="2361"/>
    <n v="3"/>
    <n v="0.2"/>
    <n v="-15.71759999999999"/>
  </r>
  <r>
    <n v="9336"/>
    <x v="4667"/>
    <x v="3"/>
    <x v="927"/>
    <d v="2014-05-03T00:00:00"/>
    <s v="First Class"/>
    <s v="AG-10900"/>
    <s v="Arthur Gainer"/>
    <x v="1"/>
    <s v="United States"/>
    <s v="Coral Springs"/>
    <x v="2"/>
    <n v="33065"/>
    <x v="0"/>
    <s v="OFF-LA-10004409"/>
    <x v="1"/>
    <x v="2"/>
    <s v="Avery 492"/>
    <x v="877"/>
    <n v="2"/>
    <n v="0.2"/>
    <n v="1.4975999999999996"/>
  </r>
  <r>
    <n v="9337"/>
    <x v="4668"/>
    <x v="3"/>
    <x v="118"/>
    <d v="2014-09-21T00:00:00"/>
    <s v="Standard Class"/>
    <s v="CY-12745"/>
    <s v="Craig Yedwab"/>
    <x v="2"/>
    <s v="United States"/>
    <s v="San Francisco"/>
    <x v="1"/>
    <n v="94110"/>
    <x v="1"/>
    <s v="OFF-FA-10000621"/>
    <x v="1"/>
    <x v="13"/>
    <s v="OIC Colored Binder Clips, Assorted Sizes"/>
    <x v="1511"/>
    <n v="5"/>
    <n v="0"/>
    <n v="8.7710000000000008"/>
  </r>
  <r>
    <n v="9338"/>
    <x v="4669"/>
    <x v="2"/>
    <x v="538"/>
    <d v="2011-10-22T00:00:00"/>
    <s v="Second Class"/>
    <s v="RP-19270"/>
    <s v="Rachel Payne"/>
    <x v="2"/>
    <s v="United States"/>
    <s v="San Francisco"/>
    <x v="1"/>
    <n v="94110"/>
    <x v="1"/>
    <s v="OFF-BI-10003196"/>
    <x v="1"/>
    <x v="8"/>
    <s v="Accohide Poly Flexible Ring Binders"/>
    <x v="5866"/>
    <n v="1"/>
    <n v="0.2"/>
    <n v="1.1219999999999999"/>
  </r>
  <r>
    <n v="9339"/>
    <x v="4669"/>
    <x v="2"/>
    <x v="538"/>
    <d v="2011-10-22T00:00:00"/>
    <s v="Second Class"/>
    <s v="RP-19270"/>
    <s v="Rachel Payne"/>
    <x v="2"/>
    <s v="United States"/>
    <s v="San Francisco"/>
    <x v="1"/>
    <n v="94110"/>
    <x v="1"/>
    <s v="OFF-BI-10003727"/>
    <x v="1"/>
    <x v="8"/>
    <s v="Avery Durable Slant Ring Binders With Label Holder"/>
    <x v="5867"/>
    <n v="6"/>
    <n v="0.2"/>
    <n v="7.0223999999999993"/>
  </r>
  <r>
    <n v="9340"/>
    <x v="4669"/>
    <x v="2"/>
    <x v="538"/>
    <d v="2011-10-22T00:00:00"/>
    <s v="Second Class"/>
    <s v="RP-19270"/>
    <s v="Rachel Payne"/>
    <x v="2"/>
    <s v="United States"/>
    <s v="San Francisco"/>
    <x v="1"/>
    <n v="94110"/>
    <x v="1"/>
    <s v="OFF-PA-10003228"/>
    <x v="1"/>
    <x v="10"/>
    <s v="Xerox 1917"/>
    <x v="64"/>
    <n v="3"/>
    <n v="0"/>
    <n v="68.963099999999997"/>
  </r>
  <r>
    <n v="9341"/>
    <x v="4669"/>
    <x v="2"/>
    <x v="538"/>
    <d v="2011-10-22T00:00:00"/>
    <s v="Second Class"/>
    <s v="RP-19270"/>
    <s v="Rachel Payne"/>
    <x v="2"/>
    <s v="United States"/>
    <s v="San Francisco"/>
    <x v="1"/>
    <n v="94110"/>
    <x v="1"/>
    <s v="OFF-LA-10002787"/>
    <x v="1"/>
    <x v="2"/>
    <s v="Avery 480"/>
    <x v="2057"/>
    <n v="5"/>
    <n v="0"/>
    <n v="9"/>
  </r>
  <r>
    <n v="9342"/>
    <x v="4669"/>
    <x v="2"/>
    <x v="538"/>
    <d v="2011-10-22T00:00:00"/>
    <s v="Second Class"/>
    <s v="RP-19270"/>
    <s v="Rachel Payne"/>
    <x v="2"/>
    <s v="United States"/>
    <s v="San Francisco"/>
    <x v="1"/>
    <n v="94110"/>
    <x v="1"/>
    <s v="TEC-PH-10001305"/>
    <x v="2"/>
    <x v="7"/>
    <s v="Panasonic KX TS208W Corded phone"/>
    <x v="5868"/>
    <n v="3"/>
    <n v="0.2"/>
    <n v="11.757600000000011"/>
  </r>
  <r>
    <n v="9343"/>
    <x v="4670"/>
    <x v="0"/>
    <x v="69"/>
    <d v="2013-03-19T00:00:00"/>
    <s v="Standard Class"/>
    <s v="DB-13360"/>
    <s v="Dennis Bolton"/>
    <x v="3"/>
    <s v="United States"/>
    <s v="Riverside"/>
    <x v="1"/>
    <n v="92503"/>
    <x v="1"/>
    <s v="OFF-BI-10001036"/>
    <x v="1"/>
    <x v="8"/>
    <s v="Cardinal EasyOpen D-Ring Binders"/>
    <x v="5869"/>
    <n v="7"/>
    <n v="0.2"/>
    <n v="19.193999999999999"/>
  </r>
  <r>
    <n v="9344"/>
    <x v="4671"/>
    <x v="3"/>
    <x v="922"/>
    <d v="2014-02-21T00:00:00"/>
    <s v="First Class"/>
    <s v="CK-12325"/>
    <s v="Christine Kargatis"/>
    <x v="3"/>
    <s v="United States"/>
    <s v="Troy"/>
    <x v="24"/>
    <n v="45373"/>
    <x v="3"/>
    <s v="FUR-TA-10001086"/>
    <x v="0"/>
    <x v="3"/>
    <s v="SAFCO PlanMaster Boards, 60w x 37-1/2d, White Melamine"/>
    <x v="4003"/>
    <n v="5"/>
    <n v="0.4"/>
    <n v="-106.39299999999997"/>
  </r>
  <r>
    <n v="9345"/>
    <x v="4671"/>
    <x v="3"/>
    <x v="922"/>
    <d v="2014-02-21T00:00:00"/>
    <s v="First Class"/>
    <s v="CK-12325"/>
    <s v="Christine Kargatis"/>
    <x v="3"/>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3"/>
    <s v="United States"/>
    <s v="Troy"/>
    <x v="24"/>
    <n v="45373"/>
    <x v="3"/>
    <s v="TEC-PH-10000526"/>
    <x v="2"/>
    <x v="7"/>
    <s v="Vtech CS6719"/>
    <x v="5870"/>
    <n v="1"/>
    <n v="0.4"/>
    <n v="-11.518799999999999"/>
  </r>
  <r>
    <n v="9347"/>
    <x v="4671"/>
    <x v="3"/>
    <x v="922"/>
    <d v="2014-02-21T00:00:00"/>
    <s v="First Class"/>
    <s v="CK-12325"/>
    <s v="Christine Kargatis"/>
    <x v="3"/>
    <s v="United States"/>
    <s v="Troy"/>
    <x v="24"/>
    <n v="45373"/>
    <x v="3"/>
    <s v="FUR-FU-10004973"/>
    <x v="0"/>
    <x v="5"/>
    <s v="Flat Face Poster Frame"/>
    <x v="615"/>
    <n v="2"/>
    <n v="0.2"/>
    <n v="8.2896000000000001"/>
  </r>
  <r>
    <n v="9348"/>
    <x v="4671"/>
    <x v="3"/>
    <x v="922"/>
    <d v="2014-02-21T00:00:00"/>
    <s v="First Class"/>
    <s v="CK-12325"/>
    <s v="Christine Kargatis"/>
    <x v="3"/>
    <s v="United States"/>
    <s v="Troy"/>
    <x v="24"/>
    <n v="45373"/>
    <x v="3"/>
    <s v="FUR-CH-10003981"/>
    <x v="0"/>
    <x v="1"/>
    <s v="Global Commerce Series Low-Back Swivel/Tilt Chairs"/>
    <x v="4448"/>
    <n v="5"/>
    <n v="0.3"/>
    <n v="-12.84900000000016"/>
  </r>
  <r>
    <n v="9349"/>
    <x v="4672"/>
    <x v="0"/>
    <x v="596"/>
    <d v="2013-12-29T00:00:00"/>
    <s v="Standard Class"/>
    <s v="DN-13690"/>
    <s v="Duane Noonan"/>
    <x v="1"/>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1"/>
    <s v="United States"/>
    <s v="Moreno Valley"/>
    <x v="1"/>
    <n v="92553"/>
    <x v="1"/>
    <s v="FUR-FU-10001934"/>
    <x v="0"/>
    <x v="5"/>
    <s v="Magnifier Swing Arm Lamp"/>
    <x v="108"/>
    <n v="2"/>
    <n v="0"/>
    <n v="10.909600000000001"/>
  </r>
  <r>
    <n v="9351"/>
    <x v="4673"/>
    <x v="0"/>
    <x v="713"/>
    <d v="2013-09-28T00:00:00"/>
    <s v="Standard Class"/>
    <s v="DP-13105"/>
    <s v="Dave Poirier"/>
    <x v="2"/>
    <s v="United States"/>
    <s v="Seattle"/>
    <x v="4"/>
    <n v="98115"/>
    <x v="1"/>
    <s v="OFF-BI-10004970"/>
    <x v="1"/>
    <x v="8"/>
    <s v="ACCOHIDE 3-Ring Binder, Blue, 1&quot;"/>
    <x v="1157"/>
    <n v="4"/>
    <n v="0.2"/>
    <n v="4.4603999999999999"/>
  </r>
  <r>
    <n v="9352"/>
    <x v="4673"/>
    <x v="0"/>
    <x v="713"/>
    <d v="2013-09-28T00:00:00"/>
    <s v="Standard Class"/>
    <s v="DP-13105"/>
    <s v="Dave Poirier"/>
    <x v="2"/>
    <s v="United States"/>
    <s v="Seattle"/>
    <x v="4"/>
    <n v="98115"/>
    <x v="1"/>
    <s v="FUR-CH-10003396"/>
    <x v="0"/>
    <x v="1"/>
    <s v="Global Deluxe Steno Chair"/>
    <x v="4236"/>
    <n v="3"/>
    <n v="0.2"/>
    <n v="-20.784600000000012"/>
  </r>
  <r>
    <n v="9353"/>
    <x v="4674"/>
    <x v="3"/>
    <x v="241"/>
    <d v="2014-09-27T00:00:00"/>
    <s v="First Class"/>
    <s v="RO-19780"/>
    <s v="Rose O'Brian"/>
    <x v="1"/>
    <s v="United States"/>
    <s v="Chicago"/>
    <x v="10"/>
    <n v="60623"/>
    <x v="2"/>
    <s v="FUR-CH-10003973"/>
    <x v="0"/>
    <x v="1"/>
    <s v="GuestStacker Chair with Chrome Finish Legs"/>
    <x v="3324"/>
    <n v="2"/>
    <n v="0.3"/>
    <n v="-14.870399999999961"/>
  </r>
  <r>
    <n v="9354"/>
    <x v="4674"/>
    <x v="3"/>
    <x v="241"/>
    <d v="2014-09-27T00:00:00"/>
    <s v="First Class"/>
    <s v="RO-19780"/>
    <s v="Rose O'Brian"/>
    <x v="1"/>
    <s v="United States"/>
    <s v="Chicago"/>
    <x v="10"/>
    <n v="60623"/>
    <x v="2"/>
    <s v="OFF-PA-10002109"/>
    <x v="1"/>
    <x v="10"/>
    <s v="Wirebound Voice Message Log Book"/>
    <x v="5872"/>
    <n v="3"/>
    <n v="0.2"/>
    <n v="3.7127999999999988"/>
  </r>
  <r>
    <n v="9355"/>
    <x v="4675"/>
    <x v="1"/>
    <x v="494"/>
    <d v="2012-12-05T00:00:00"/>
    <s v="Standard Class"/>
    <s v="MA-17560"/>
    <s v="Matt Abelman"/>
    <x v="3"/>
    <s v="United States"/>
    <s v="Jackson"/>
    <x v="12"/>
    <n v="49201"/>
    <x v="2"/>
    <s v="OFF-PA-10001826"/>
    <x v="1"/>
    <x v="10"/>
    <s v="Xerox 207"/>
    <x v="541"/>
    <n v="3"/>
    <n v="0"/>
    <n v="9.3312000000000008"/>
  </r>
  <r>
    <n v="9356"/>
    <x v="4675"/>
    <x v="1"/>
    <x v="494"/>
    <d v="2012-12-05T00:00:00"/>
    <s v="Standard Class"/>
    <s v="MA-17560"/>
    <s v="Matt Abelman"/>
    <x v="3"/>
    <s v="United States"/>
    <s v="Jackson"/>
    <x v="12"/>
    <n v="49201"/>
    <x v="2"/>
    <s v="OFF-AR-10000823"/>
    <x v="1"/>
    <x v="6"/>
    <s v="Newell 307"/>
    <x v="1034"/>
    <n v="2"/>
    <n v="0"/>
    <n v="1.0192000000000001"/>
  </r>
  <r>
    <n v="9357"/>
    <x v="4675"/>
    <x v="1"/>
    <x v="494"/>
    <d v="2012-12-05T00:00:00"/>
    <s v="Standard Class"/>
    <s v="MA-17560"/>
    <s v="Matt Abelman"/>
    <x v="3"/>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2"/>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2"/>
    <s v="United States"/>
    <s v="New York City"/>
    <x v="15"/>
    <n v="10024"/>
    <x v="3"/>
    <s v="FUR-TA-10001095"/>
    <x v="0"/>
    <x v="3"/>
    <s v="Chromcraft Round Conference Tables"/>
    <x v="5873"/>
    <n v="3"/>
    <n v="0.4"/>
    <n v="-99.34529999999998"/>
  </r>
  <r>
    <n v="9360"/>
    <x v="4676"/>
    <x v="0"/>
    <x v="967"/>
    <d v="2013-01-28T00:00:00"/>
    <s v="Second Class"/>
    <s v="JD-15895"/>
    <s v="Jonathan Doherty"/>
    <x v="2"/>
    <s v="United States"/>
    <s v="New York City"/>
    <x v="15"/>
    <n v="10024"/>
    <x v="3"/>
    <s v="FUR-FU-10000747"/>
    <x v="0"/>
    <x v="5"/>
    <s v="Tenex B1-RE Series Chair Mats for Low Pile Carpets"/>
    <x v="44"/>
    <n v="1"/>
    <n v="0"/>
    <n v="7.816599999999994"/>
  </r>
  <r>
    <n v="9361"/>
    <x v="4676"/>
    <x v="0"/>
    <x v="967"/>
    <d v="2013-01-28T00:00:00"/>
    <s v="Second Class"/>
    <s v="JD-15895"/>
    <s v="Jonathan Doherty"/>
    <x v="2"/>
    <s v="United States"/>
    <s v="New York City"/>
    <x v="15"/>
    <n v="10024"/>
    <x v="3"/>
    <s v="OFF-ST-10004337"/>
    <x v="1"/>
    <x v="4"/>
    <s v="SAFCO Commercial Wire Shelving, 72h"/>
    <x v="5874"/>
    <n v="7"/>
    <n v="0"/>
    <n v="0"/>
  </r>
  <r>
    <n v="9362"/>
    <x v="4677"/>
    <x v="3"/>
    <x v="708"/>
    <d v="2014-03-26T00:00:00"/>
    <s v="Standard Class"/>
    <s v="PS-18970"/>
    <s v="Paul Stevenson"/>
    <x v="3"/>
    <s v="United States"/>
    <s v="Seattle"/>
    <x v="4"/>
    <n v="98105"/>
    <x v="1"/>
    <s v="OFF-BI-10004410"/>
    <x v="1"/>
    <x v="8"/>
    <s v="C-Line Peel &amp; Stick Add-On Filing Pockets, 8-3/4 x 5-1/8, 10/Pack"/>
    <x v="5875"/>
    <n v="6"/>
    <n v="0.2"/>
    <n v="10.3194"/>
  </r>
  <r>
    <n v="9363"/>
    <x v="4677"/>
    <x v="3"/>
    <x v="708"/>
    <d v="2014-03-26T00:00:00"/>
    <s v="Standard Class"/>
    <s v="PS-18970"/>
    <s v="Paul Stevenson"/>
    <x v="3"/>
    <s v="United States"/>
    <s v="Seattle"/>
    <x v="4"/>
    <n v="98105"/>
    <x v="1"/>
    <s v="OFF-FA-10004838"/>
    <x v="1"/>
    <x v="13"/>
    <s v="Super Bands, 12/Pack"/>
    <x v="5876"/>
    <n v="7"/>
    <n v="0"/>
    <n v="0.3906000000000005"/>
  </r>
  <r>
    <n v="9364"/>
    <x v="4677"/>
    <x v="3"/>
    <x v="708"/>
    <d v="2014-03-26T00:00:00"/>
    <s v="Standard Class"/>
    <s v="PS-18970"/>
    <s v="Paul Stevenson"/>
    <x v="3"/>
    <s v="United States"/>
    <s v="Seattle"/>
    <x v="4"/>
    <n v="98105"/>
    <x v="1"/>
    <s v="FUR-FU-10002364"/>
    <x v="0"/>
    <x v="5"/>
    <s v="Eldon Expressions Wood Desk Accessories, Oak"/>
    <x v="3077"/>
    <n v="3"/>
    <n v="0"/>
    <n v="6.4205999999999976"/>
  </r>
  <r>
    <n v="9365"/>
    <x v="4677"/>
    <x v="3"/>
    <x v="708"/>
    <d v="2014-03-26T00:00:00"/>
    <s v="Standard Class"/>
    <s v="PS-18970"/>
    <s v="Paul Stevenson"/>
    <x v="3"/>
    <s v="United States"/>
    <s v="Seattle"/>
    <x v="4"/>
    <n v="98105"/>
    <x v="1"/>
    <s v="OFF-ST-10001809"/>
    <x v="1"/>
    <x v="4"/>
    <s v="Fellowes Officeware Wire Shelving"/>
    <x v="704"/>
    <n v="4"/>
    <n v="0"/>
    <n v="7.1863999999999919"/>
  </r>
  <r>
    <n v="9366"/>
    <x v="4678"/>
    <x v="2"/>
    <x v="963"/>
    <d v="2011-08-25T00:00:00"/>
    <s v="First Class"/>
    <s v="JF-15415"/>
    <s v="Jennifer Ferguson"/>
    <x v="1"/>
    <s v="United States"/>
    <s v="Saint Charles"/>
    <x v="25"/>
    <n v="63301"/>
    <x v="2"/>
    <s v="OFF-PA-10001846"/>
    <x v="1"/>
    <x v="10"/>
    <s v="Xerox 1899"/>
    <x v="1057"/>
    <n v="2"/>
    <n v="0"/>
    <n v="5.6644000000000005"/>
  </r>
  <r>
    <n v="9367"/>
    <x v="4679"/>
    <x v="2"/>
    <x v="785"/>
    <d v="2011-06-13T00:00:00"/>
    <s v="Standard Class"/>
    <s v="RD-19480"/>
    <s v="Rick Duston"/>
    <x v="1"/>
    <s v="United States"/>
    <s v="Long Beach"/>
    <x v="15"/>
    <n v="11561"/>
    <x v="3"/>
    <s v="OFF-BI-10003876"/>
    <x v="1"/>
    <x v="8"/>
    <s v="Green Canvas Binder for 8-1/2&quot; x 14&quot; Sheets"/>
    <x v="5877"/>
    <n v="2"/>
    <n v="0.2"/>
    <n v="25.679999999999996"/>
  </r>
  <r>
    <n v="9368"/>
    <x v="4679"/>
    <x v="2"/>
    <x v="785"/>
    <d v="2011-06-13T00:00:00"/>
    <s v="Standard Class"/>
    <s v="RD-19480"/>
    <s v="Rick Duston"/>
    <x v="1"/>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2"/>
    <s v="United States"/>
    <s v="Lakewood"/>
    <x v="30"/>
    <n v="8701"/>
    <x v="3"/>
    <s v="OFF-PA-10004243"/>
    <x v="1"/>
    <x v="10"/>
    <s v="Xerox 1939"/>
    <x v="2479"/>
    <n v="2"/>
    <n v="0"/>
    <n v="18.211199999999998"/>
  </r>
  <r>
    <n v="9370"/>
    <x v="4681"/>
    <x v="3"/>
    <x v="659"/>
    <d v="2014-11-10T00:00:00"/>
    <s v="Second Class"/>
    <s v="KN-16390"/>
    <s v="Katherine Nockton"/>
    <x v="2"/>
    <s v="United States"/>
    <s v="Clinton"/>
    <x v="39"/>
    <n v="20735"/>
    <x v="3"/>
    <s v="FUR-CH-10000422"/>
    <x v="0"/>
    <x v="1"/>
    <s v="Global Highback Leather Tilter in Burgundy"/>
    <x v="5879"/>
    <n v="3"/>
    <n v="0"/>
    <n v="43.675200000000018"/>
  </r>
  <r>
    <n v="9371"/>
    <x v="4682"/>
    <x v="1"/>
    <x v="352"/>
    <d v="2012-05-31T00:00:00"/>
    <s v="First Class"/>
    <s v="VP-21760"/>
    <s v="Victoria Pisteka"/>
    <x v="2"/>
    <s v="United States"/>
    <s v="Columbus"/>
    <x v="24"/>
    <n v="43229"/>
    <x v="3"/>
    <s v="FUR-FU-10002506"/>
    <x v="0"/>
    <x v="5"/>
    <s v="Tensor &quot;Hersey Kiss&quot; Styled Floor Lamp"/>
    <x v="2185"/>
    <n v="4"/>
    <n v="0.2"/>
    <n v="-4.1568000000000023"/>
  </r>
  <r>
    <n v="9372"/>
    <x v="4682"/>
    <x v="1"/>
    <x v="352"/>
    <d v="2012-05-31T00:00:00"/>
    <s v="First Class"/>
    <s v="VP-21760"/>
    <s v="Victoria Pisteka"/>
    <x v="2"/>
    <s v="United States"/>
    <s v="Columbus"/>
    <x v="24"/>
    <n v="43229"/>
    <x v="3"/>
    <s v="FUR-CH-10000863"/>
    <x v="0"/>
    <x v="1"/>
    <s v="Novimex Swivel Fabric Task Chair"/>
    <x v="2613"/>
    <n v="3"/>
    <n v="0.3"/>
    <n v="-86.058600000000013"/>
  </r>
  <r>
    <n v="9373"/>
    <x v="4682"/>
    <x v="1"/>
    <x v="352"/>
    <d v="2012-05-31T00:00:00"/>
    <s v="First Class"/>
    <s v="VP-21760"/>
    <s v="Victoria Pisteka"/>
    <x v="2"/>
    <s v="United States"/>
    <s v="Columbus"/>
    <x v="24"/>
    <n v="43229"/>
    <x v="3"/>
    <s v="OFF-FA-10002988"/>
    <x v="1"/>
    <x v="13"/>
    <s v="Ideal Clamps"/>
    <x v="1400"/>
    <n v="5"/>
    <n v="0.2"/>
    <n v="2.9144999999999994"/>
  </r>
  <r>
    <n v="9374"/>
    <x v="4683"/>
    <x v="3"/>
    <x v="917"/>
    <d v="2014-05-12T00:00:00"/>
    <s v="Standard Class"/>
    <s v="CS-11950"/>
    <s v="Carlos Soltero"/>
    <x v="1"/>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2"/>
    <s v="United States"/>
    <s v="Seattle"/>
    <x v="4"/>
    <n v="98105"/>
    <x v="1"/>
    <s v="OFF-SU-10002537"/>
    <x v="1"/>
    <x v="14"/>
    <s v="Acme Box Cutter Scissors"/>
    <x v="5880"/>
    <n v="6"/>
    <n v="0"/>
    <n v="15.958800000000004"/>
  </r>
  <r>
    <n v="9376"/>
    <x v="4685"/>
    <x v="1"/>
    <x v="639"/>
    <d v="2012-12-19T00:00:00"/>
    <s v="Second Class"/>
    <s v="AJ-10945"/>
    <s v="Ashley Jarboe"/>
    <x v="1"/>
    <s v="United States"/>
    <s v="Los Angeles"/>
    <x v="1"/>
    <n v="90045"/>
    <x v="1"/>
    <s v="TEC-AC-10003063"/>
    <x v="2"/>
    <x v="11"/>
    <s v="Micro Innovations USB RF Wireless Keyboard with Mouse"/>
    <x v="1424"/>
    <n v="2"/>
    <n v="0"/>
    <n v="10.5"/>
  </r>
  <r>
    <n v="9377"/>
    <x v="4686"/>
    <x v="3"/>
    <x v="53"/>
    <d v="2014-12-30T00:00:00"/>
    <s v="Standard Class"/>
    <s v="PO-18865"/>
    <s v="Patrick O'Donnell"/>
    <x v="1"/>
    <s v="United States"/>
    <s v="East Orange"/>
    <x v="30"/>
    <n v="7017"/>
    <x v="3"/>
    <s v="TEC-AC-10003237"/>
    <x v="2"/>
    <x v="11"/>
    <s v="Memorex Micro Travel Drive 4 GB"/>
    <x v="5881"/>
    <n v="3"/>
    <n v="0"/>
    <n v="13.674000000000003"/>
  </r>
  <r>
    <n v="9378"/>
    <x v="4687"/>
    <x v="3"/>
    <x v="94"/>
    <d v="2014-12-22T00:00:00"/>
    <s v="Standard Class"/>
    <s v="DP-13105"/>
    <s v="Dave Poirier"/>
    <x v="2"/>
    <s v="United States"/>
    <s v="Eau Claire"/>
    <x v="6"/>
    <n v="54703"/>
    <x v="2"/>
    <s v="OFF-ST-10001031"/>
    <x v="1"/>
    <x v="4"/>
    <s v="Adjustable Personal File Tote"/>
    <x v="5882"/>
    <n v="2"/>
    <n v="0"/>
    <n v="8.465600000000002"/>
  </r>
  <r>
    <n v="9379"/>
    <x v="4688"/>
    <x v="0"/>
    <x v="1120"/>
    <d v="2013-05-16T00:00:00"/>
    <s v="Standard Class"/>
    <s v="GM-14500"/>
    <s v="Gene McClure"/>
    <x v="1"/>
    <s v="United States"/>
    <s v="Chicago"/>
    <x v="10"/>
    <n v="60610"/>
    <x v="2"/>
    <s v="OFF-EN-10001535"/>
    <x v="1"/>
    <x v="12"/>
    <s v="Grip Seal Envelopes"/>
    <x v="5883"/>
    <n v="2"/>
    <n v="0.2"/>
    <n v="2.3868"/>
  </r>
  <r>
    <n v="9380"/>
    <x v="4689"/>
    <x v="2"/>
    <x v="851"/>
    <d v="2011-12-27T00:00:00"/>
    <s v="Second Class"/>
    <s v="CC-12670"/>
    <s v="Craig Carreira"/>
    <x v="1"/>
    <s v="United States"/>
    <s v="Tampa"/>
    <x v="2"/>
    <n v="33614"/>
    <x v="0"/>
    <s v="OFF-PA-10001295"/>
    <x v="1"/>
    <x v="10"/>
    <s v="Computer Printout Paper with Letter-Trim Perforations"/>
    <x v="2817"/>
    <n v="3"/>
    <n v="0.2"/>
    <n v="15.934799999999997"/>
  </r>
  <r>
    <n v="9381"/>
    <x v="4689"/>
    <x v="2"/>
    <x v="851"/>
    <d v="2011-12-27T00:00:00"/>
    <s v="Second Class"/>
    <s v="CC-12670"/>
    <s v="Craig Carreira"/>
    <x v="1"/>
    <s v="United States"/>
    <s v="Tampa"/>
    <x v="2"/>
    <n v="33614"/>
    <x v="0"/>
    <s v="FUR-CH-10004698"/>
    <x v="0"/>
    <x v="1"/>
    <s v="Padded Folding Chairs, Black, 4/Carton"/>
    <x v="1466"/>
    <n v="1"/>
    <n v="0.2"/>
    <n v="6.4784000000000042"/>
  </r>
  <r>
    <n v="9382"/>
    <x v="4689"/>
    <x v="2"/>
    <x v="851"/>
    <d v="2011-12-27T00:00:00"/>
    <s v="Second Class"/>
    <s v="CC-12670"/>
    <s v="Craig Carreira"/>
    <x v="1"/>
    <s v="United States"/>
    <s v="Tampa"/>
    <x v="2"/>
    <n v="33614"/>
    <x v="0"/>
    <s v="OFF-ST-10000078"/>
    <x v="1"/>
    <x v="4"/>
    <s v="Tennsco 6- and 18-Compartment Lockers"/>
    <x v="5884"/>
    <n v="2"/>
    <n v="0.2"/>
    <n v="-10.60680000000005"/>
  </r>
  <r>
    <n v="9383"/>
    <x v="4689"/>
    <x v="2"/>
    <x v="851"/>
    <d v="2011-12-27T00:00:00"/>
    <s v="Second Class"/>
    <s v="CC-12670"/>
    <s v="Craig Carreira"/>
    <x v="1"/>
    <s v="United States"/>
    <s v="Tampa"/>
    <x v="2"/>
    <n v="33614"/>
    <x v="0"/>
    <s v="OFF-AR-10001868"/>
    <x v="1"/>
    <x v="6"/>
    <s v="Prang Dustless Chalk Sticks"/>
    <x v="2956"/>
    <n v="1"/>
    <n v="0.2"/>
    <n v="0.504"/>
  </r>
  <r>
    <n v="9384"/>
    <x v="4689"/>
    <x v="2"/>
    <x v="851"/>
    <d v="2011-12-27T00:00:00"/>
    <s v="Second Class"/>
    <s v="CC-12670"/>
    <s v="Craig Carreira"/>
    <x v="1"/>
    <s v="United States"/>
    <s v="Tampa"/>
    <x v="2"/>
    <n v="33614"/>
    <x v="0"/>
    <s v="OFF-ST-10004950"/>
    <x v="1"/>
    <x v="4"/>
    <s v="Acco Perma 3000 Stacking Storage Drawers"/>
    <x v="2067"/>
    <n v="5"/>
    <n v="0.2"/>
    <n v="-1.049000000000003"/>
  </r>
  <r>
    <n v="9385"/>
    <x v="4690"/>
    <x v="3"/>
    <x v="938"/>
    <d v="2014-08-17T00:00:00"/>
    <s v="Standard Class"/>
    <s v="SJ-20125"/>
    <s v="Sanjit Jacobs"/>
    <x v="3"/>
    <s v="United States"/>
    <s v="New York City"/>
    <x v="15"/>
    <n v="10009"/>
    <x v="3"/>
    <s v="OFF-PA-10003441"/>
    <x v="1"/>
    <x v="10"/>
    <s v="Xerox 226"/>
    <x v="243"/>
    <n v="4"/>
    <n v="0"/>
    <n v="12.441600000000001"/>
  </r>
  <r>
    <n v="9386"/>
    <x v="4691"/>
    <x v="3"/>
    <x v="151"/>
    <d v="2014-09-01T00:00:00"/>
    <s v="Standard Class"/>
    <s v="SF-20200"/>
    <s v="Sarah Foster"/>
    <x v="1"/>
    <s v="United States"/>
    <s v="Mesa"/>
    <x v="16"/>
    <n v="85204"/>
    <x v="1"/>
    <s v="FUR-FU-10004973"/>
    <x v="0"/>
    <x v="5"/>
    <s v="Flat Face Poster Frame"/>
    <x v="5885"/>
    <n v="8"/>
    <n v="0.2"/>
    <n v="33.1584"/>
  </r>
  <r>
    <n v="9387"/>
    <x v="4692"/>
    <x v="3"/>
    <x v="617"/>
    <d v="2014-01-24T00:00:00"/>
    <s v="Standard Class"/>
    <s v="RM-19375"/>
    <s v="Raymond Messe"/>
    <x v="1"/>
    <s v="United States"/>
    <s v="Burlington"/>
    <x v="42"/>
    <s v="05408"/>
    <x v="3"/>
    <s v="OFF-PA-10000157"/>
    <x v="1"/>
    <x v="10"/>
    <s v="Xerox 191"/>
    <x v="710"/>
    <n v="4"/>
    <n v="0"/>
    <n v="37.562399999999997"/>
  </r>
  <r>
    <n v="9388"/>
    <x v="4692"/>
    <x v="3"/>
    <x v="617"/>
    <d v="2014-01-24T00:00:00"/>
    <s v="Standard Class"/>
    <s v="RM-19375"/>
    <s v="Raymond Messe"/>
    <x v="1"/>
    <s v="United States"/>
    <s v="Burlington"/>
    <x v="42"/>
    <s v="05408"/>
    <x v="3"/>
    <s v="OFF-PA-10001970"/>
    <x v="1"/>
    <x v="10"/>
    <s v="Xerox 1881"/>
    <x v="5886"/>
    <n v="1"/>
    <n v="0"/>
    <n v="5.7715999999999994"/>
  </r>
  <r>
    <n v="9389"/>
    <x v="4692"/>
    <x v="3"/>
    <x v="617"/>
    <d v="2014-01-24T00:00:00"/>
    <s v="Standard Class"/>
    <s v="RM-19375"/>
    <s v="Raymond Messe"/>
    <x v="1"/>
    <s v="United States"/>
    <s v="Burlington"/>
    <x v="42"/>
    <s v="05408"/>
    <x v="3"/>
    <s v="OFF-AP-10000828"/>
    <x v="1"/>
    <x v="9"/>
    <s v="Avanti 4.4 Cu. Ft. Refrigerator"/>
    <x v="3116"/>
    <n v="3"/>
    <n v="0"/>
    <n v="152.02319999999997"/>
  </r>
  <r>
    <n v="9390"/>
    <x v="4692"/>
    <x v="3"/>
    <x v="617"/>
    <d v="2014-01-24T00:00:00"/>
    <s v="Standard Class"/>
    <s v="RM-19375"/>
    <s v="Raymond Messe"/>
    <x v="1"/>
    <s v="United States"/>
    <s v="Burlington"/>
    <x v="42"/>
    <s v="05408"/>
    <x v="3"/>
    <s v="OFF-EN-10001509"/>
    <x v="1"/>
    <x v="12"/>
    <s v="Poly String Tie Envelopes"/>
    <x v="5887"/>
    <n v="1"/>
    <n v="0"/>
    <n v="0.95879999999999987"/>
  </r>
  <r>
    <n v="9391"/>
    <x v="4693"/>
    <x v="1"/>
    <x v="974"/>
    <d v="2012-06-24T00:00:00"/>
    <s v="Standard Class"/>
    <s v="KM-16375"/>
    <s v="Katherine Murray"/>
    <x v="3"/>
    <s v="United States"/>
    <s v="Houston"/>
    <x v="5"/>
    <n v="77070"/>
    <x v="2"/>
    <s v="OFF-ST-10003692"/>
    <x v="1"/>
    <x v="4"/>
    <s v="Recycled Steel Personal File for Hanging File Folders"/>
    <x v="1894"/>
    <n v="5"/>
    <n v="0.2"/>
    <n v="14.307499999999997"/>
  </r>
  <r>
    <n v="9392"/>
    <x v="4694"/>
    <x v="3"/>
    <x v="677"/>
    <d v="2014-03-17T00:00:00"/>
    <s v="First Class"/>
    <s v="FH-14275"/>
    <s v="Frank Hawley"/>
    <x v="2"/>
    <s v="United States"/>
    <s v="Aurora"/>
    <x v="10"/>
    <n v="60505"/>
    <x v="2"/>
    <s v="TEC-PH-10004700"/>
    <x v="2"/>
    <x v="7"/>
    <s v="PowerGen Dual USB Car Charger"/>
    <x v="465"/>
    <n v="1"/>
    <n v="0.2"/>
    <n v="2.5973999999999995"/>
  </r>
  <r>
    <n v="9393"/>
    <x v="4695"/>
    <x v="1"/>
    <x v="969"/>
    <d v="2012-10-25T00:00:00"/>
    <s v="Same Day"/>
    <s v="DG-13300"/>
    <s v="Deirdre Greer"/>
    <x v="2"/>
    <s v="United States"/>
    <s v="Denver"/>
    <x v="22"/>
    <n v="80219"/>
    <x v="1"/>
    <s v="FUR-CH-10000422"/>
    <x v="0"/>
    <x v="1"/>
    <s v="Global Highback Leather Tilter in Burgundy"/>
    <x v="5888"/>
    <n v="8"/>
    <n v="0.2"/>
    <n v="-29.116799999999955"/>
  </r>
  <r>
    <n v="9394"/>
    <x v="4696"/>
    <x v="2"/>
    <x v="59"/>
    <d v="2011-09-23T00:00:00"/>
    <s v="First Class"/>
    <s v="MW-18220"/>
    <s v="Mitch Webber"/>
    <x v="1"/>
    <s v="United States"/>
    <s v="New York City"/>
    <x v="15"/>
    <n v="10011"/>
    <x v="3"/>
    <s v="TEC-PH-10003484"/>
    <x v="2"/>
    <x v="7"/>
    <s v="Ooma Telo VoIP Home Phone System"/>
    <x v="3211"/>
    <n v="5"/>
    <n v="0"/>
    <n v="157.48750000000001"/>
  </r>
  <r>
    <n v="9395"/>
    <x v="4696"/>
    <x v="2"/>
    <x v="59"/>
    <d v="2011-09-23T00:00:00"/>
    <s v="First Class"/>
    <s v="MW-18220"/>
    <s v="Mitch Webber"/>
    <x v="1"/>
    <s v="United States"/>
    <s v="New York City"/>
    <x v="15"/>
    <n v="10011"/>
    <x v="3"/>
    <s v="FUR-CH-10001394"/>
    <x v="0"/>
    <x v="1"/>
    <s v="Global Leather Executive Chair"/>
    <x v="3317"/>
    <n v="2"/>
    <n v="0.1"/>
    <n v="140.39599999999993"/>
  </r>
  <r>
    <n v="9396"/>
    <x v="4696"/>
    <x v="2"/>
    <x v="59"/>
    <d v="2011-09-23T00:00:00"/>
    <s v="First Class"/>
    <s v="MW-18220"/>
    <s v="Mitch Webber"/>
    <x v="1"/>
    <s v="United States"/>
    <s v="New York City"/>
    <x v="15"/>
    <n v="10011"/>
    <x v="3"/>
    <s v="FUR-BO-10002213"/>
    <x v="0"/>
    <x v="0"/>
    <s v="DMI Eclipse Executive Suite Bookcases"/>
    <x v="479"/>
    <n v="2"/>
    <n v="0.2"/>
    <n v="-10.019600000000054"/>
  </r>
  <r>
    <n v="9397"/>
    <x v="4696"/>
    <x v="2"/>
    <x v="59"/>
    <d v="2011-09-23T00:00:00"/>
    <s v="First Class"/>
    <s v="MW-18220"/>
    <s v="Mitch Webber"/>
    <x v="1"/>
    <s v="United States"/>
    <s v="New York City"/>
    <x v="15"/>
    <n v="10011"/>
    <x v="3"/>
    <s v="OFF-LA-10002762"/>
    <x v="1"/>
    <x v="2"/>
    <s v="Avery 485"/>
    <x v="50"/>
    <n v="6"/>
    <n v="0"/>
    <n v="35.334599999999995"/>
  </r>
  <r>
    <n v="9398"/>
    <x v="4696"/>
    <x v="2"/>
    <x v="59"/>
    <d v="2011-09-23T00:00:00"/>
    <s v="First Class"/>
    <s v="MW-18220"/>
    <s v="Mitch Webber"/>
    <x v="1"/>
    <s v="United States"/>
    <s v="New York City"/>
    <x v="15"/>
    <n v="10011"/>
    <x v="3"/>
    <s v="OFF-AP-10003842"/>
    <x v="1"/>
    <x v="9"/>
    <s v="Euro-Pro Shark Turbo Vacuum"/>
    <x v="4771"/>
    <n v="1"/>
    <n v="0"/>
    <n v="8.0548000000000002"/>
  </r>
  <r>
    <n v="9399"/>
    <x v="4696"/>
    <x v="2"/>
    <x v="59"/>
    <d v="2011-09-23T00:00:00"/>
    <s v="First Class"/>
    <s v="MW-18220"/>
    <s v="Mitch Webber"/>
    <x v="1"/>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1"/>
    <s v="United States"/>
    <s v="Arlington Heights"/>
    <x v="10"/>
    <n v="60004"/>
    <x v="2"/>
    <s v="OFF-AR-10003394"/>
    <x v="1"/>
    <x v="6"/>
    <s v="Newell 332"/>
    <x v="5890"/>
    <n v="6"/>
    <n v="0.2"/>
    <n v="1.2348000000000008"/>
  </r>
  <r>
    <n v="9401"/>
    <x v="4698"/>
    <x v="1"/>
    <x v="1218"/>
    <d v="2012-09-21T00:00:00"/>
    <s v="Standard Class"/>
    <s v="BD-11500"/>
    <s v="Bradley Drucker"/>
    <x v="1"/>
    <s v="United States"/>
    <s v="Newport News"/>
    <x v="17"/>
    <n v="23602"/>
    <x v="0"/>
    <s v="OFF-EN-10001539"/>
    <x v="1"/>
    <x v="12"/>
    <s v="Staples"/>
    <x v="4995"/>
    <n v="4"/>
    <n v="0"/>
    <n v="14.6264"/>
  </r>
  <r>
    <n v="9402"/>
    <x v="4699"/>
    <x v="2"/>
    <x v="1219"/>
    <d v="2011-06-28T00:00:00"/>
    <s v="Standard Class"/>
    <s v="LP-17080"/>
    <s v="Liz Pelletier"/>
    <x v="1"/>
    <s v="United States"/>
    <s v="Tucson"/>
    <x v="16"/>
    <n v="85705"/>
    <x v="1"/>
    <s v="FUR-FU-10001731"/>
    <x v="0"/>
    <x v="5"/>
    <s v="Acrylic Self-Standing Desk Frames"/>
    <x v="5891"/>
    <n v="2"/>
    <n v="0.2"/>
    <n v="0.96119999999999983"/>
  </r>
  <r>
    <n v="9403"/>
    <x v="4700"/>
    <x v="0"/>
    <x v="399"/>
    <d v="2013-08-18T00:00:00"/>
    <s v="Second Class"/>
    <s v="NP-18700"/>
    <s v="Nora Preis"/>
    <x v="1"/>
    <s v="United States"/>
    <s v="New York City"/>
    <x v="15"/>
    <n v="10024"/>
    <x v="3"/>
    <s v="FUR-TA-10001095"/>
    <x v="0"/>
    <x v="3"/>
    <s v="Chromcraft Round Conference Tables"/>
    <x v="5892"/>
    <n v="2"/>
    <n v="0.4"/>
    <n v="-66.230199999999996"/>
  </r>
  <r>
    <n v="9404"/>
    <x v="4700"/>
    <x v="0"/>
    <x v="399"/>
    <d v="2013-08-18T00:00:00"/>
    <s v="Second Class"/>
    <s v="NP-18700"/>
    <s v="Nora Preis"/>
    <x v="1"/>
    <s v="United States"/>
    <s v="New York City"/>
    <x v="15"/>
    <n v="10024"/>
    <x v="3"/>
    <s v="OFF-ST-10000078"/>
    <x v="1"/>
    <x v="4"/>
    <s v="Tennsco 6- and 18-Compartment Lockers"/>
    <x v="5893"/>
    <n v="6"/>
    <n v="0"/>
    <n v="286.38359999999989"/>
  </r>
  <r>
    <n v="9405"/>
    <x v="4701"/>
    <x v="3"/>
    <x v="669"/>
    <d v="2014-04-18T00:00:00"/>
    <s v="Standard Class"/>
    <s v="DP-13105"/>
    <s v="Dave Poirier"/>
    <x v="2"/>
    <s v="United States"/>
    <s v="Philadelphia"/>
    <x v="9"/>
    <n v="19134"/>
    <x v="3"/>
    <s v="OFF-FA-10004076"/>
    <x v="1"/>
    <x v="13"/>
    <s v="Translucent Push Pins by OIC"/>
    <x v="1063"/>
    <n v="5"/>
    <n v="0.2"/>
    <n v="1.6829999999999994"/>
  </r>
  <r>
    <n v="9406"/>
    <x v="4702"/>
    <x v="2"/>
    <x v="619"/>
    <d v="2011-03-17T00:00:00"/>
    <s v="First Class"/>
    <s v="RB-19465"/>
    <s v="Rick Bensley"/>
    <x v="3"/>
    <s v="United States"/>
    <s v="Chicago"/>
    <x v="10"/>
    <n v="60653"/>
    <x v="2"/>
    <s v="TEC-MA-10003626"/>
    <x v="2"/>
    <x v="15"/>
    <s v="Hewlett-Packard Deskjet 6540 Color Inkjet Printer"/>
    <x v="5894"/>
    <n v="2"/>
    <n v="0.3"/>
    <n v="156.04699999999997"/>
  </r>
  <r>
    <n v="9407"/>
    <x v="4702"/>
    <x v="2"/>
    <x v="619"/>
    <d v="2011-03-17T00:00:00"/>
    <s v="First Class"/>
    <s v="RB-19465"/>
    <s v="Rick Bensley"/>
    <x v="3"/>
    <s v="United States"/>
    <s v="Chicago"/>
    <x v="10"/>
    <n v="60653"/>
    <x v="2"/>
    <s v="OFF-PA-10001215"/>
    <x v="1"/>
    <x v="10"/>
    <s v="Xerox 1963"/>
    <x v="582"/>
    <n v="2"/>
    <n v="0.2"/>
    <n v="2.6399999999999997"/>
  </r>
  <r>
    <n v="9408"/>
    <x v="4703"/>
    <x v="3"/>
    <x v="585"/>
    <d v="2014-09-25T00:00:00"/>
    <s v="Second Class"/>
    <s v="LC-17140"/>
    <s v="Logan Currie"/>
    <x v="1"/>
    <s v="United States"/>
    <s v="New York City"/>
    <x v="15"/>
    <n v="10035"/>
    <x v="3"/>
    <s v="TEC-AC-10002842"/>
    <x v="2"/>
    <x v="11"/>
    <s v="WD My Passport Ultra 2TB Portable External Hard Drive"/>
    <x v="5895"/>
    <n v="9"/>
    <n v="0"/>
    <n v="171.36000000000007"/>
  </r>
  <r>
    <n v="9409"/>
    <x v="4703"/>
    <x v="3"/>
    <x v="585"/>
    <d v="2014-09-25T00:00:00"/>
    <s v="Second Class"/>
    <s v="LC-17140"/>
    <s v="Logan Currie"/>
    <x v="1"/>
    <s v="United States"/>
    <s v="New York City"/>
    <x v="15"/>
    <n v="10035"/>
    <x v="3"/>
    <s v="FUR-FU-10004864"/>
    <x v="0"/>
    <x v="5"/>
    <s v="Eldon 500 Class Desk Accessories"/>
    <x v="5896"/>
    <n v="1"/>
    <n v="0"/>
    <n v="3.9831000000000003"/>
  </r>
  <r>
    <n v="9410"/>
    <x v="4704"/>
    <x v="3"/>
    <x v="389"/>
    <d v="2014-12-14T00:00:00"/>
    <s v="First Class"/>
    <s v="WB-21850"/>
    <s v="William Brown"/>
    <x v="1"/>
    <s v="United States"/>
    <s v="Philadelphia"/>
    <x v="9"/>
    <n v="19143"/>
    <x v="3"/>
    <s v="OFF-BI-10000014"/>
    <x v="1"/>
    <x v="8"/>
    <s v="Heavy-Duty E-Z-D Binders"/>
    <x v="5897"/>
    <n v="1"/>
    <n v="0.7"/>
    <n v="-2.5092999999999996"/>
  </r>
  <r>
    <n v="9411"/>
    <x v="4704"/>
    <x v="3"/>
    <x v="389"/>
    <d v="2014-12-14T00:00:00"/>
    <s v="First Class"/>
    <s v="WB-21850"/>
    <s v="William Brown"/>
    <x v="1"/>
    <s v="United States"/>
    <s v="Philadelphia"/>
    <x v="9"/>
    <n v="19143"/>
    <x v="3"/>
    <s v="FUR-FU-10001475"/>
    <x v="0"/>
    <x v="5"/>
    <s v="Contract Clock, 14&quot;, Brown"/>
    <x v="1190"/>
    <n v="5"/>
    <n v="0.2"/>
    <n v="15.385999999999999"/>
  </r>
  <r>
    <n v="9412"/>
    <x v="4705"/>
    <x v="0"/>
    <x v="612"/>
    <d v="2013-03-15T00:00:00"/>
    <s v="Second Class"/>
    <s v="MH-17785"/>
    <s v="Maya Herman"/>
    <x v="2"/>
    <s v="United States"/>
    <s v="Glendale"/>
    <x v="16"/>
    <n v="85301"/>
    <x v="1"/>
    <s v="OFF-ST-10001272"/>
    <x v="1"/>
    <x v="4"/>
    <s v="Mini 13-1/2 Capacity Data Binder Rack, Pearl"/>
    <x v="5898"/>
    <n v="1"/>
    <n v="0.2"/>
    <n v="6.5434999999999981"/>
  </r>
  <r>
    <n v="9413"/>
    <x v="4706"/>
    <x v="1"/>
    <x v="746"/>
    <d v="2012-01-29T00:00:00"/>
    <s v="First Class"/>
    <s v="SC-20305"/>
    <s v="Sean Christensen"/>
    <x v="1"/>
    <s v="United States"/>
    <s v="Los Angeles"/>
    <x v="1"/>
    <n v="90036"/>
    <x v="1"/>
    <s v="FUR-CH-10002024"/>
    <x v="0"/>
    <x v="1"/>
    <s v="HON 5400 Series Task Chairs for Big and Tall"/>
    <x v="5355"/>
    <n v="5"/>
    <n v="0.2"/>
    <n v="0"/>
  </r>
  <r>
    <n v="9414"/>
    <x v="4707"/>
    <x v="0"/>
    <x v="182"/>
    <d v="2013-09-28T00:00:00"/>
    <s v="First Class"/>
    <s v="MH-17620"/>
    <s v="Matt Hagelstein"/>
    <x v="2"/>
    <s v="United States"/>
    <s v="Houston"/>
    <x v="5"/>
    <n v="77041"/>
    <x v="2"/>
    <s v="OFF-BI-10004001"/>
    <x v="1"/>
    <x v="8"/>
    <s v="GBC Recycled VeloBinder Covers"/>
    <x v="5899"/>
    <n v="2"/>
    <n v="0.8"/>
    <n v="-11.587200000000003"/>
  </r>
  <r>
    <n v="9415"/>
    <x v="4708"/>
    <x v="1"/>
    <x v="1090"/>
    <d v="2012-10-22T00:00:00"/>
    <s v="Standard Class"/>
    <s v="JC-15775"/>
    <s v="John Castell"/>
    <x v="1"/>
    <s v="United States"/>
    <s v="Seattle"/>
    <x v="4"/>
    <n v="98115"/>
    <x v="1"/>
    <s v="TEC-PH-10004094"/>
    <x v="2"/>
    <x v="7"/>
    <s v="Motorola L703CM"/>
    <x v="2528"/>
    <n v="2"/>
    <n v="0.2"/>
    <n v="15.598999999999997"/>
  </r>
  <r>
    <n v="9416"/>
    <x v="4708"/>
    <x v="1"/>
    <x v="1090"/>
    <d v="2012-10-22T00:00:00"/>
    <s v="Standard Class"/>
    <s v="JC-15775"/>
    <s v="John Castell"/>
    <x v="1"/>
    <s v="United States"/>
    <s v="Seattle"/>
    <x v="4"/>
    <n v="98115"/>
    <x v="1"/>
    <s v="OFF-PA-10001184"/>
    <x v="1"/>
    <x v="10"/>
    <s v="Xerox 1903"/>
    <x v="1465"/>
    <n v="3"/>
    <n v="0"/>
    <n v="8.7906000000000013"/>
  </r>
  <r>
    <n v="9417"/>
    <x v="4708"/>
    <x v="1"/>
    <x v="1090"/>
    <d v="2012-10-22T00:00:00"/>
    <s v="Standard Class"/>
    <s v="JC-15775"/>
    <s v="John Castell"/>
    <x v="1"/>
    <s v="United States"/>
    <s v="Seattle"/>
    <x v="4"/>
    <n v="98115"/>
    <x v="1"/>
    <s v="FUR-FU-10002505"/>
    <x v="0"/>
    <x v="5"/>
    <s v="Eldon 100 Class Desk Accessories"/>
    <x v="3716"/>
    <n v="3"/>
    <n v="0"/>
    <n v="3.2351999999999994"/>
  </r>
  <r>
    <n v="9418"/>
    <x v="4709"/>
    <x v="2"/>
    <x v="1220"/>
    <d v="2011-11-01T00:00:00"/>
    <s v="Standard Class"/>
    <s v="RD-19810"/>
    <s v="Ross DeVincentis"/>
    <x v="3"/>
    <s v="United States"/>
    <s v="Fayetteville"/>
    <x v="3"/>
    <n v="28314"/>
    <x v="0"/>
    <s v="OFF-PA-10001166"/>
    <x v="1"/>
    <x v="10"/>
    <s v="Xerox 2"/>
    <x v="563"/>
    <n v="2"/>
    <n v="0.2"/>
    <n v="3.6288"/>
  </r>
  <r>
    <n v="9419"/>
    <x v="4709"/>
    <x v="2"/>
    <x v="1220"/>
    <d v="2011-11-01T00:00:00"/>
    <s v="Standard Class"/>
    <s v="RD-19810"/>
    <s v="Ross DeVincentis"/>
    <x v="3"/>
    <s v="United States"/>
    <s v="Fayetteville"/>
    <x v="3"/>
    <n v="28314"/>
    <x v="0"/>
    <s v="OFF-PA-10000349"/>
    <x v="1"/>
    <x v="10"/>
    <s v="Staples"/>
    <x v="1655"/>
    <n v="3"/>
    <n v="0.2"/>
    <n v="4.0338000000000003"/>
  </r>
  <r>
    <n v="9420"/>
    <x v="4710"/>
    <x v="3"/>
    <x v="280"/>
    <d v="2014-10-05T00:00:00"/>
    <s v="Second Class"/>
    <s v="SC-20695"/>
    <s v="Steve Chapman"/>
    <x v="2"/>
    <s v="United States"/>
    <s v="Houston"/>
    <x v="5"/>
    <n v="77041"/>
    <x v="2"/>
    <s v="OFF-AP-10004708"/>
    <x v="1"/>
    <x v="9"/>
    <s v="Fellowes Superior 10 Outlet Split Surge Protector"/>
    <x v="5279"/>
    <n v="2"/>
    <n v="0.8"/>
    <n v="-38.821200000000012"/>
  </r>
  <r>
    <n v="9421"/>
    <x v="4710"/>
    <x v="3"/>
    <x v="280"/>
    <d v="2014-10-05T00:00:00"/>
    <s v="Second Class"/>
    <s v="SC-20695"/>
    <s v="Steve Chapman"/>
    <x v="2"/>
    <s v="United States"/>
    <s v="Houston"/>
    <x v="5"/>
    <n v="77041"/>
    <x v="2"/>
    <s v="OFF-AP-10001947"/>
    <x v="1"/>
    <x v="9"/>
    <s v="Acco 6 Outlet Guardian Premium Plus Surge Suppressor"/>
    <x v="5900"/>
    <n v="6"/>
    <n v="0.8"/>
    <n v="-56.059200000000011"/>
  </r>
  <r>
    <n v="9422"/>
    <x v="4711"/>
    <x v="2"/>
    <x v="149"/>
    <d v="2011-07-27T00:00:00"/>
    <s v="Standard Class"/>
    <s v="NC-18535"/>
    <s v="Nick Crebassa"/>
    <x v="2"/>
    <s v="United States"/>
    <s v="San Francisco"/>
    <x v="1"/>
    <n v="94122"/>
    <x v="1"/>
    <s v="TEC-PH-10000441"/>
    <x v="2"/>
    <x v="7"/>
    <s v="VTech DS6151"/>
    <x v="2821"/>
    <n v="6"/>
    <n v="0.2"/>
    <n v="60.475200000000058"/>
  </r>
  <r>
    <n v="9423"/>
    <x v="4711"/>
    <x v="2"/>
    <x v="149"/>
    <d v="2011-07-27T00:00:00"/>
    <s v="Standard Class"/>
    <s v="NC-18535"/>
    <s v="Nick Crebassa"/>
    <x v="2"/>
    <s v="United States"/>
    <s v="San Francisco"/>
    <x v="1"/>
    <n v="94122"/>
    <x v="1"/>
    <s v="OFF-SU-10004664"/>
    <x v="1"/>
    <x v="14"/>
    <s v="Acme Softgrip Scissors"/>
    <x v="5557"/>
    <n v="5"/>
    <n v="0"/>
    <n v="11.802999999999999"/>
  </r>
  <r>
    <n v="9424"/>
    <x v="4711"/>
    <x v="2"/>
    <x v="149"/>
    <d v="2011-07-27T00:00:00"/>
    <s v="Standard Class"/>
    <s v="NC-18535"/>
    <s v="Nick Crebassa"/>
    <x v="2"/>
    <s v="United States"/>
    <s v="San Francisco"/>
    <x v="1"/>
    <n v="94122"/>
    <x v="1"/>
    <s v="TEC-PH-10004531"/>
    <x v="2"/>
    <x v="7"/>
    <s v="AT&amp;T CL2909"/>
    <x v="214"/>
    <n v="3"/>
    <n v="0.2"/>
    <n v="37.796999999999997"/>
  </r>
  <r>
    <n v="9425"/>
    <x v="4711"/>
    <x v="2"/>
    <x v="149"/>
    <d v="2011-07-27T00:00:00"/>
    <s v="Standard Class"/>
    <s v="NC-18535"/>
    <s v="Nick Crebassa"/>
    <x v="2"/>
    <s v="United States"/>
    <s v="San Francisco"/>
    <x v="1"/>
    <n v="94122"/>
    <x v="1"/>
    <s v="TEC-AC-10002167"/>
    <x v="2"/>
    <x v="11"/>
    <s v="Imation 8gb Micro Traveldrive Usb 2.0 Flash Drive"/>
    <x v="47"/>
    <n v="3"/>
    <n v="0"/>
    <n v="4.9500000000000011"/>
  </r>
  <r>
    <n v="9426"/>
    <x v="4712"/>
    <x v="2"/>
    <x v="171"/>
    <d v="2011-09-17T00:00:00"/>
    <s v="Second Class"/>
    <s v="LW-17215"/>
    <s v="Luke Weiss"/>
    <x v="1"/>
    <s v="United States"/>
    <s v="New York City"/>
    <x v="15"/>
    <n v="10035"/>
    <x v="3"/>
    <s v="FUR-CH-10002024"/>
    <x v="0"/>
    <x v="1"/>
    <s v="HON 5400 Series Task Chairs for Big and Tall"/>
    <x v="5901"/>
    <n v="6"/>
    <n v="0.1"/>
    <n v="420.58800000000019"/>
  </r>
  <r>
    <n v="9427"/>
    <x v="4713"/>
    <x v="0"/>
    <x v="306"/>
    <d v="2013-09-21T00:00:00"/>
    <s v="Standard Class"/>
    <s v="AH-10585"/>
    <s v="Angele Hood"/>
    <x v="1"/>
    <s v="United States"/>
    <s v="Seattle"/>
    <x v="4"/>
    <n v="98105"/>
    <x v="1"/>
    <s v="OFF-AR-10002445"/>
    <x v="1"/>
    <x v="6"/>
    <s v="SANFORD Major Accent Highlighters"/>
    <x v="3826"/>
    <n v="5"/>
    <n v="0"/>
    <n v="13.452000000000002"/>
  </r>
  <r>
    <n v="9428"/>
    <x v="4714"/>
    <x v="2"/>
    <x v="501"/>
    <d v="2011-12-01T00:00:00"/>
    <s v="Standard Class"/>
    <s v="JO-15145"/>
    <s v="Jack O'Briant"/>
    <x v="2"/>
    <s v="United States"/>
    <s v="Buffalo"/>
    <x v="15"/>
    <n v="14215"/>
    <x v="3"/>
    <s v="FUR-FU-10003268"/>
    <x v="0"/>
    <x v="5"/>
    <s v="Eldon Radial Chair Mat for Low to Medium Pile Carpets"/>
    <x v="3351"/>
    <n v="5"/>
    <n v="0"/>
    <n v="39.97999999999999"/>
  </r>
  <r>
    <n v="9429"/>
    <x v="4715"/>
    <x v="2"/>
    <x v="218"/>
    <d v="2011-05-16T00:00:00"/>
    <s v="Standard Class"/>
    <s v="VW-21775"/>
    <s v="Victoria Wilson"/>
    <x v="2"/>
    <s v="United States"/>
    <s v="Huntsville"/>
    <x v="5"/>
    <n v="77340"/>
    <x v="2"/>
    <s v="FUR-CH-10000015"/>
    <x v="0"/>
    <x v="1"/>
    <s v="Hon Multipurpose Stacking Arm Chairs"/>
    <x v="5902"/>
    <n v="8"/>
    <n v="0.3"/>
    <n v="-69.311999999999898"/>
  </r>
  <r>
    <n v="9430"/>
    <x v="4716"/>
    <x v="1"/>
    <x v="834"/>
    <d v="2012-09-01T00:00:00"/>
    <s v="Standard Class"/>
    <s v="BP-11185"/>
    <s v="Ben Peterman"/>
    <x v="2"/>
    <s v="United States"/>
    <s v="Dallas"/>
    <x v="5"/>
    <n v="75081"/>
    <x v="2"/>
    <s v="TEC-PH-10004165"/>
    <x v="2"/>
    <x v="7"/>
    <s v="Mitel MiVoice 5330e IP Phone"/>
    <x v="1124"/>
    <n v="5"/>
    <n v="0.2"/>
    <n v="82.496999999999957"/>
  </r>
  <r>
    <n v="9431"/>
    <x v="4716"/>
    <x v="1"/>
    <x v="834"/>
    <d v="2012-09-01T00:00:00"/>
    <s v="Standard Class"/>
    <s v="BP-11185"/>
    <s v="Ben Peterman"/>
    <x v="2"/>
    <s v="United States"/>
    <s v="Dallas"/>
    <x v="5"/>
    <n v="75081"/>
    <x v="2"/>
    <s v="FUR-TA-10004607"/>
    <x v="0"/>
    <x v="3"/>
    <s v="Hon 2111 Invitation Series Straight Table"/>
    <x v="5903"/>
    <n v="1"/>
    <n v="0.3"/>
    <n v="-16.261300000000006"/>
  </r>
  <r>
    <n v="9432"/>
    <x v="4717"/>
    <x v="1"/>
    <x v="974"/>
    <d v="2012-06-19T00:00:00"/>
    <s v="Same Day"/>
    <s v="PP-18955"/>
    <s v="Paul Prost"/>
    <x v="3"/>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1"/>
    <s v="United States"/>
    <s v="Peoria"/>
    <x v="16"/>
    <n v="85345"/>
    <x v="1"/>
    <s v="TEC-AC-10002217"/>
    <x v="2"/>
    <x v="11"/>
    <s v="Imation Clip USB flash drive - 8 GB"/>
    <x v="5520"/>
    <n v="2"/>
    <n v="0.2"/>
    <n v="-5.2640000000000002"/>
  </r>
  <r>
    <n v="9434"/>
    <x v="4718"/>
    <x v="1"/>
    <x v="493"/>
    <d v="2012-08-23T00:00:00"/>
    <s v="Standard Class"/>
    <s v="SC-20725"/>
    <s v="Steven Cartwright"/>
    <x v="1"/>
    <s v="United States"/>
    <s v="Peoria"/>
    <x v="16"/>
    <n v="85345"/>
    <x v="1"/>
    <s v="OFF-PA-10001937"/>
    <x v="1"/>
    <x v="10"/>
    <s v="Xerox 21"/>
    <x v="1590"/>
    <n v="7"/>
    <n v="0.2"/>
    <n v="12.700800000000001"/>
  </r>
  <r>
    <n v="9435"/>
    <x v="4718"/>
    <x v="1"/>
    <x v="493"/>
    <d v="2012-08-23T00:00:00"/>
    <s v="Standard Class"/>
    <s v="SC-20725"/>
    <s v="Steven Cartwright"/>
    <x v="1"/>
    <s v="United States"/>
    <s v="Peoria"/>
    <x v="16"/>
    <n v="85345"/>
    <x v="1"/>
    <s v="OFF-AR-10000203"/>
    <x v="1"/>
    <x v="6"/>
    <s v="Newell 336"/>
    <x v="1518"/>
    <n v="3"/>
    <n v="0.2"/>
    <n v="1.1555999999999984"/>
  </r>
  <r>
    <n v="9436"/>
    <x v="4718"/>
    <x v="1"/>
    <x v="493"/>
    <d v="2012-08-23T00:00:00"/>
    <s v="Standard Class"/>
    <s v="SC-20725"/>
    <s v="Steven Cartwright"/>
    <x v="1"/>
    <s v="United States"/>
    <s v="Peoria"/>
    <x v="16"/>
    <n v="85345"/>
    <x v="1"/>
    <s v="TEC-AC-10001142"/>
    <x v="2"/>
    <x v="11"/>
    <s v="First Data FD10 PIN Pad"/>
    <x v="5904"/>
    <n v="4"/>
    <n v="0.2"/>
    <n v="-31.600000000000037"/>
  </r>
  <r>
    <n v="9437"/>
    <x v="4719"/>
    <x v="1"/>
    <x v="12"/>
    <d v="2012-09-25T00:00:00"/>
    <s v="Same Day"/>
    <s v="BM-11785"/>
    <s v="Bryan Mills"/>
    <x v="1"/>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1"/>
    <s v="United States"/>
    <s v="Oceanside"/>
    <x v="1"/>
    <n v="92054"/>
    <x v="1"/>
    <s v="OFF-PA-10000520"/>
    <x v="1"/>
    <x v="10"/>
    <s v="Xerox 201"/>
    <x v="91"/>
    <n v="2"/>
    <n v="0"/>
    <n v="6.2208000000000006"/>
  </r>
  <r>
    <n v="9439"/>
    <x v="4721"/>
    <x v="3"/>
    <x v="689"/>
    <d v="2014-08-06T00:00:00"/>
    <s v="Standard Class"/>
    <s v="GM-14680"/>
    <s v="Greg Matthias"/>
    <x v="1"/>
    <s v="United States"/>
    <s v="Philadelphia"/>
    <x v="9"/>
    <n v="19134"/>
    <x v="3"/>
    <s v="TEC-PH-10001079"/>
    <x v="2"/>
    <x v="7"/>
    <s v="Polycom SoundPoint Pro SE-225 Corded phone"/>
    <x v="5905"/>
    <n v="4"/>
    <n v="0.4"/>
    <n v="-57.115200000000016"/>
  </r>
  <r>
    <n v="9440"/>
    <x v="4722"/>
    <x v="2"/>
    <x v="36"/>
    <d v="2011-10-17T00:00:00"/>
    <s v="Standard Class"/>
    <s v="BP-11050"/>
    <s v="Barry Pond"/>
    <x v="2"/>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1"/>
    <s v="United States"/>
    <s v="New York City"/>
    <x v="15"/>
    <n v="10035"/>
    <x v="3"/>
    <s v="OFF-PA-10001471"/>
    <x v="1"/>
    <x v="10"/>
    <s v="Strathmore Photo Frame Cards"/>
    <x v="2"/>
    <n v="2"/>
    <n v="0"/>
    <n v="6.7251999999999992"/>
  </r>
  <r>
    <n v="9442"/>
    <x v="4724"/>
    <x v="2"/>
    <x v="282"/>
    <d v="2011-12-31T00:00:00"/>
    <s v="Second Class"/>
    <s v="RE-19405"/>
    <s v="Ricardo Emerson"/>
    <x v="1"/>
    <s v="United States"/>
    <s v="Kent"/>
    <x v="24"/>
    <n v="44240"/>
    <x v="3"/>
    <s v="OFF-AP-10003281"/>
    <x v="1"/>
    <x v="9"/>
    <s v="Acco 6 Outlet Guardian Standard Surge Suppressor"/>
    <x v="5907"/>
    <n v="5"/>
    <n v="0.2"/>
    <n v="6.0449999999999946"/>
  </r>
  <r>
    <n v="9443"/>
    <x v="4725"/>
    <x v="3"/>
    <x v="104"/>
    <d v="2014-04-12T00:00:00"/>
    <s v="Standard Class"/>
    <s v="HR-14770"/>
    <s v="Hallie Redmond"/>
    <x v="3"/>
    <s v="United States"/>
    <s v="Jacksonville"/>
    <x v="2"/>
    <n v="32216"/>
    <x v="0"/>
    <s v="OFF-AR-10003156"/>
    <x v="1"/>
    <x v="6"/>
    <s v="50 Colored Long Pencils"/>
    <x v="5908"/>
    <n v="2"/>
    <n v="0.2"/>
    <n v="1.2192000000000007"/>
  </r>
  <r>
    <n v="9444"/>
    <x v="4725"/>
    <x v="3"/>
    <x v="104"/>
    <d v="2014-04-12T00:00:00"/>
    <s v="Standard Class"/>
    <s v="HR-14770"/>
    <s v="Hallie Redmond"/>
    <x v="3"/>
    <s v="United States"/>
    <s v="Jacksonville"/>
    <x v="2"/>
    <n v="32216"/>
    <x v="0"/>
    <s v="TEC-PH-10000576"/>
    <x v="2"/>
    <x v="7"/>
    <s v="AT&amp;T 1080 Corded phone"/>
    <x v="985"/>
    <n v="2"/>
    <n v="0.2"/>
    <n v="19.178600000000003"/>
  </r>
  <r>
    <n v="9445"/>
    <x v="4726"/>
    <x v="1"/>
    <x v="1201"/>
    <d v="2012-03-02T00:00:00"/>
    <s v="First Class"/>
    <s v="TP-21565"/>
    <s v="Tracy Poddar"/>
    <x v="2"/>
    <s v="United States"/>
    <s v="Coppell"/>
    <x v="5"/>
    <n v="75019"/>
    <x v="2"/>
    <s v="TEC-PH-10003215"/>
    <x v="2"/>
    <x v="7"/>
    <s v="Jackery Bar Premium Fast-charging Portable Charger"/>
    <x v="3124"/>
    <n v="4"/>
    <n v="0.2"/>
    <n v="34.741999999999997"/>
  </r>
  <r>
    <n v="9446"/>
    <x v="4727"/>
    <x v="1"/>
    <x v="352"/>
    <d v="2012-06-03T00:00:00"/>
    <s v="Standard Class"/>
    <s v="KB-16315"/>
    <s v="Karl Braun"/>
    <x v="1"/>
    <s v="United States"/>
    <s v="Indianapolis"/>
    <x v="14"/>
    <n v="46203"/>
    <x v="2"/>
    <s v="OFF-LA-10004484"/>
    <x v="1"/>
    <x v="2"/>
    <s v="Avery 476"/>
    <x v="714"/>
    <n v="3"/>
    <n v="0"/>
    <n v="5.6993999999999998"/>
  </r>
  <r>
    <n v="9447"/>
    <x v="4728"/>
    <x v="0"/>
    <x v="897"/>
    <d v="2013-09-29T00:00:00"/>
    <s v="Standard Class"/>
    <s v="AC-10660"/>
    <s v="Anna Chung"/>
    <x v="1"/>
    <s v="United States"/>
    <s v="Lawrence"/>
    <x v="14"/>
    <n v="46226"/>
    <x v="2"/>
    <s v="OFF-PA-10002245"/>
    <x v="1"/>
    <x v="10"/>
    <s v="Xerox 1895"/>
    <x v="1211"/>
    <n v="6"/>
    <n v="0"/>
    <n v="16.146000000000001"/>
  </r>
  <r>
    <n v="9448"/>
    <x v="4729"/>
    <x v="3"/>
    <x v="837"/>
    <d v="2014-06-04T00:00:00"/>
    <s v="Standard Class"/>
    <s v="DN-13690"/>
    <s v="Duane Noonan"/>
    <x v="1"/>
    <s v="United States"/>
    <s v="Tulsa"/>
    <x v="26"/>
    <n v="74133"/>
    <x v="2"/>
    <s v="FUR-FU-10003664"/>
    <x v="0"/>
    <x v="5"/>
    <s v="Electrix Architect's Clamp-On Swing Arm Lamp, Black"/>
    <x v="5909"/>
    <n v="5"/>
    <n v="0"/>
    <n v="138.41699999999997"/>
  </r>
  <r>
    <n v="9449"/>
    <x v="4730"/>
    <x v="0"/>
    <x v="42"/>
    <d v="2013-09-24T00:00:00"/>
    <s v="Standard Class"/>
    <s v="CC-12430"/>
    <s v="Chuck Clark"/>
    <x v="3"/>
    <s v="United States"/>
    <s v="Redmond"/>
    <x v="4"/>
    <n v="98052"/>
    <x v="1"/>
    <s v="OFF-LA-10002195"/>
    <x v="1"/>
    <x v="2"/>
    <s v="Avery 481"/>
    <x v="5910"/>
    <n v="4"/>
    <n v="0"/>
    <n v="5.9135999999999997"/>
  </r>
  <r>
    <n v="9450"/>
    <x v="4731"/>
    <x v="2"/>
    <x v="78"/>
    <d v="2011-09-13T00:00:00"/>
    <s v="Standard Class"/>
    <s v="TS-21340"/>
    <s v="Toby Swindell"/>
    <x v="1"/>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3"/>
    <s v="United States"/>
    <s v="Spokane"/>
    <x v="4"/>
    <n v="99207"/>
    <x v="1"/>
    <s v="OFF-ST-10004963"/>
    <x v="1"/>
    <x v="4"/>
    <s v="Eldon Gobal File Keepers"/>
    <x v="5912"/>
    <n v="9"/>
    <n v="0"/>
    <n v="5.4503999999999913"/>
  </r>
  <r>
    <n v="9452"/>
    <x v="4733"/>
    <x v="1"/>
    <x v="694"/>
    <d v="2012-10-05T00:00:00"/>
    <s v="Standard Class"/>
    <s v="RP-19855"/>
    <s v="Roy Phan"/>
    <x v="2"/>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2"/>
    <s v="United States"/>
    <s v="Los Angeles"/>
    <x v="1"/>
    <n v="90032"/>
    <x v="1"/>
    <s v="OFF-BI-10004001"/>
    <x v="1"/>
    <x v="8"/>
    <s v="GBC Recycled VeloBinder Covers"/>
    <x v="5914"/>
    <n v="6"/>
    <n v="0.2"/>
    <n v="26.582399999999986"/>
  </r>
  <r>
    <n v="9454"/>
    <x v="4733"/>
    <x v="1"/>
    <x v="694"/>
    <d v="2012-10-05T00:00:00"/>
    <s v="Standard Class"/>
    <s v="RP-19855"/>
    <s v="Roy Phan"/>
    <x v="2"/>
    <s v="United States"/>
    <s v="Los Angeles"/>
    <x v="1"/>
    <n v="90032"/>
    <x v="1"/>
    <s v="OFF-SU-10004884"/>
    <x v="1"/>
    <x v="14"/>
    <s v="Acme Galleria Hot Forged Steel Scissors with Colored Handles"/>
    <x v="5915"/>
    <n v="3"/>
    <n v="0"/>
    <n v="13.685099999999995"/>
  </r>
  <r>
    <n v="9455"/>
    <x v="4733"/>
    <x v="1"/>
    <x v="694"/>
    <d v="2012-10-05T00:00:00"/>
    <s v="Standard Class"/>
    <s v="RP-19855"/>
    <s v="Roy Phan"/>
    <x v="2"/>
    <s v="United States"/>
    <s v="Los Angeles"/>
    <x v="1"/>
    <n v="90032"/>
    <x v="1"/>
    <s v="TEC-PH-10003555"/>
    <x v="2"/>
    <x v="7"/>
    <s v="Motorola HK250 Universal Bluetooth Headset"/>
    <x v="2862"/>
    <n v="2"/>
    <n v="0.2"/>
    <n v="-8.2763999999999971"/>
  </r>
  <r>
    <n v="9456"/>
    <x v="4734"/>
    <x v="0"/>
    <x v="950"/>
    <d v="2013-06-20T00:00:00"/>
    <s v="Second Class"/>
    <s v="JL-15175"/>
    <s v="James Lanier"/>
    <x v="3"/>
    <s v="United States"/>
    <s v="Chattanooga"/>
    <x v="18"/>
    <n v="37421"/>
    <x v="0"/>
    <s v="TEC-MA-10003493"/>
    <x v="2"/>
    <x v="15"/>
    <s v="Penpower WorldCard Pro Card Scanner"/>
    <x v="5916"/>
    <n v="1"/>
    <n v="0.5"/>
    <n v="-1.8294999999999959"/>
  </r>
  <r>
    <n v="9457"/>
    <x v="4735"/>
    <x v="3"/>
    <x v="837"/>
    <d v="2014-06-04T00:00:00"/>
    <s v="Standard Class"/>
    <s v="BW-11110"/>
    <s v="Bart Watters"/>
    <x v="2"/>
    <s v="United States"/>
    <s v="Greensboro"/>
    <x v="3"/>
    <n v="27405"/>
    <x v="0"/>
    <s v="TEC-AC-10002380"/>
    <x v="2"/>
    <x v="11"/>
    <s v="Sony 8GB Class 10 Micro SDHC R40 Memory Card"/>
    <x v="5917"/>
    <n v="3"/>
    <n v="0.2"/>
    <n v="0.33989999999999654"/>
  </r>
  <r>
    <n v="9458"/>
    <x v="4735"/>
    <x v="3"/>
    <x v="837"/>
    <d v="2014-06-04T00:00:00"/>
    <s v="Standard Class"/>
    <s v="BW-11110"/>
    <s v="Bart Watters"/>
    <x v="2"/>
    <s v="United States"/>
    <s v="Greensboro"/>
    <x v="3"/>
    <n v="27405"/>
    <x v="0"/>
    <s v="OFF-BI-10004209"/>
    <x v="1"/>
    <x v="8"/>
    <s v="Fellowes Twister Kit, Gray/Clear, 3/pkg"/>
    <x v="5918"/>
    <n v="5"/>
    <n v="0.7"/>
    <n v="-10.050000000000001"/>
  </r>
  <r>
    <n v="9459"/>
    <x v="4736"/>
    <x v="2"/>
    <x v="1148"/>
    <d v="2011-10-14T00:00:00"/>
    <s v="Standard Class"/>
    <s v="SJ-20500"/>
    <s v="Shirley Jackson"/>
    <x v="1"/>
    <s v="United States"/>
    <s v="San Francisco"/>
    <x v="1"/>
    <n v="94122"/>
    <x v="1"/>
    <s v="OFF-AR-10002135"/>
    <x v="1"/>
    <x v="6"/>
    <s v="Boston Heavy-Duty Trimline Electric Pencil Sharpeners"/>
    <x v="5919"/>
    <n v="3"/>
    <n v="0"/>
    <n v="41.933999999999983"/>
  </r>
  <r>
    <n v="9460"/>
    <x v="4736"/>
    <x v="2"/>
    <x v="1148"/>
    <d v="2011-10-14T00:00:00"/>
    <s v="Standard Class"/>
    <s v="SJ-20500"/>
    <s v="Shirley Jackson"/>
    <x v="1"/>
    <s v="United States"/>
    <s v="San Francisco"/>
    <x v="1"/>
    <n v="94122"/>
    <x v="1"/>
    <s v="TEC-PH-10002583"/>
    <x v="2"/>
    <x v="7"/>
    <s v="iOttie HLCRIO102 Car Mount"/>
    <x v="314"/>
    <n v="1"/>
    <n v="0.2"/>
    <n v="-2.9985000000000022"/>
  </r>
  <r>
    <n v="9461"/>
    <x v="4737"/>
    <x v="2"/>
    <x v="664"/>
    <d v="2011-11-22T00:00:00"/>
    <s v="Second Class"/>
    <s v="FG-14260"/>
    <s v="Frank Gastineau"/>
    <x v="3"/>
    <s v="United States"/>
    <s v="New York City"/>
    <x v="15"/>
    <n v="10024"/>
    <x v="3"/>
    <s v="OFF-PA-10003591"/>
    <x v="1"/>
    <x v="10"/>
    <s v="Southworth 100% Cotton The Best Paper"/>
    <x v="805"/>
    <n v="3"/>
    <n v="0"/>
    <n v="17.22"/>
  </r>
  <r>
    <n v="9462"/>
    <x v="4738"/>
    <x v="2"/>
    <x v="538"/>
    <d v="2011-10-24T00:00:00"/>
    <s v="Standard Class"/>
    <s v="EH-14125"/>
    <s v="Eugene Hildebrand"/>
    <x v="3"/>
    <s v="United States"/>
    <s v="Lakewood"/>
    <x v="1"/>
    <n v="90712"/>
    <x v="1"/>
    <s v="TEC-PH-10004922"/>
    <x v="2"/>
    <x v="7"/>
    <s v="RCA Visys Integrated PBX 8-Line Router"/>
    <x v="5920"/>
    <n v="6"/>
    <n v="0.2"/>
    <n v="20.097000000000008"/>
  </r>
  <r>
    <n v="9463"/>
    <x v="4739"/>
    <x v="3"/>
    <x v="920"/>
    <d v="2014-12-01T00:00:00"/>
    <s v="Second Class"/>
    <s v="BS-11590"/>
    <s v="Brendan Sweed"/>
    <x v="2"/>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1"/>
    <s v="United States"/>
    <s v="Columbus"/>
    <x v="24"/>
    <n v="43229"/>
    <x v="3"/>
    <s v="OFF-AR-10003560"/>
    <x v="1"/>
    <x v="6"/>
    <s v="Zebra Zazzle Fluorescent Highlighters"/>
    <x v="530"/>
    <n v="4"/>
    <n v="0.2"/>
    <n v="3.4047999999999981"/>
  </r>
  <r>
    <n v="9465"/>
    <x v="4741"/>
    <x v="2"/>
    <x v="1059"/>
    <d v="2011-12-25T00:00:00"/>
    <s v="Standard Class"/>
    <s v="JC-15775"/>
    <s v="John Castell"/>
    <x v="1"/>
    <s v="United States"/>
    <s v="Newark"/>
    <x v="13"/>
    <n v="19711"/>
    <x v="3"/>
    <s v="OFF-LA-10004409"/>
    <x v="1"/>
    <x v="2"/>
    <s v="Avery 492"/>
    <x v="1315"/>
    <n v="6"/>
    <n v="0"/>
    <n v="7.9487999999999985"/>
  </r>
  <r>
    <n v="9466"/>
    <x v="4742"/>
    <x v="0"/>
    <x v="258"/>
    <d v="2013-11-24T00:00:00"/>
    <s v="Standard Class"/>
    <s v="JM-15265"/>
    <s v="Janet Molinari"/>
    <x v="2"/>
    <s v="United States"/>
    <s v="Seattle"/>
    <x v="4"/>
    <n v="98115"/>
    <x v="1"/>
    <s v="FUR-FU-10000448"/>
    <x v="0"/>
    <x v="5"/>
    <s v="Tenex Chairmats For Use With Carpeted Floors"/>
    <x v="5795"/>
    <n v="2"/>
    <n v="0"/>
    <n v="1.597999999999999"/>
  </r>
  <r>
    <n v="9467"/>
    <x v="4743"/>
    <x v="3"/>
    <x v="60"/>
    <d v="2014-11-11T00:00:00"/>
    <s v="Second Class"/>
    <s v="CD-12280"/>
    <s v="Christina DeMoss"/>
    <x v="1"/>
    <s v="United States"/>
    <s v="New York City"/>
    <x v="15"/>
    <n v="10024"/>
    <x v="3"/>
    <s v="OFF-BI-10002735"/>
    <x v="1"/>
    <x v="8"/>
    <s v="GBC Prestige Therm-A-Bind Covers"/>
    <x v="5921"/>
    <n v="6"/>
    <n v="0.2"/>
    <n v="55.582200000000007"/>
  </r>
  <r>
    <n v="9468"/>
    <x v="4743"/>
    <x v="3"/>
    <x v="60"/>
    <d v="2014-11-11T00:00:00"/>
    <s v="Second Class"/>
    <s v="CD-12280"/>
    <s v="Christina DeMoss"/>
    <x v="1"/>
    <s v="United States"/>
    <s v="New York City"/>
    <x v="15"/>
    <n v="10024"/>
    <x v="3"/>
    <s v="FUR-TA-10003469"/>
    <x v="0"/>
    <x v="3"/>
    <s v="Balt Split Level Computer Training Table"/>
    <x v="4365"/>
    <n v="2"/>
    <n v="0.4"/>
    <n v="-66.599999999999994"/>
  </r>
  <r>
    <n v="9469"/>
    <x v="4743"/>
    <x v="3"/>
    <x v="60"/>
    <d v="2014-11-11T00:00:00"/>
    <s v="Second Class"/>
    <s v="CD-12280"/>
    <s v="Christina DeMoss"/>
    <x v="1"/>
    <s v="United States"/>
    <s v="New York City"/>
    <x v="15"/>
    <n v="10024"/>
    <x v="3"/>
    <s v="OFF-PA-10001870"/>
    <x v="1"/>
    <x v="10"/>
    <s v="Xerox 202"/>
    <x v="91"/>
    <n v="2"/>
    <n v="0"/>
    <n v="6.2208000000000006"/>
  </r>
  <r>
    <n v="9470"/>
    <x v="4743"/>
    <x v="3"/>
    <x v="60"/>
    <d v="2014-11-11T00:00:00"/>
    <s v="Second Class"/>
    <s v="CD-12280"/>
    <s v="Christina DeMoss"/>
    <x v="1"/>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1"/>
    <s v="United States"/>
    <s v="New York City"/>
    <x v="15"/>
    <n v="10024"/>
    <x v="3"/>
    <s v="TEC-PH-10001448"/>
    <x v="2"/>
    <x v="7"/>
    <s v="Anker Astro 15000mAh USB Portable Charger"/>
    <x v="2622"/>
    <n v="2"/>
    <n v="0"/>
    <n v="3.9991999999999877"/>
  </r>
  <r>
    <n v="9472"/>
    <x v="4743"/>
    <x v="3"/>
    <x v="60"/>
    <d v="2014-11-11T00:00:00"/>
    <s v="Second Class"/>
    <s v="CD-12280"/>
    <s v="Christina DeMoss"/>
    <x v="1"/>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1"/>
    <s v="United States"/>
    <s v="New York City"/>
    <x v="15"/>
    <n v="10024"/>
    <x v="3"/>
    <s v="FUR-CH-10004875"/>
    <x v="0"/>
    <x v="1"/>
    <s v="Harbour Creations 67200 Series Stacking Chairs"/>
    <x v="5922"/>
    <n v="2"/>
    <n v="0.1"/>
    <n v="24.2012"/>
  </r>
  <r>
    <n v="9474"/>
    <x v="4743"/>
    <x v="3"/>
    <x v="60"/>
    <d v="2014-11-11T00:00:00"/>
    <s v="Second Class"/>
    <s v="CD-12280"/>
    <s v="Christina DeMoss"/>
    <x v="1"/>
    <s v="United States"/>
    <s v="New York City"/>
    <x v="15"/>
    <n v="10024"/>
    <x v="3"/>
    <s v="FUR-FU-10004245"/>
    <x v="0"/>
    <x v="5"/>
    <s v="Career Cubicle Clock, 8 1/4&quot;, Black"/>
    <x v="5923"/>
    <n v="5"/>
    <n v="0"/>
    <n v="38.532000000000004"/>
  </r>
  <r>
    <n v="9475"/>
    <x v="4744"/>
    <x v="1"/>
    <x v="70"/>
    <d v="2012-06-05T00:00:00"/>
    <s v="Second Class"/>
    <s v="JM-15265"/>
    <s v="Janet Molinari"/>
    <x v="2"/>
    <s v="United States"/>
    <s v="Chicago"/>
    <x v="10"/>
    <n v="60653"/>
    <x v="2"/>
    <s v="OFF-LA-10000443"/>
    <x v="1"/>
    <x v="2"/>
    <s v="Avery 501"/>
    <x v="2184"/>
    <n v="2"/>
    <n v="0.2"/>
    <n v="1.9925999999999999"/>
  </r>
  <r>
    <n v="9476"/>
    <x v="4744"/>
    <x v="1"/>
    <x v="70"/>
    <d v="2012-06-05T00:00:00"/>
    <s v="Second Class"/>
    <s v="JM-15265"/>
    <s v="Janet Molinari"/>
    <x v="2"/>
    <s v="United States"/>
    <s v="Chicago"/>
    <x v="10"/>
    <n v="60653"/>
    <x v="2"/>
    <s v="OFF-PA-10001125"/>
    <x v="1"/>
    <x v="10"/>
    <s v="Xerox 1988"/>
    <x v="4259"/>
    <n v="7"/>
    <n v="0.2"/>
    <n v="54.214999999999982"/>
  </r>
  <r>
    <n v="9477"/>
    <x v="4744"/>
    <x v="1"/>
    <x v="70"/>
    <d v="2012-06-05T00:00:00"/>
    <s v="Second Class"/>
    <s v="JM-15265"/>
    <s v="Janet Molinari"/>
    <x v="2"/>
    <s v="United States"/>
    <s v="Chicago"/>
    <x v="10"/>
    <n v="60653"/>
    <x v="2"/>
    <s v="FUR-FU-10002703"/>
    <x v="0"/>
    <x v="5"/>
    <s v="Tenex Traditional Chairmats for Hard Floors, Average Lip, 36&quot; x 48&quot;"/>
    <x v="5924"/>
    <n v="2"/>
    <n v="0.6"/>
    <n v="-61.872"/>
  </r>
  <r>
    <n v="9478"/>
    <x v="4744"/>
    <x v="1"/>
    <x v="70"/>
    <d v="2012-06-05T00:00:00"/>
    <s v="Second Class"/>
    <s v="JM-15265"/>
    <s v="Janet Molinari"/>
    <x v="2"/>
    <s v="United States"/>
    <s v="Chicago"/>
    <x v="10"/>
    <n v="60653"/>
    <x v="2"/>
    <s v="OFF-BI-10004364"/>
    <x v="1"/>
    <x v="8"/>
    <s v="Storex Dura Pro Binders"/>
    <x v="3019"/>
    <n v="3"/>
    <n v="0.8"/>
    <n v="-6.2370000000000019"/>
  </r>
  <r>
    <n v="9479"/>
    <x v="4745"/>
    <x v="2"/>
    <x v="557"/>
    <d v="2011-09-14T00:00:00"/>
    <s v="Standard Class"/>
    <s v="SS-20410"/>
    <s v="Shahid Shariari"/>
    <x v="1"/>
    <s v="United States"/>
    <s v="Oswego"/>
    <x v="10"/>
    <n v="60543"/>
    <x v="2"/>
    <s v="OFF-FA-10000936"/>
    <x v="1"/>
    <x v="13"/>
    <s v="Acco Hot Clips Clips to Go"/>
    <x v="5925"/>
    <n v="5"/>
    <n v="0.2"/>
    <n v="4.1124999999999998"/>
  </r>
  <r>
    <n v="9480"/>
    <x v="4745"/>
    <x v="2"/>
    <x v="557"/>
    <d v="2011-09-14T00:00:00"/>
    <s v="Standard Class"/>
    <s v="SS-20410"/>
    <s v="Shahid Shariari"/>
    <x v="1"/>
    <s v="United States"/>
    <s v="Oswego"/>
    <x v="10"/>
    <n v="60543"/>
    <x v="2"/>
    <s v="OFF-BI-10001249"/>
    <x v="1"/>
    <x v="8"/>
    <s v="Avery Heavy-Duty EZD View Binder with Locking Rings"/>
    <x v="5926"/>
    <n v="3"/>
    <n v="0.8"/>
    <n v="-6.5076000000000018"/>
  </r>
  <r>
    <n v="9481"/>
    <x v="4745"/>
    <x v="2"/>
    <x v="557"/>
    <d v="2011-09-14T00:00:00"/>
    <s v="Standard Class"/>
    <s v="SS-20410"/>
    <s v="Shahid Shariari"/>
    <x v="1"/>
    <s v="United States"/>
    <s v="Oswego"/>
    <x v="10"/>
    <n v="60543"/>
    <x v="2"/>
    <s v="OFF-BI-10004632"/>
    <x v="1"/>
    <x v="8"/>
    <s v="Ibico Hi-Tech Manual Binding System"/>
    <x v="5927"/>
    <n v="5"/>
    <n v="0.8"/>
    <n v="-533.73250000000007"/>
  </r>
  <r>
    <n v="9482"/>
    <x v="4746"/>
    <x v="3"/>
    <x v="44"/>
    <d v="2014-11-13T00:00:00"/>
    <s v="Standard Class"/>
    <s v="HG-14845"/>
    <s v="Harry Greene"/>
    <x v="1"/>
    <s v="United States"/>
    <s v="Dallas"/>
    <x v="5"/>
    <n v="75220"/>
    <x v="2"/>
    <s v="OFF-ST-10000615"/>
    <x v="1"/>
    <x v="4"/>
    <s v="SimpliFile Personal File, Black Granite, 15w x 6-15/16d x 11-1/4h"/>
    <x v="1333"/>
    <n v="2"/>
    <n v="0.2"/>
    <n v="1.8160000000000016"/>
  </r>
  <r>
    <n v="9483"/>
    <x v="4747"/>
    <x v="1"/>
    <x v="782"/>
    <d v="2012-06-24T00:00:00"/>
    <s v="Second Class"/>
    <s v="BC-11125"/>
    <s v="Becky Castell"/>
    <x v="3"/>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3"/>
    <s v="United States"/>
    <s v="Los Angeles"/>
    <x v="1"/>
    <n v="90008"/>
    <x v="1"/>
    <s v="OFF-AR-10004757"/>
    <x v="1"/>
    <x v="6"/>
    <s v="Crayola Colored Pencils"/>
    <x v="1209"/>
    <n v="6"/>
    <n v="0"/>
    <n v="6.4943999999999988"/>
  </r>
  <r>
    <n v="9485"/>
    <x v="4749"/>
    <x v="0"/>
    <x v="499"/>
    <d v="2013-12-05T00:00:00"/>
    <s v="Second Class"/>
    <s v="MY-18295"/>
    <s v="Muhammed Yedwab"/>
    <x v="2"/>
    <s v="United States"/>
    <s v="Houston"/>
    <x v="5"/>
    <n v="77036"/>
    <x v="2"/>
    <s v="FUR-BO-10003893"/>
    <x v="0"/>
    <x v="0"/>
    <s v="Sauder Camden County Collection Library"/>
    <x v="5928"/>
    <n v="10"/>
    <n v="0.32"/>
    <n v="-137.97600000000008"/>
  </r>
  <r>
    <n v="9486"/>
    <x v="4749"/>
    <x v="0"/>
    <x v="499"/>
    <d v="2013-12-05T00:00:00"/>
    <s v="Second Class"/>
    <s v="MY-18295"/>
    <s v="Muhammed Yedwab"/>
    <x v="2"/>
    <s v="United States"/>
    <s v="Houston"/>
    <x v="5"/>
    <n v="77036"/>
    <x v="2"/>
    <s v="OFF-PA-10003893"/>
    <x v="1"/>
    <x v="10"/>
    <s v="Xerox 1962"/>
    <x v="2791"/>
    <n v="9"/>
    <n v="0.2"/>
    <n v="9.6299999999999955"/>
  </r>
  <r>
    <n v="9487"/>
    <x v="4750"/>
    <x v="3"/>
    <x v="386"/>
    <d v="2014-10-13T00:00:00"/>
    <s v="Same Day"/>
    <s v="NF-18385"/>
    <s v="Natalie Fritzler"/>
    <x v="1"/>
    <s v="United States"/>
    <s v="Wheeling"/>
    <x v="48"/>
    <n v="26003"/>
    <x v="3"/>
    <s v="FUR-TA-10001932"/>
    <x v="0"/>
    <x v="3"/>
    <s v="Chromcraft 48&quot; x 96&quot; Racetrack Double Pedestal Table"/>
    <x v="5929"/>
    <n v="3"/>
    <n v="0.3"/>
    <n v="-76.953599999999994"/>
  </r>
  <r>
    <n v="9488"/>
    <x v="4751"/>
    <x v="3"/>
    <x v="157"/>
    <d v="2014-12-14T00:00:00"/>
    <s v="First Class"/>
    <s v="NB-18655"/>
    <s v="Nona Balk"/>
    <x v="2"/>
    <s v="United States"/>
    <s v="Paterson"/>
    <x v="30"/>
    <n v="7501"/>
    <x v="3"/>
    <s v="OFF-FA-10001561"/>
    <x v="1"/>
    <x v="13"/>
    <s v="Stockwell Push Pins"/>
    <x v="2630"/>
    <n v="3"/>
    <n v="0"/>
    <n v="2.1581999999999999"/>
  </r>
  <r>
    <n v="9489"/>
    <x v="4752"/>
    <x v="1"/>
    <x v="486"/>
    <d v="2012-10-04T00:00:00"/>
    <s v="First Class"/>
    <s v="EM-13960"/>
    <s v="Eric Murdock"/>
    <x v="1"/>
    <s v="United States"/>
    <s v="Portland"/>
    <x v="21"/>
    <n v="97206"/>
    <x v="1"/>
    <s v="TEC-PH-10001817"/>
    <x v="2"/>
    <x v="7"/>
    <s v="Wilson Electronics DB Pro Signal Booster"/>
    <x v="5930"/>
    <n v="2"/>
    <n v="0.2"/>
    <n v="50.120000000000033"/>
  </r>
  <r>
    <n v="9490"/>
    <x v="4753"/>
    <x v="0"/>
    <x v="1222"/>
    <d v="2013-08-12T00:00:00"/>
    <s v="Standard Class"/>
    <s v="MF-17665"/>
    <s v="Maureen Fritzler"/>
    <x v="2"/>
    <s v="United States"/>
    <s v="Huntsville"/>
    <x v="19"/>
    <n v="35810"/>
    <x v="0"/>
    <s v="OFF-AR-10000538"/>
    <x v="1"/>
    <x v="6"/>
    <s v="Boston Model 1800 Electric Pencil Sharpener, Gray"/>
    <x v="5931"/>
    <n v="7"/>
    <n v="0"/>
    <n v="59.114999999999981"/>
  </r>
  <r>
    <n v="9491"/>
    <x v="4754"/>
    <x v="3"/>
    <x v="1032"/>
    <d v="2014-01-08T00:00:00"/>
    <s v="Standard Class"/>
    <s v="CM-12385"/>
    <s v="Christopher Martinez"/>
    <x v="1"/>
    <s v="United States"/>
    <s v="San Francisco"/>
    <x v="1"/>
    <n v="94110"/>
    <x v="1"/>
    <s v="OFF-BI-10004584"/>
    <x v="1"/>
    <x v="8"/>
    <s v="GBC ProClick 150 Presentation Binding System"/>
    <x v="5932"/>
    <n v="8"/>
    <n v="0.2"/>
    <n v="682.5168000000001"/>
  </r>
  <r>
    <n v="9492"/>
    <x v="4754"/>
    <x v="3"/>
    <x v="1032"/>
    <d v="2014-01-08T00:00:00"/>
    <s v="Standard Class"/>
    <s v="CM-12385"/>
    <s v="Christopher Martinez"/>
    <x v="1"/>
    <s v="United States"/>
    <s v="San Francisco"/>
    <x v="1"/>
    <n v="94110"/>
    <x v="1"/>
    <s v="OFF-AR-10000817"/>
    <x v="1"/>
    <x v="6"/>
    <s v="Manco Dry-Lighter Erasable Highlighter"/>
    <x v="5933"/>
    <n v="3"/>
    <n v="0"/>
    <n v="3.1007999999999996"/>
  </r>
  <r>
    <n v="9493"/>
    <x v="4755"/>
    <x v="3"/>
    <x v="659"/>
    <d v="2014-11-08T00:00:00"/>
    <s v="Same Day"/>
    <s v="EC-14050"/>
    <s v="Erin Creighton"/>
    <x v="1"/>
    <s v="United States"/>
    <s v="Oklahoma City"/>
    <x v="26"/>
    <n v="73120"/>
    <x v="2"/>
    <s v="OFF-BI-10000756"/>
    <x v="1"/>
    <x v="8"/>
    <s v="Storex DuraTech Recycled Plastic Frosted Binders"/>
    <x v="5934"/>
    <n v="9"/>
    <n v="0"/>
    <n v="19.080000000000002"/>
  </r>
  <r>
    <n v="9494"/>
    <x v="4756"/>
    <x v="0"/>
    <x v="835"/>
    <d v="2013-01-08T00:00:00"/>
    <s v="Standard Class"/>
    <s v="BO-11350"/>
    <s v="Bill Overfelt"/>
    <x v="2"/>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2"/>
    <s v="United States"/>
    <s v="Broken Arrow"/>
    <x v="26"/>
    <n v="74012"/>
    <x v="2"/>
    <s v="OFF-BI-10004364"/>
    <x v="1"/>
    <x v="8"/>
    <s v="Storex Dura Pro Binders"/>
    <x v="5516"/>
    <n v="2"/>
    <n v="0"/>
    <n v="5.3460000000000001"/>
  </r>
  <r>
    <n v="9496"/>
    <x v="4757"/>
    <x v="0"/>
    <x v="536"/>
    <d v="2013-05-17T00:00:00"/>
    <s v="Standard Class"/>
    <s v="VM-21835"/>
    <s v="Vivian Mathis"/>
    <x v="1"/>
    <s v="United States"/>
    <s v="Mission Viejo"/>
    <x v="1"/>
    <n v="92691"/>
    <x v="1"/>
    <s v="TEC-AC-10004518"/>
    <x v="2"/>
    <x v="11"/>
    <s v="Memorex Mini Travel Drive 32 GB USB 2.0 Flash Drive"/>
    <x v="5253"/>
    <n v="6"/>
    <n v="0"/>
    <n v="46.800000000000004"/>
  </r>
  <r>
    <n v="9497"/>
    <x v="4757"/>
    <x v="0"/>
    <x v="536"/>
    <d v="2013-05-17T00:00:00"/>
    <s v="Standard Class"/>
    <s v="VM-21835"/>
    <s v="Vivian Mathis"/>
    <x v="1"/>
    <s v="United States"/>
    <s v="Mission Viejo"/>
    <x v="1"/>
    <n v="92691"/>
    <x v="1"/>
    <s v="OFF-AP-10002222"/>
    <x v="1"/>
    <x v="9"/>
    <s v="Staples"/>
    <x v="1313"/>
    <n v="1"/>
    <n v="0"/>
    <n v="2.3409000000000004"/>
  </r>
  <r>
    <n v="9498"/>
    <x v="4758"/>
    <x v="3"/>
    <x v="60"/>
    <d v="2014-11-08T00:00:00"/>
    <s v="First Class"/>
    <s v="AB-10060"/>
    <s v="Adam Bellavance"/>
    <x v="3"/>
    <s v="United States"/>
    <s v="Greenwood"/>
    <x v="14"/>
    <n v="46142"/>
    <x v="2"/>
    <s v="OFF-PA-10002615"/>
    <x v="1"/>
    <x v="10"/>
    <s v="Ampad Gold Fibre Wirebound Steno Books, 6&quot; x 9&quot;, Gregg Ruled"/>
    <x v="5936"/>
    <n v="1"/>
    <n v="0"/>
    <n v="2.0286"/>
  </r>
  <r>
    <n v="9499"/>
    <x v="4758"/>
    <x v="3"/>
    <x v="60"/>
    <d v="2014-11-08T00:00:00"/>
    <s v="First Class"/>
    <s v="AB-10060"/>
    <s v="Adam Bellavance"/>
    <x v="3"/>
    <s v="United States"/>
    <s v="Greenwood"/>
    <x v="14"/>
    <n v="46142"/>
    <x v="2"/>
    <s v="OFF-PA-10000565"/>
    <x v="1"/>
    <x v="10"/>
    <s v="Staples"/>
    <x v="3856"/>
    <n v="3"/>
    <n v="0"/>
    <n v="82.290599999999998"/>
  </r>
  <r>
    <n v="9500"/>
    <x v="4758"/>
    <x v="3"/>
    <x v="60"/>
    <d v="2014-11-08T00:00:00"/>
    <s v="First Class"/>
    <s v="AB-10060"/>
    <s v="Adam Bellavance"/>
    <x v="3"/>
    <s v="United States"/>
    <s v="Greenwood"/>
    <x v="14"/>
    <n v="46142"/>
    <x v="2"/>
    <s v="OFF-PA-10003673"/>
    <x v="1"/>
    <x v="10"/>
    <s v="Strathmore Photo Mount Cards"/>
    <x v="766"/>
    <n v="10"/>
    <n v="0"/>
    <n v="31.187999999999999"/>
  </r>
  <r>
    <n v="9501"/>
    <x v="4759"/>
    <x v="0"/>
    <x v="439"/>
    <d v="2013-05-31T00:00:00"/>
    <s v="Standard Class"/>
    <s v="CM-12235"/>
    <s v="Chris McAfee"/>
    <x v="1"/>
    <s v="United States"/>
    <s v="Milwaukee"/>
    <x v="6"/>
    <n v="53209"/>
    <x v="2"/>
    <s v="FUR-FU-10002088"/>
    <x v="0"/>
    <x v="5"/>
    <s v="Nu-Dell Float Frame 11 x 14 1/2"/>
    <x v="5937"/>
    <n v="3"/>
    <n v="0"/>
    <n v="11.314800000000002"/>
  </r>
  <r>
    <n v="9502"/>
    <x v="4760"/>
    <x v="1"/>
    <x v="312"/>
    <d v="2012-11-24T00:00:00"/>
    <s v="Standard Class"/>
    <s v="KW-16570"/>
    <s v="Kelly Williams"/>
    <x v="1"/>
    <s v="United States"/>
    <s v="San Francisco"/>
    <x v="1"/>
    <n v="94109"/>
    <x v="1"/>
    <s v="FUR-FU-10001546"/>
    <x v="0"/>
    <x v="5"/>
    <s v="Dana Swing-Arm Lamps"/>
    <x v="4674"/>
    <n v="3"/>
    <n v="0"/>
    <n v="8.01"/>
  </r>
  <r>
    <n v="9503"/>
    <x v="4761"/>
    <x v="0"/>
    <x v="183"/>
    <d v="2013-04-30T00:00:00"/>
    <s v="Standard Class"/>
    <s v="MM-17920"/>
    <s v="Michael Moore"/>
    <x v="1"/>
    <s v="United States"/>
    <s v="Rome"/>
    <x v="15"/>
    <n v="13440"/>
    <x v="3"/>
    <s v="OFF-AR-10000614"/>
    <x v="1"/>
    <x v="6"/>
    <s v="Barrel Sharpener"/>
    <x v="5938"/>
    <n v="9"/>
    <n v="0"/>
    <n v="8.3537999999999997"/>
  </r>
  <r>
    <n v="9504"/>
    <x v="4761"/>
    <x v="0"/>
    <x v="183"/>
    <d v="2013-04-30T00:00:00"/>
    <s v="Standard Class"/>
    <s v="MM-17920"/>
    <s v="Michael Moore"/>
    <x v="1"/>
    <s v="United States"/>
    <s v="Rome"/>
    <x v="15"/>
    <n v="13440"/>
    <x v="3"/>
    <s v="OFF-AR-10003190"/>
    <x v="1"/>
    <x v="6"/>
    <s v="Newell 32"/>
    <x v="709"/>
    <n v="1"/>
    <n v="0"/>
    <n v="0.80640000000000001"/>
  </r>
  <r>
    <n v="9505"/>
    <x v="4762"/>
    <x v="0"/>
    <x v="500"/>
    <d v="2013-10-19T00:00:00"/>
    <s v="Standard Class"/>
    <s v="PW-19030"/>
    <s v="Pauline Webber"/>
    <x v="2"/>
    <s v="United States"/>
    <s v="New York City"/>
    <x v="15"/>
    <n v="10009"/>
    <x v="3"/>
    <s v="TEC-PH-10004094"/>
    <x v="2"/>
    <x v="7"/>
    <s v="Motorola L703CM"/>
    <x v="5939"/>
    <n v="7"/>
    <n v="0"/>
    <n v="272.98250000000002"/>
  </r>
  <r>
    <n v="9506"/>
    <x v="4762"/>
    <x v="0"/>
    <x v="500"/>
    <d v="2013-10-19T00:00:00"/>
    <s v="Standard Class"/>
    <s v="PW-19030"/>
    <s v="Pauline Webber"/>
    <x v="2"/>
    <s v="United States"/>
    <s v="New York City"/>
    <x v="15"/>
    <n v="10009"/>
    <x v="3"/>
    <s v="OFF-PA-10001970"/>
    <x v="1"/>
    <x v="10"/>
    <s v="Xerox 1908"/>
    <x v="1375"/>
    <n v="2"/>
    <n v="0"/>
    <n v="54.860399999999998"/>
  </r>
  <r>
    <n v="9507"/>
    <x v="4763"/>
    <x v="2"/>
    <x v="267"/>
    <d v="2011-04-07T00:00:00"/>
    <s v="Second Class"/>
    <s v="RD-19900"/>
    <s v="Ruben Dartt"/>
    <x v="1"/>
    <s v="United States"/>
    <s v="Dearborn Heights"/>
    <x v="12"/>
    <n v="48127"/>
    <x v="2"/>
    <s v="OFF-AR-10002952"/>
    <x v="1"/>
    <x v="6"/>
    <s v="Stanley Contemporary Battery Pencil Sharpeners"/>
    <x v="4327"/>
    <n v="2"/>
    <n v="0"/>
    <n v="7.4759999999999991"/>
  </r>
  <r>
    <n v="9508"/>
    <x v="4763"/>
    <x v="2"/>
    <x v="267"/>
    <d v="2011-04-07T00:00:00"/>
    <s v="Second Class"/>
    <s v="RD-19900"/>
    <s v="Ruben Dartt"/>
    <x v="1"/>
    <s v="United States"/>
    <s v="Dearborn Heights"/>
    <x v="12"/>
    <n v="48127"/>
    <x v="2"/>
    <s v="OFF-BI-10004209"/>
    <x v="1"/>
    <x v="8"/>
    <s v="Fellowes Twister Kit, Gray/Clear, 3/pkg"/>
    <x v="5940"/>
    <n v="5"/>
    <n v="0"/>
    <n v="18.089999999999996"/>
  </r>
  <r>
    <n v="9509"/>
    <x v="4763"/>
    <x v="2"/>
    <x v="267"/>
    <d v="2011-04-07T00:00:00"/>
    <s v="Second Class"/>
    <s v="RD-19900"/>
    <s v="Ruben Dartt"/>
    <x v="1"/>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1"/>
    <s v="United States"/>
    <s v="Dearborn Heights"/>
    <x v="12"/>
    <n v="48127"/>
    <x v="2"/>
    <s v="OFF-ST-10000991"/>
    <x v="1"/>
    <x v="4"/>
    <s v="Space Solutions HD Industrial Steel Shelving."/>
    <x v="5941"/>
    <n v="6"/>
    <n v="0"/>
    <n v="20.694600000000008"/>
  </r>
  <r>
    <n v="9511"/>
    <x v="4764"/>
    <x v="0"/>
    <x v="876"/>
    <d v="2013-08-12T00:00:00"/>
    <s v="Standard Class"/>
    <s v="LM-17065"/>
    <s v="Liz MacKendrick"/>
    <x v="1"/>
    <s v="United States"/>
    <s v="New York City"/>
    <x v="15"/>
    <n v="10024"/>
    <x v="3"/>
    <s v="OFF-AR-10002399"/>
    <x v="1"/>
    <x v="6"/>
    <s v="Dixon Prang Watercolor Pencils, 10-Color Set with Brush"/>
    <x v="3747"/>
    <n v="9"/>
    <n v="0"/>
    <n v="15.7194"/>
  </r>
  <r>
    <n v="9512"/>
    <x v="4765"/>
    <x v="2"/>
    <x v="637"/>
    <d v="2011-12-16T00:00:00"/>
    <s v="First Class"/>
    <s v="CS-11845"/>
    <s v="Cari Sayre"/>
    <x v="2"/>
    <s v="United States"/>
    <s v="Chicago"/>
    <x v="10"/>
    <n v="60623"/>
    <x v="2"/>
    <s v="OFF-BI-10002353"/>
    <x v="1"/>
    <x v="8"/>
    <s v="GBC VeloBind Cover Sets"/>
    <x v="1844"/>
    <n v="3"/>
    <n v="0.8"/>
    <n v="-13.895999999999997"/>
  </r>
  <r>
    <n v="9513"/>
    <x v="4766"/>
    <x v="3"/>
    <x v="1109"/>
    <d v="2014-06-04T00:00:00"/>
    <s v="Second Class"/>
    <s v="KT-16480"/>
    <s v="Kean Thornton"/>
    <x v="1"/>
    <s v="United States"/>
    <s v="Dallas"/>
    <x v="5"/>
    <n v="75217"/>
    <x v="2"/>
    <s v="FUR-BO-10001811"/>
    <x v="0"/>
    <x v="0"/>
    <s v="Atlantic Metals Mobile 5-Shelf Bookcases, Custom Colors"/>
    <x v="5942"/>
    <n v="1"/>
    <n v="0.32"/>
    <n v="-6.0196000000000254"/>
  </r>
  <r>
    <n v="9514"/>
    <x v="4767"/>
    <x v="0"/>
    <x v="500"/>
    <d v="2013-10-20T00:00:00"/>
    <s v="Standard Class"/>
    <s v="BE-11410"/>
    <s v="Bobby Elias"/>
    <x v="1"/>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3"/>
    <s v="United States"/>
    <s v="Jacksonville"/>
    <x v="2"/>
    <n v="32216"/>
    <x v="0"/>
    <s v="OFF-PA-10000176"/>
    <x v="1"/>
    <x v="10"/>
    <s v="Xerox 1887"/>
    <x v="5944"/>
    <n v="6"/>
    <n v="0.2"/>
    <n v="31.869599999999995"/>
  </r>
  <r>
    <n v="9516"/>
    <x v="4769"/>
    <x v="2"/>
    <x v="1223"/>
    <d v="2011-02-25T00:00:00"/>
    <s v="Standard Class"/>
    <s v="DL-13315"/>
    <s v="Delfina Latchford"/>
    <x v="1"/>
    <s v="United States"/>
    <s v="Chicago"/>
    <x v="10"/>
    <n v="60653"/>
    <x v="2"/>
    <s v="OFF-AR-10003631"/>
    <x v="1"/>
    <x v="6"/>
    <s v="Staples"/>
    <x v="5945"/>
    <n v="14"/>
    <n v="0.2"/>
    <n v="8.808799999999998"/>
  </r>
  <r>
    <n v="9517"/>
    <x v="4770"/>
    <x v="1"/>
    <x v="252"/>
    <d v="2012-08-26T00:00:00"/>
    <s v="Second Class"/>
    <s v="MS-17710"/>
    <s v="Maurice Satty"/>
    <x v="1"/>
    <s v="United States"/>
    <s v="Bowling Green"/>
    <x v="24"/>
    <n v="43402"/>
    <x v="3"/>
    <s v="TEC-PH-10000923"/>
    <x v="2"/>
    <x v="7"/>
    <s v="Belkin SportFit Armband For iPhone 5s/5c, Fuchsia"/>
    <x v="5946"/>
    <n v="3"/>
    <n v="0.4"/>
    <n v="4.0472999999999999"/>
  </r>
  <r>
    <n v="9518"/>
    <x v="4770"/>
    <x v="1"/>
    <x v="252"/>
    <d v="2012-08-26T00:00:00"/>
    <s v="Second Class"/>
    <s v="MS-17710"/>
    <s v="Maurice Satty"/>
    <x v="1"/>
    <s v="United States"/>
    <s v="Bowling Green"/>
    <x v="24"/>
    <n v="43402"/>
    <x v="3"/>
    <s v="OFF-LA-10003190"/>
    <x v="1"/>
    <x v="2"/>
    <s v="Avery 474"/>
    <x v="2789"/>
    <n v="3"/>
    <n v="0.2"/>
    <n v="2.5056000000000003"/>
  </r>
  <r>
    <n v="9519"/>
    <x v="4770"/>
    <x v="1"/>
    <x v="252"/>
    <d v="2012-08-26T00:00:00"/>
    <s v="Second Class"/>
    <s v="MS-17710"/>
    <s v="Maurice Satty"/>
    <x v="1"/>
    <s v="United States"/>
    <s v="Bowling Green"/>
    <x v="24"/>
    <n v="43402"/>
    <x v="3"/>
    <s v="OFF-ST-10003208"/>
    <x v="1"/>
    <x v="4"/>
    <s v="Adjustable Depth Letter/Legal Cart"/>
    <x v="2774"/>
    <n v="3"/>
    <n v="0.2"/>
    <n v="48.994199999999921"/>
  </r>
  <r>
    <n v="9520"/>
    <x v="4771"/>
    <x v="3"/>
    <x v="540"/>
    <d v="2014-05-13T00:00:00"/>
    <s v="Second Class"/>
    <s v="MM-18055"/>
    <s v="Michelle Moray"/>
    <x v="1"/>
    <s v="United States"/>
    <s v="San Francisco"/>
    <x v="1"/>
    <n v="94110"/>
    <x v="1"/>
    <s v="OFF-AP-10000692"/>
    <x v="1"/>
    <x v="9"/>
    <s v="Fellowes Mighty 8 Compact Surge Protector"/>
    <x v="5947"/>
    <n v="4"/>
    <n v="0"/>
    <n v="22.702400000000004"/>
  </r>
  <r>
    <n v="9521"/>
    <x v="4772"/>
    <x v="0"/>
    <x v="1084"/>
    <d v="2013-02-09T00:00:00"/>
    <s v="Standard Class"/>
    <s v="JB-15400"/>
    <s v="Jennifer Braxton"/>
    <x v="2"/>
    <s v="United States"/>
    <s v="Los Angeles"/>
    <x v="1"/>
    <n v="90049"/>
    <x v="1"/>
    <s v="OFF-ST-10004180"/>
    <x v="1"/>
    <x v="4"/>
    <s v="Safco Commercial Shelving"/>
    <x v="5948"/>
    <n v="2"/>
    <n v="0"/>
    <n v="3.720799999999997"/>
  </r>
  <r>
    <n v="9522"/>
    <x v="4773"/>
    <x v="2"/>
    <x v="174"/>
    <d v="2011-12-25T00:00:00"/>
    <s v="Standard Class"/>
    <s v="SG-20605"/>
    <s v="Speros Goranitis"/>
    <x v="1"/>
    <s v="United States"/>
    <s v="Chicago"/>
    <x v="10"/>
    <n v="60623"/>
    <x v="2"/>
    <s v="TEC-PH-10002817"/>
    <x v="2"/>
    <x v="7"/>
    <s v="RCA ViSYS 25425RE1 Corded phone"/>
    <x v="830"/>
    <n v="3"/>
    <n v="0.2"/>
    <n v="36.44729999999997"/>
  </r>
  <r>
    <n v="9523"/>
    <x v="4773"/>
    <x v="2"/>
    <x v="174"/>
    <d v="2011-12-25T00:00:00"/>
    <s v="Standard Class"/>
    <s v="SG-20605"/>
    <s v="Speros Goranitis"/>
    <x v="1"/>
    <s v="United States"/>
    <s v="Chicago"/>
    <x v="10"/>
    <n v="60623"/>
    <x v="2"/>
    <s v="OFF-PA-10000295"/>
    <x v="1"/>
    <x v="10"/>
    <s v="Xerox 229"/>
    <x v="12"/>
    <n v="3"/>
    <n v="0.2"/>
    <n v="5.4432"/>
  </r>
  <r>
    <n v="9524"/>
    <x v="4773"/>
    <x v="2"/>
    <x v="174"/>
    <d v="2011-12-25T00:00:00"/>
    <s v="Standard Class"/>
    <s v="SG-20605"/>
    <s v="Speros Goranitis"/>
    <x v="1"/>
    <s v="United States"/>
    <s v="Chicago"/>
    <x v="10"/>
    <n v="60623"/>
    <x v="2"/>
    <s v="OFF-ST-10000419"/>
    <x v="1"/>
    <x v="4"/>
    <s v="Rogers Jumbo File, Granite"/>
    <x v="5949"/>
    <n v="3"/>
    <n v="0.2"/>
    <n v="-7.7406000000000006"/>
  </r>
  <r>
    <n v="9525"/>
    <x v="4774"/>
    <x v="3"/>
    <x v="256"/>
    <d v="2014-12-07T00:00:00"/>
    <s v="First Class"/>
    <s v="PB-18805"/>
    <s v="Patrick Bzostek"/>
    <x v="3"/>
    <s v="United States"/>
    <s v="Seattle"/>
    <x v="4"/>
    <n v="98115"/>
    <x v="1"/>
    <s v="OFF-BI-10001524"/>
    <x v="1"/>
    <x v="8"/>
    <s v="GBC Premium Transparent Covers with Diagonal Lined Pattern"/>
    <x v="2067"/>
    <n v="5"/>
    <n v="0.2"/>
    <n v="29.371999999999993"/>
  </r>
  <r>
    <n v="9526"/>
    <x v="4774"/>
    <x v="3"/>
    <x v="256"/>
    <d v="2014-12-07T00:00:00"/>
    <s v="First Class"/>
    <s v="PB-18805"/>
    <s v="Patrick Bzostek"/>
    <x v="3"/>
    <s v="United States"/>
    <s v="Seattle"/>
    <x v="4"/>
    <n v="98115"/>
    <x v="1"/>
    <s v="FUR-FU-10003268"/>
    <x v="0"/>
    <x v="5"/>
    <s v="Eldon Radial Chair Mat for Low to Medium Pile Carpets"/>
    <x v="3351"/>
    <n v="5"/>
    <n v="0"/>
    <n v="39.97999999999999"/>
  </r>
  <r>
    <n v="9527"/>
    <x v="4774"/>
    <x v="3"/>
    <x v="256"/>
    <d v="2014-12-07T00:00:00"/>
    <s v="First Class"/>
    <s v="PB-18805"/>
    <s v="Patrick Bzostek"/>
    <x v="3"/>
    <s v="United States"/>
    <s v="Seattle"/>
    <x v="4"/>
    <n v="98115"/>
    <x v="1"/>
    <s v="TEC-PH-10000148"/>
    <x v="2"/>
    <x v="7"/>
    <s v="Cyber Acoustics AC-202b Speech Recognition Stereo Headset"/>
    <x v="5231"/>
    <n v="3"/>
    <n v="0.2"/>
    <n v="-7.0145999999999997"/>
  </r>
  <r>
    <n v="9528"/>
    <x v="4774"/>
    <x v="3"/>
    <x v="256"/>
    <d v="2014-12-07T00:00:00"/>
    <s v="First Class"/>
    <s v="PB-18805"/>
    <s v="Patrick Bzostek"/>
    <x v="3"/>
    <s v="United States"/>
    <s v="Seattle"/>
    <x v="4"/>
    <n v="98115"/>
    <x v="1"/>
    <s v="OFF-BI-10001543"/>
    <x v="1"/>
    <x v="8"/>
    <s v="GBC VeloBinder Manual Binding System"/>
    <x v="5950"/>
    <n v="6"/>
    <n v="0.2"/>
    <n v="60.463200000000015"/>
  </r>
  <r>
    <n v="9529"/>
    <x v="4774"/>
    <x v="3"/>
    <x v="256"/>
    <d v="2014-12-07T00:00:00"/>
    <s v="First Class"/>
    <s v="PB-18805"/>
    <s v="Patrick Bzostek"/>
    <x v="3"/>
    <s v="United States"/>
    <s v="Seattle"/>
    <x v="4"/>
    <n v="98115"/>
    <x v="1"/>
    <s v="OFF-BI-10002071"/>
    <x v="1"/>
    <x v="8"/>
    <s v="Fellowes Black Plastic Comb Bindings"/>
    <x v="3396"/>
    <n v="2"/>
    <n v="0.2"/>
    <n v="3.0211999999999994"/>
  </r>
  <r>
    <n v="9530"/>
    <x v="4775"/>
    <x v="3"/>
    <x v="668"/>
    <d v="2014-03-26T00:00:00"/>
    <s v="Same Day"/>
    <s v="AC-10615"/>
    <s v="Ann Chong"/>
    <x v="2"/>
    <s v="United States"/>
    <s v="Beaumont"/>
    <x v="5"/>
    <n v="77705"/>
    <x v="2"/>
    <s v="OFF-ST-10002352"/>
    <x v="1"/>
    <x v="4"/>
    <s v="Iris Project Case"/>
    <x v="2600"/>
    <n v="2"/>
    <n v="0.2"/>
    <n v="0.95759999999999934"/>
  </r>
  <r>
    <n v="9531"/>
    <x v="4776"/>
    <x v="3"/>
    <x v="141"/>
    <d v="2014-07-13T00:00:00"/>
    <s v="Standard Class"/>
    <s v="MR-17545"/>
    <s v="Mathew Reese"/>
    <x v="3"/>
    <s v="United States"/>
    <s v="Seattle"/>
    <x v="4"/>
    <n v="98103"/>
    <x v="1"/>
    <s v="OFF-PA-10003127"/>
    <x v="1"/>
    <x v="10"/>
    <s v="Staples"/>
    <x v="4984"/>
    <n v="2"/>
    <n v="0"/>
    <n v="24.269599999999997"/>
  </r>
  <r>
    <n v="9532"/>
    <x v="4777"/>
    <x v="3"/>
    <x v="40"/>
    <d v="2014-11-01T00:00:00"/>
    <s v="Standard Class"/>
    <s v="BF-11215"/>
    <s v="Benjamin Farhat"/>
    <x v="3"/>
    <s v="United States"/>
    <s v="Dallas"/>
    <x v="5"/>
    <n v="75217"/>
    <x v="2"/>
    <s v="OFF-ST-10000464"/>
    <x v="1"/>
    <x v="4"/>
    <s v="Multi-Use Personal File Cart and Caster Set, Three Stacking Bins"/>
    <x v="5951"/>
    <n v="2"/>
    <n v="0.2"/>
    <n v="5.5616000000000021"/>
  </r>
  <r>
    <n v="9533"/>
    <x v="4778"/>
    <x v="0"/>
    <x v="189"/>
    <d v="2013-11-01T00:00:00"/>
    <s v="Standard Class"/>
    <s v="BW-11200"/>
    <s v="Ben Wallace"/>
    <x v="1"/>
    <s v="United States"/>
    <s v="New York City"/>
    <x v="15"/>
    <n v="10011"/>
    <x v="3"/>
    <s v="FUR-CH-10000553"/>
    <x v="0"/>
    <x v="1"/>
    <s v="Metal Folding Chairs, Beige, 4/Carton"/>
    <x v="5952"/>
    <n v="14"/>
    <n v="0.1"/>
    <n v="80.777199999999979"/>
  </r>
  <r>
    <n v="9534"/>
    <x v="4778"/>
    <x v="0"/>
    <x v="189"/>
    <d v="2013-11-01T00:00:00"/>
    <s v="Standard Class"/>
    <s v="BW-11200"/>
    <s v="Ben Wallace"/>
    <x v="1"/>
    <s v="United States"/>
    <s v="New York City"/>
    <x v="15"/>
    <n v="10011"/>
    <x v="3"/>
    <s v="OFF-FA-10000134"/>
    <x v="1"/>
    <x v="13"/>
    <s v="Advantus Push Pins, Aluminum Head"/>
    <x v="5953"/>
    <n v="7"/>
    <n v="0"/>
    <n v="12.607699999999999"/>
  </r>
  <r>
    <n v="9535"/>
    <x v="4778"/>
    <x v="0"/>
    <x v="189"/>
    <d v="2013-11-01T00:00:00"/>
    <s v="Standard Class"/>
    <s v="BW-11200"/>
    <s v="Ben Wallace"/>
    <x v="1"/>
    <s v="United States"/>
    <s v="New York City"/>
    <x v="15"/>
    <n v="10011"/>
    <x v="3"/>
    <s v="OFF-ST-10000636"/>
    <x v="1"/>
    <x v="4"/>
    <s v="Rogers Profile Extra Capacity Storage Tub"/>
    <x v="3446"/>
    <n v="2"/>
    <n v="0"/>
    <n v="1.3391999999999982"/>
  </r>
  <r>
    <n v="9536"/>
    <x v="4778"/>
    <x v="0"/>
    <x v="189"/>
    <d v="2013-11-01T00:00:00"/>
    <s v="Standard Class"/>
    <s v="BW-11200"/>
    <s v="Ben Wallace"/>
    <x v="1"/>
    <s v="United States"/>
    <s v="New York City"/>
    <x v="15"/>
    <n v="10011"/>
    <x v="3"/>
    <s v="OFF-BI-10002949"/>
    <x v="1"/>
    <x v="8"/>
    <s v="Prestige Round Ring Binders"/>
    <x v="1276"/>
    <n v="2"/>
    <n v="0.2"/>
    <n v="3.283199999999999"/>
  </r>
  <r>
    <n v="9537"/>
    <x v="4779"/>
    <x v="3"/>
    <x v="492"/>
    <d v="2014-06-15T00:00:00"/>
    <s v="Second Class"/>
    <s v="TS-21610"/>
    <s v="Troy Staebel"/>
    <x v="1"/>
    <s v="United States"/>
    <s v="Chicago"/>
    <x v="10"/>
    <n v="60610"/>
    <x v="2"/>
    <s v="FUR-FU-10002364"/>
    <x v="0"/>
    <x v="5"/>
    <s v="Eldon Expressions Wood Desk Accessories, Oak"/>
    <x v="3179"/>
    <n v="3"/>
    <n v="0.6"/>
    <n v="-6.8634000000000013"/>
  </r>
  <r>
    <n v="9538"/>
    <x v="4780"/>
    <x v="0"/>
    <x v="477"/>
    <d v="2013-09-28T00:00:00"/>
    <s v="First Class"/>
    <s v="AS-10045"/>
    <s v="Aaron Smayling"/>
    <x v="2"/>
    <s v="United States"/>
    <s v="San Francisco"/>
    <x v="1"/>
    <n v="94110"/>
    <x v="1"/>
    <s v="FUR-BO-10002613"/>
    <x v="0"/>
    <x v="0"/>
    <s v="Atlantic Metals Mobile 4-Shelf Bookcases, Custom Colors"/>
    <x v="5954"/>
    <n v="2"/>
    <n v="0.15"/>
    <n v="84.293999999999969"/>
  </r>
  <r>
    <n v="9539"/>
    <x v="4781"/>
    <x v="3"/>
    <x v="210"/>
    <d v="2014-09-10T00:00:00"/>
    <s v="First Class"/>
    <s v="AA-10375"/>
    <s v="Allen Armold"/>
    <x v="1"/>
    <s v="United States"/>
    <s v="Providence"/>
    <x v="34"/>
    <n v="2908"/>
    <x v="3"/>
    <s v="OFF-PA-10002659"/>
    <x v="1"/>
    <x v="10"/>
    <s v="Avoid Verbal Orders Carbonless Minifold Book"/>
    <x v="2952"/>
    <n v="5"/>
    <n v="0"/>
    <n v="7.7739999999999991"/>
  </r>
  <r>
    <n v="9540"/>
    <x v="4781"/>
    <x v="3"/>
    <x v="210"/>
    <d v="2014-09-10T00:00:00"/>
    <s v="First Class"/>
    <s v="AA-10375"/>
    <s v="Allen Armold"/>
    <x v="1"/>
    <s v="United States"/>
    <s v="Providence"/>
    <x v="34"/>
    <n v="2908"/>
    <x v="3"/>
    <s v="OFF-PA-10000157"/>
    <x v="1"/>
    <x v="10"/>
    <s v="Xerox 191"/>
    <x v="792"/>
    <n v="2"/>
    <n v="0"/>
    <n v="18.781199999999998"/>
  </r>
  <r>
    <n v="9541"/>
    <x v="4782"/>
    <x v="1"/>
    <x v="1224"/>
    <d v="2012-05-16T00:00:00"/>
    <s v="Second Class"/>
    <s v="PS-18970"/>
    <s v="Paul Stevenson"/>
    <x v="3"/>
    <s v="United States"/>
    <s v="Phoenix"/>
    <x v="16"/>
    <n v="85023"/>
    <x v="1"/>
    <s v="FUR-CH-10004540"/>
    <x v="0"/>
    <x v="1"/>
    <s v="Global Chrome Stack Chair"/>
    <x v="3029"/>
    <n v="7"/>
    <n v="0.2"/>
    <n v="16.797200000000004"/>
  </r>
  <r>
    <n v="9542"/>
    <x v="4783"/>
    <x v="1"/>
    <x v="705"/>
    <d v="2012-08-10T00:00:00"/>
    <s v="Standard Class"/>
    <s v="RP-19270"/>
    <s v="Rachel Payne"/>
    <x v="2"/>
    <s v="United States"/>
    <s v="Houston"/>
    <x v="5"/>
    <n v="77095"/>
    <x v="2"/>
    <s v="OFF-LA-10004544"/>
    <x v="1"/>
    <x v="2"/>
    <s v="Avery 505"/>
    <x v="5955"/>
    <n v="3"/>
    <n v="0.2"/>
    <n v="13.320000000000002"/>
  </r>
  <r>
    <n v="9543"/>
    <x v="4783"/>
    <x v="1"/>
    <x v="705"/>
    <d v="2012-08-10T00:00:00"/>
    <s v="Standard Class"/>
    <s v="RP-19270"/>
    <s v="Rachel Payne"/>
    <x v="2"/>
    <s v="United States"/>
    <s v="Houston"/>
    <x v="5"/>
    <n v="77095"/>
    <x v="2"/>
    <s v="OFF-BI-10001097"/>
    <x v="1"/>
    <x v="8"/>
    <s v="Avery Hole Reinforcements"/>
    <x v="5956"/>
    <n v="5"/>
    <n v="0.8"/>
    <n v="-9.6565000000000047"/>
  </r>
  <r>
    <n v="9544"/>
    <x v="4783"/>
    <x v="1"/>
    <x v="705"/>
    <d v="2012-08-10T00:00:00"/>
    <s v="Standard Class"/>
    <s v="RP-19270"/>
    <s v="Rachel Payne"/>
    <x v="2"/>
    <s v="United States"/>
    <s v="Houston"/>
    <x v="5"/>
    <n v="77095"/>
    <x v="2"/>
    <s v="OFF-PA-10003302"/>
    <x v="1"/>
    <x v="10"/>
    <s v="Xerox 1906"/>
    <x v="3987"/>
    <n v="2"/>
    <n v="0.2"/>
    <n v="19.137599999999992"/>
  </r>
  <r>
    <n v="9545"/>
    <x v="4783"/>
    <x v="1"/>
    <x v="705"/>
    <d v="2012-08-10T00:00:00"/>
    <s v="Standard Class"/>
    <s v="RP-19270"/>
    <s v="Rachel Payne"/>
    <x v="2"/>
    <s v="United States"/>
    <s v="Houston"/>
    <x v="5"/>
    <n v="77095"/>
    <x v="2"/>
    <s v="FUR-BO-10003965"/>
    <x v="0"/>
    <x v="0"/>
    <s v="O'Sullivan Manor Hill 2-Door Library in Brianna Oak"/>
    <x v="5957"/>
    <n v="3"/>
    <n v="0.32"/>
    <n v="-114.01739999999995"/>
  </r>
  <r>
    <n v="9546"/>
    <x v="4784"/>
    <x v="2"/>
    <x v="194"/>
    <d v="2011-11-02T00:00:00"/>
    <s v="Standard Class"/>
    <s v="NC-18625"/>
    <s v="Noah Childs"/>
    <x v="2"/>
    <s v="United States"/>
    <s v="Columbus"/>
    <x v="14"/>
    <n v="47201"/>
    <x v="2"/>
    <s v="TEC-AC-10003433"/>
    <x v="2"/>
    <x v="11"/>
    <s v="Maxell 4.7GB DVD+R 5/Pack"/>
    <x v="5237"/>
    <n v="2"/>
    <n v="0"/>
    <n v="0.89100000000000001"/>
  </r>
  <r>
    <n v="9547"/>
    <x v="4784"/>
    <x v="2"/>
    <x v="194"/>
    <d v="2011-11-02T00:00:00"/>
    <s v="Standard Class"/>
    <s v="NC-18625"/>
    <s v="Noah Childs"/>
    <x v="2"/>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2"/>
    <s v="United States"/>
    <s v="Philadelphia"/>
    <x v="9"/>
    <n v="19134"/>
    <x v="3"/>
    <s v="OFF-PA-10004610"/>
    <x v="1"/>
    <x v="10"/>
    <s v="Xerox 1900"/>
    <x v="1312"/>
    <n v="2"/>
    <n v="0.2"/>
    <n v="2.1399999999999992"/>
  </r>
  <r>
    <n v="9549"/>
    <x v="4785"/>
    <x v="0"/>
    <x v="1133"/>
    <d v="2013-06-21T00:00:00"/>
    <s v="Second Class"/>
    <s v="SC-20770"/>
    <s v="Stewart Carmichael"/>
    <x v="2"/>
    <s v="United States"/>
    <s v="Philadelphia"/>
    <x v="9"/>
    <n v="19134"/>
    <x v="3"/>
    <s v="OFF-BI-10003910"/>
    <x v="1"/>
    <x v="8"/>
    <s v="DXL Angle-View Binders with Locking Rings by Samsill"/>
    <x v="5958"/>
    <n v="2"/>
    <n v="0.7"/>
    <n v="-3.8549999999999986"/>
  </r>
  <r>
    <n v="9550"/>
    <x v="4785"/>
    <x v="0"/>
    <x v="1133"/>
    <d v="2013-06-21T00:00:00"/>
    <s v="Second Class"/>
    <s v="SC-20770"/>
    <s v="Stewart Carmichael"/>
    <x v="2"/>
    <s v="United States"/>
    <s v="Philadelphia"/>
    <x v="9"/>
    <n v="19134"/>
    <x v="3"/>
    <s v="OFF-AP-10001394"/>
    <x v="1"/>
    <x v="9"/>
    <s v="Harmony Air Purifier"/>
    <x v="5959"/>
    <n v="3"/>
    <n v="0.2"/>
    <n v="90.71999999999997"/>
  </r>
  <r>
    <n v="9551"/>
    <x v="4786"/>
    <x v="1"/>
    <x v="910"/>
    <d v="2012-05-06T00:00:00"/>
    <s v="First Class"/>
    <s v="NF-18595"/>
    <s v="Nicole Fjeld"/>
    <x v="3"/>
    <s v="United States"/>
    <s v="San Jose"/>
    <x v="1"/>
    <n v="95123"/>
    <x v="1"/>
    <s v="OFF-BI-10004654"/>
    <x v="1"/>
    <x v="8"/>
    <s v="Avery Binding System Hidden Tab Executive Style Index Sets"/>
    <x v="5960"/>
    <n v="3"/>
    <n v="0.2"/>
    <n v="5.1929999999999996"/>
  </r>
  <r>
    <n v="9552"/>
    <x v="4787"/>
    <x v="1"/>
    <x v="113"/>
    <d v="2012-11-14T00:00:00"/>
    <s v="Standard Class"/>
    <s v="SC-20020"/>
    <s v="Sam Craven"/>
    <x v="1"/>
    <s v="United States"/>
    <s v="Philadelphia"/>
    <x v="9"/>
    <n v="19140"/>
    <x v="3"/>
    <s v="OFF-ST-10001526"/>
    <x v="1"/>
    <x v="4"/>
    <s v="Iceberg Mobile Mega Data/Printer Cart "/>
    <x v="5961"/>
    <n v="6"/>
    <n v="0.2"/>
    <n v="43.318799999999953"/>
  </r>
  <r>
    <n v="9553"/>
    <x v="4788"/>
    <x v="1"/>
    <x v="1051"/>
    <d v="2012-06-03T00:00:00"/>
    <s v="Standard Class"/>
    <s v="BD-11560"/>
    <s v="Brendan Dodson"/>
    <x v="3"/>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2"/>
    <s v="United States"/>
    <s v="Broomfield"/>
    <x v="22"/>
    <n v="80020"/>
    <x v="1"/>
    <s v="FUR-FU-10000246"/>
    <x v="0"/>
    <x v="5"/>
    <s v="Aluminum Document Frame"/>
    <x v="5962"/>
    <n v="7"/>
    <n v="0.2"/>
    <n v="8.5539999999999878"/>
  </r>
  <r>
    <n v="9555"/>
    <x v="4790"/>
    <x v="1"/>
    <x v="109"/>
    <d v="2012-12-02T00:00:00"/>
    <s v="Standard Class"/>
    <s v="EB-14110"/>
    <s v="Eugene Barchas"/>
    <x v="1"/>
    <s v="United States"/>
    <s v="Columbus"/>
    <x v="24"/>
    <n v="43229"/>
    <x v="3"/>
    <s v="FUR-FU-10003799"/>
    <x v="0"/>
    <x v="5"/>
    <s v="Seth Thomas 13 1/2&quot; Wall Clock"/>
    <x v="4192"/>
    <n v="5"/>
    <n v="0.2"/>
    <n v="9.7789999999999964"/>
  </r>
  <r>
    <n v="9556"/>
    <x v="4790"/>
    <x v="1"/>
    <x v="109"/>
    <d v="2012-12-02T00:00:00"/>
    <s v="Standard Class"/>
    <s v="EB-14110"/>
    <s v="Eugene Barchas"/>
    <x v="1"/>
    <s v="United States"/>
    <s v="Columbus"/>
    <x v="24"/>
    <n v="43229"/>
    <x v="3"/>
    <s v="OFF-FA-10003021"/>
    <x v="1"/>
    <x v="13"/>
    <s v="Staples"/>
    <x v="5133"/>
    <n v="2"/>
    <n v="0.2"/>
    <n v="0.56399999999999983"/>
  </r>
  <r>
    <n v="9557"/>
    <x v="4791"/>
    <x v="1"/>
    <x v="155"/>
    <d v="2012-12-05T00:00:00"/>
    <s v="Second Class"/>
    <s v="HP-14815"/>
    <s v="Harold Pawlan"/>
    <x v="3"/>
    <s v="United States"/>
    <s v="Concord"/>
    <x v="38"/>
    <n v="3301"/>
    <x v="3"/>
    <s v="OFF-PA-10003656"/>
    <x v="1"/>
    <x v="10"/>
    <s v="Xerox 1935"/>
    <x v="2381"/>
    <n v="7"/>
    <n v="0"/>
    <n v="84.943599999999989"/>
  </r>
  <r>
    <n v="9558"/>
    <x v="4792"/>
    <x v="2"/>
    <x v="1136"/>
    <d v="2011-10-19T00:00:00"/>
    <s v="Second Class"/>
    <s v="EB-14170"/>
    <s v="Evan Bailliet"/>
    <x v="1"/>
    <s v="United States"/>
    <s v="Houston"/>
    <x v="5"/>
    <n v="77095"/>
    <x v="2"/>
    <s v="FUR-FU-10004586"/>
    <x v="0"/>
    <x v="5"/>
    <s v="G.E. Longer-Life Indoor Recessed Floodlight Bulbs"/>
    <x v="5963"/>
    <n v="2"/>
    <n v="0.6"/>
    <n v="-1.5935999999999995"/>
  </r>
  <r>
    <n v="9559"/>
    <x v="4793"/>
    <x v="0"/>
    <x v="973"/>
    <d v="2013-05-06T00:00:00"/>
    <s v="First Class"/>
    <s v="SM-20905"/>
    <s v="Susan MacKendrick"/>
    <x v="1"/>
    <s v="United States"/>
    <s v="Newark"/>
    <x v="24"/>
    <n v="43055"/>
    <x v="3"/>
    <s v="TEC-AC-10003832"/>
    <x v="2"/>
    <x v="11"/>
    <s v="Imation 16GB Mini TravelDrive USB 2.0 Flash Drive"/>
    <x v="5964"/>
    <n v="5"/>
    <n v="0.2"/>
    <n v="34.786500000000004"/>
  </r>
  <r>
    <n v="9560"/>
    <x v="4793"/>
    <x v="0"/>
    <x v="973"/>
    <d v="2013-05-06T00:00:00"/>
    <s v="First Class"/>
    <s v="SM-20905"/>
    <s v="Susan MacKendrick"/>
    <x v="1"/>
    <s v="United States"/>
    <s v="Newark"/>
    <x v="24"/>
    <n v="43055"/>
    <x v="3"/>
    <s v="OFF-ST-10002554"/>
    <x v="1"/>
    <x v="4"/>
    <s v="Tennsco Industrial Shelving"/>
    <x v="3589"/>
    <n v="5"/>
    <n v="0.2"/>
    <n v="-44.018999999999991"/>
  </r>
  <r>
    <n v="9561"/>
    <x v="4793"/>
    <x v="0"/>
    <x v="973"/>
    <d v="2013-05-06T00:00:00"/>
    <s v="First Class"/>
    <s v="SM-20905"/>
    <s v="Susan MacKendrick"/>
    <x v="1"/>
    <s v="United States"/>
    <s v="Newark"/>
    <x v="24"/>
    <n v="43055"/>
    <x v="3"/>
    <s v="FUR-FU-10001876"/>
    <x v="0"/>
    <x v="5"/>
    <s v="Computer Room Manger, 14&quot;"/>
    <x v="3518"/>
    <n v="2"/>
    <n v="0.2"/>
    <n v="10.393599999999998"/>
  </r>
  <r>
    <n v="9562"/>
    <x v="4793"/>
    <x v="0"/>
    <x v="973"/>
    <d v="2013-05-06T00:00:00"/>
    <s v="First Class"/>
    <s v="SM-20905"/>
    <s v="Susan MacKendrick"/>
    <x v="1"/>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1"/>
    <s v="United States"/>
    <s v="Newark"/>
    <x v="24"/>
    <n v="43055"/>
    <x v="3"/>
    <s v="TEC-MA-10003589"/>
    <x v="2"/>
    <x v="15"/>
    <s v="Cisco 8961 IP Phone Charcoal"/>
    <x v="5965"/>
    <n v="3"/>
    <n v="0.7"/>
    <n v="-164.9538"/>
  </r>
  <r>
    <n v="9564"/>
    <x v="4793"/>
    <x v="0"/>
    <x v="973"/>
    <d v="2013-05-06T00:00:00"/>
    <s v="First Class"/>
    <s v="SM-20905"/>
    <s v="Susan MacKendrick"/>
    <x v="1"/>
    <s v="United States"/>
    <s v="Newark"/>
    <x v="24"/>
    <n v="43055"/>
    <x v="3"/>
    <s v="OFF-LA-10000081"/>
    <x v="1"/>
    <x v="2"/>
    <s v="Avery 496"/>
    <x v="1628"/>
    <n v="2"/>
    <n v="0.2"/>
    <n v="2.0999999999999996"/>
  </r>
  <r>
    <n v="9565"/>
    <x v="4794"/>
    <x v="1"/>
    <x v="932"/>
    <d v="2012-06-08T00:00:00"/>
    <s v="Standard Class"/>
    <s v="CG-12040"/>
    <s v="Catherine Glotzbach"/>
    <x v="3"/>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1"/>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1"/>
    <s v="United States"/>
    <s v="Tampa"/>
    <x v="2"/>
    <n v="33614"/>
    <x v="0"/>
    <s v="OFF-BI-10001636"/>
    <x v="1"/>
    <x v="8"/>
    <s v="Ibico Plastic and Wire Spiral Binding Combs"/>
    <x v="5967"/>
    <n v="5"/>
    <n v="0.7"/>
    <n v="-10.116"/>
  </r>
  <r>
    <n v="9568"/>
    <x v="4795"/>
    <x v="2"/>
    <x v="691"/>
    <d v="2011-03-31T00:00:00"/>
    <s v="Same Day"/>
    <s v="TG-21640"/>
    <s v="Trudy Glocke"/>
    <x v="1"/>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2"/>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1"/>
    <s v="United States"/>
    <s v="Columbus"/>
    <x v="24"/>
    <n v="43229"/>
    <x v="3"/>
    <s v="OFF-BI-10003196"/>
    <x v="1"/>
    <x v="8"/>
    <s v="Accohide Poly Flexible Ring Binders"/>
    <x v="5969"/>
    <n v="6"/>
    <n v="0.7"/>
    <n v="-4.4879999999999978"/>
  </r>
  <r>
    <n v="9571"/>
    <x v="4797"/>
    <x v="1"/>
    <x v="496"/>
    <d v="2012-09-24T00:00:00"/>
    <s v="Same Day"/>
    <s v="MB-17305"/>
    <s v="Maria Bertelson"/>
    <x v="1"/>
    <s v="United States"/>
    <s v="Columbus"/>
    <x v="24"/>
    <n v="43229"/>
    <x v="3"/>
    <s v="OFF-ST-10001172"/>
    <x v="1"/>
    <x v="4"/>
    <s v="Tennsco Lockers, Sand"/>
    <x v="3295"/>
    <n v="2"/>
    <n v="0.2"/>
    <n v="1.6783999999999981"/>
  </r>
  <r>
    <n v="9572"/>
    <x v="4797"/>
    <x v="1"/>
    <x v="496"/>
    <d v="2012-09-24T00:00:00"/>
    <s v="Same Day"/>
    <s v="MB-17305"/>
    <s v="Maria Bertelson"/>
    <x v="1"/>
    <s v="United States"/>
    <s v="Columbus"/>
    <x v="24"/>
    <n v="43229"/>
    <x v="3"/>
    <s v="OFF-EN-10003068"/>
    <x v="1"/>
    <x v="12"/>
    <s v="#6 3/4 Gummed Flap White Envelopes"/>
    <x v="4073"/>
    <n v="2"/>
    <n v="0.2"/>
    <n v="5.5439999999999987"/>
  </r>
  <r>
    <n v="9573"/>
    <x v="4797"/>
    <x v="1"/>
    <x v="496"/>
    <d v="2012-09-24T00:00:00"/>
    <s v="Same Day"/>
    <s v="MB-17305"/>
    <s v="Maria Bertelson"/>
    <x v="1"/>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1"/>
    <s v="United States"/>
    <s v="Columbus"/>
    <x v="24"/>
    <n v="43229"/>
    <x v="3"/>
    <s v="OFF-AR-10003504"/>
    <x v="1"/>
    <x v="6"/>
    <s v="Newell 347"/>
    <x v="860"/>
    <n v="5"/>
    <n v="0.2"/>
    <n v="1.9259999999999975"/>
  </r>
  <r>
    <n v="9575"/>
    <x v="4798"/>
    <x v="1"/>
    <x v="863"/>
    <d v="2012-08-13T00:00:00"/>
    <s v="Same Day"/>
    <s v="SF-20065"/>
    <s v="Sandra Flanagan"/>
    <x v="1"/>
    <s v="United States"/>
    <s v="Pomona"/>
    <x v="1"/>
    <n v="91767"/>
    <x v="1"/>
    <s v="FUR-FU-10001889"/>
    <x v="0"/>
    <x v="5"/>
    <s v="Ultra Door Pull Handle"/>
    <x v="1629"/>
    <n v="3"/>
    <n v="0"/>
    <n v="10.4148"/>
  </r>
  <r>
    <n v="9576"/>
    <x v="4799"/>
    <x v="1"/>
    <x v="989"/>
    <d v="2012-05-28T00:00:00"/>
    <s v="Second Class"/>
    <s v="PS-18760"/>
    <s v="Pamela Stobb"/>
    <x v="1"/>
    <s v="United States"/>
    <s v="San Antonio"/>
    <x v="5"/>
    <n v="78207"/>
    <x v="2"/>
    <s v="FUR-CH-10000863"/>
    <x v="0"/>
    <x v="1"/>
    <s v="Novimex Swivel Fabric Task Chair"/>
    <x v="5970"/>
    <n v="1"/>
    <n v="0.3"/>
    <n v="-28.686199999999999"/>
  </r>
  <r>
    <n v="9577"/>
    <x v="4799"/>
    <x v="1"/>
    <x v="989"/>
    <d v="2012-05-28T00:00:00"/>
    <s v="Second Class"/>
    <s v="PS-18760"/>
    <s v="Pamela Stobb"/>
    <x v="1"/>
    <s v="United States"/>
    <s v="San Antonio"/>
    <x v="5"/>
    <n v="78207"/>
    <x v="2"/>
    <s v="TEC-MA-10004679"/>
    <x v="2"/>
    <x v="15"/>
    <s v="StarTech.com 10/100 VDSL2 Ethernet Extender Kit"/>
    <x v="5971"/>
    <n v="2"/>
    <n v="0.4"/>
    <n v="-79.908000000000015"/>
  </r>
  <r>
    <n v="9578"/>
    <x v="4799"/>
    <x v="1"/>
    <x v="989"/>
    <d v="2012-05-28T00:00:00"/>
    <s v="Second Class"/>
    <s v="PS-18760"/>
    <s v="Pamela Stobb"/>
    <x v="1"/>
    <s v="United States"/>
    <s v="San Antonio"/>
    <x v="5"/>
    <n v="78207"/>
    <x v="2"/>
    <s v="FUR-CH-10004754"/>
    <x v="0"/>
    <x v="1"/>
    <s v="Global Stack Chair with Arms, Black"/>
    <x v="5972"/>
    <n v="5"/>
    <n v="0.3"/>
    <n v="-4.4969999999999999"/>
  </r>
  <r>
    <n v="9579"/>
    <x v="4800"/>
    <x v="3"/>
    <x v="32"/>
    <d v="2014-09-17T00:00:00"/>
    <s v="First Class"/>
    <s v="RB-19705"/>
    <s v="Roger Barcio"/>
    <x v="3"/>
    <s v="United States"/>
    <s v="New York City"/>
    <x v="15"/>
    <n v="10035"/>
    <x v="3"/>
    <s v="TEC-PH-10004586"/>
    <x v="2"/>
    <x v="7"/>
    <s v="Wilson SignalBoost 841262 DB PRO Amplifier Kit"/>
    <x v="5973"/>
    <n v="3"/>
    <n v="0"/>
    <n v="323.95499999999993"/>
  </r>
  <r>
    <n v="9580"/>
    <x v="4800"/>
    <x v="3"/>
    <x v="32"/>
    <d v="2014-09-17T00:00:00"/>
    <s v="First Class"/>
    <s v="RB-19705"/>
    <s v="Roger Barcio"/>
    <x v="3"/>
    <s v="United States"/>
    <s v="New York City"/>
    <x v="15"/>
    <n v="10035"/>
    <x v="3"/>
    <s v="OFF-ST-10001370"/>
    <x v="1"/>
    <x v="4"/>
    <s v="Sensible Storage WireTech Storage Systems"/>
    <x v="558"/>
    <n v="1"/>
    <n v="0"/>
    <n v="3.5489999999999924"/>
  </r>
  <r>
    <n v="9581"/>
    <x v="4800"/>
    <x v="3"/>
    <x v="32"/>
    <d v="2014-09-17T00:00:00"/>
    <s v="First Class"/>
    <s v="RB-19705"/>
    <s v="Roger Barcio"/>
    <x v="3"/>
    <s v="United States"/>
    <s v="New York City"/>
    <x v="15"/>
    <n v="10035"/>
    <x v="3"/>
    <s v="OFF-AR-10001988"/>
    <x v="1"/>
    <x v="6"/>
    <s v="Bulldog Table or Wall-Mount Pencil Sharpener"/>
    <x v="5734"/>
    <n v="5"/>
    <n v="0"/>
    <n v="8.6854999999999993"/>
  </r>
  <r>
    <n v="9582"/>
    <x v="4800"/>
    <x v="3"/>
    <x v="32"/>
    <d v="2014-09-17T00:00:00"/>
    <s v="First Class"/>
    <s v="RB-19705"/>
    <s v="Roger Barcio"/>
    <x v="3"/>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3"/>
    <s v="United States"/>
    <s v="Philadelphia"/>
    <x v="9"/>
    <n v="19120"/>
    <x v="3"/>
    <s v="OFF-FA-10002988"/>
    <x v="1"/>
    <x v="13"/>
    <s v="Ideal Clamps"/>
    <x v="5974"/>
    <n v="6"/>
    <n v="0.2"/>
    <n v="3.4973999999999998"/>
  </r>
  <r>
    <n v="9584"/>
    <x v="4802"/>
    <x v="3"/>
    <x v="643"/>
    <d v="2014-06-28T00:00:00"/>
    <s v="Second Class"/>
    <s v="SB-20185"/>
    <s v="Sarah Brown"/>
    <x v="1"/>
    <s v="United States"/>
    <s v="New York City"/>
    <x v="15"/>
    <n v="10024"/>
    <x v="3"/>
    <s v="FUR-BO-10002213"/>
    <x v="0"/>
    <x v="0"/>
    <s v="DMI Eclipse Executive Suite Bookcases"/>
    <x v="5975"/>
    <n v="1"/>
    <n v="0.2"/>
    <n v="-5.0098000000000269"/>
  </r>
  <r>
    <n v="9585"/>
    <x v="4803"/>
    <x v="3"/>
    <x v="775"/>
    <d v="2014-08-28T00:00:00"/>
    <s v="First Class"/>
    <s v="HJ-14875"/>
    <s v="Heather Jas"/>
    <x v="3"/>
    <s v="United States"/>
    <s v="Detroit"/>
    <x v="12"/>
    <n v="48234"/>
    <x v="2"/>
    <s v="OFF-ST-10000344"/>
    <x v="1"/>
    <x v="4"/>
    <s v="Neat Ideas Personal Hanging Folder Files, Black"/>
    <x v="2099"/>
    <n v="4"/>
    <n v="0"/>
    <n v="13.967199999999998"/>
  </r>
  <r>
    <n v="9586"/>
    <x v="4804"/>
    <x v="0"/>
    <x v="370"/>
    <d v="2013-08-29T00:00:00"/>
    <s v="First Class"/>
    <s v="SV-20815"/>
    <s v="Stuart Van"/>
    <x v="2"/>
    <s v="United States"/>
    <s v="Miami"/>
    <x v="2"/>
    <n v="33142"/>
    <x v="0"/>
    <s v="OFF-PA-10002319"/>
    <x v="1"/>
    <x v="10"/>
    <s v="Xerox 1944"/>
    <x v="5976"/>
    <n v="1"/>
    <n v="0.2"/>
    <n v="11.240400000000001"/>
  </r>
  <r>
    <n v="9587"/>
    <x v="4805"/>
    <x v="0"/>
    <x v="741"/>
    <d v="2013-11-19T00:00:00"/>
    <s v="Same Day"/>
    <s v="BE-11410"/>
    <s v="Bobby Elias"/>
    <x v="1"/>
    <s v="United States"/>
    <s v="Concord"/>
    <x v="1"/>
    <n v="94521"/>
    <x v="1"/>
    <s v="OFF-BI-10002437"/>
    <x v="1"/>
    <x v="8"/>
    <s v="Recycled Premium Regency Composition Covers"/>
    <x v="5977"/>
    <n v="5"/>
    <n v="0.2"/>
    <n v="22.155999999999999"/>
  </r>
  <r>
    <n v="9588"/>
    <x v="4806"/>
    <x v="3"/>
    <x v="827"/>
    <d v="2014-04-23T00:00:00"/>
    <s v="Standard Class"/>
    <s v="BM-11575"/>
    <s v="Brendan Murry"/>
    <x v="2"/>
    <s v="United States"/>
    <s v="Chicago"/>
    <x v="10"/>
    <n v="60653"/>
    <x v="2"/>
    <s v="OFF-ST-10001418"/>
    <x v="1"/>
    <x v="4"/>
    <s v="Carina Media Storage Towers in Natural &amp; Black"/>
    <x v="2468"/>
    <n v="4"/>
    <n v="0.2"/>
    <n v="-43.9056"/>
  </r>
  <r>
    <n v="9589"/>
    <x v="4807"/>
    <x v="3"/>
    <x v="283"/>
    <d v="2014-07-29T00:00:00"/>
    <s v="Standard Class"/>
    <s v="AZ-10750"/>
    <s v="Annie Zypern"/>
    <x v="1"/>
    <s v="United States"/>
    <s v="Wheeling"/>
    <x v="10"/>
    <n v="60090"/>
    <x v="2"/>
    <s v="OFF-AR-10000380"/>
    <x v="1"/>
    <x v="6"/>
    <s v="Hunt PowerHouse Electric Pencil Sharpener, Blue"/>
    <x v="5978"/>
    <n v="4"/>
    <n v="0.2"/>
    <n v="15.191999999999979"/>
  </r>
  <r>
    <n v="9590"/>
    <x v="4808"/>
    <x v="2"/>
    <x v="218"/>
    <d v="2011-05-15T00:00:00"/>
    <s v="Standard Class"/>
    <s v="HD-14785"/>
    <s v="Harold Dahlen"/>
    <x v="3"/>
    <s v="United States"/>
    <s v="Chicago"/>
    <x v="10"/>
    <n v="60610"/>
    <x v="2"/>
    <s v="OFF-PA-10003036"/>
    <x v="1"/>
    <x v="10"/>
    <s v="Black Print Carbonless 8 1/2&quot; x 8 1/4&quot; Rapid Memo Book"/>
    <x v="1133"/>
    <n v="3"/>
    <n v="0.2"/>
    <n v="5.6783999999999981"/>
  </r>
  <r>
    <n v="9591"/>
    <x v="4808"/>
    <x v="2"/>
    <x v="218"/>
    <d v="2011-05-15T00:00:00"/>
    <s v="Standard Class"/>
    <s v="HD-14785"/>
    <s v="Harold Dahlen"/>
    <x v="3"/>
    <s v="United States"/>
    <s v="Chicago"/>
    <x v="10"/>
    <n v="60610"/>
    <x v="2"/>
    <s v="OFF-BI-10002026"/>
    <x v="1"/>
    <x v="8"/>
    <s v="Avery Arch Ring Binders"/>
    <x v="5979"/>
    <n v="9"/>
    <n v="0.8"/>
    <n v="-172.55700000000007"/>
  </r>
  <r>
    <n v="9592"/>
    <x v="4809"/>
    <x v="0"/>
    <x v="1062"/>
    <d v="2013-08-02T00:00:00"/>
    <s v="Standard Class"/>
    <s v="BF-11005"/>
    <s v="Barry Franz"/>
    <x v="3"/>
    <s v="United States"/>
    <s v="Pasadena"/>
    <x v="5"/>
    <n v="77506"/>
    <x v="2"/>
    <s v="FUR-FU-10003691"/>
    <x v="0"/>
    <x v="5"/>
    <s v="Eldon Image Series Desk Accessories, Ebony"/>
    <x v="3224"/>
    <n v="5"/>
    <n v="0.6"/>
    <n v="-9.8799999999999955"/>
  </r>
  <r>
    <n v="9593"/>
    <x v="4809"/>
    <x v="0"/>
    <x v="1062"/>
    <d v="2013-08-02T00:00:00"/>
    <s v="Standard Class"/>
    <s v="BF-11005"/>
    <s v="Barry Franz"/>
    <x v="3"/>
    <s v="United States"/>
    <s v="Pasadena"/>
    <x v="5"/>
    <n v="77506"/>
    <x v="2"/>
    <s v="FUR-FU-10003806"/>
    <x v="0"/>
    <x v="5"/>
    <s v="Tenex Chairmat w/ Average Lip, 45&quot; x 53&quot;"/>
    <x v="5980"/>
    <n v="5"/>
    <n v="0.6"/>
    <n v="-378.40000000000009"/>
  </r>
  <r>
    <n v="9594"/>
    <x v="4810"/>
    <x v="3"/>
    <x v="32"/>
    <d v="2014-09-20T00:00:00"/>
    <s v="Standard Class"/>
    <s v="HZ-14950"/>
    <s v="Henia Zydlo"/>
    <x v="1"/>
    <s v="United States"/>
    <s v="New York City"/>
    <x v="15"/>
    <n v="10024"/>
    <x v="3"/>
    <s v="OFF-PA-10002741"/>
    <x v="1"/>
    <x v="10"/>
    <s v="Xerox 1980"/>
    <x v="18"/>
    <n v="2"/>
    <n v="0"/>
    <n v="3.8519999999999994"/>
  </r>
  <r>
    <n v="9595"/>
    <x v="4810"/>
    <x v="3"/>
    <x v="32"/>
    <d v="2014-09-20T00:00:00"/>
    <s v="Standard Class"/>
    <s v="HZ-14950"/>
    <s v="Henia Zydlo"/>
    <x v="1"/>
    <s v="United States"/>
    <s v="New York City"/>
    <x v="15"/>
    <n v="10024"/>
    <x v="3"/>
    <s v="OFF-PA-10003845"/>
    <x v="1"/>
    <x v="10"/>
    <s v="Xerox 1987"/>
    <x v="1057"/>
    <n v="2"/>
    <n v="0"/>
    <n v="5.6644000000000005"/>
  </r>
  <r>
    <n v="9596"/>
    <x v="4811"/>
    <x v="3"/>
    <x v="714"/>
    <d v="2014-01-30T00:00:00"/>
    <s v="Standard Class"/>
    <s v="KD-16495"/>
    <s v="Keith Dawkins"/>
    <x v="2"/>
    <s v="United States"/>
    <s v="San Jose"/>
    <x v="1"/>
    <n v="95123"/>
    <x v="1"/>
    <s v="OFF-AP-10001492"/>
    <x v="1"/>
    <x v="9"/>
    <s v="Acco Six-Outlet Power Strip, 4' Cord Length"/>
    <x v="3119"/>
    <n v="3"/>
    <n v="0"/>
    <n v="6.7236000000000002"/>
  </r>
  <r>
    <n v="9597"/>
    <x v="4811"/>
    <x v="3"/>
    <x v="714"/>
    <d v="2014-01-30T00:00:00"/>
    <s v="Standard Class"/>
    <s v="KD-16495"/>
    <s v="Keith Dawkins"/>
    <x v="2"/>
    <s v="United States"/>
    <s v="San Jose"/>
    <x v="1"/>
    <n v="95123"/>
    <x v="1"/>
    <s v="OFF-BI-10004318"/>
    <x v="1"/>
    <x v="8"/>
    <s v="Ibico EB-19 Dual Function Manual Binding System"/>
    <x v="4795"/>
    <n v="2"/>
    <n v="0.2"/>
    <n v="89.954799999999992"/>
  </r>
  <r>
    <n v="9598"/>
    <x v="4811"/>
    <x v="3"/>
    <x v="714"/>
    <d v="2014-01-30T00:00:00"/>
    <s v="Standard Class"/>
    <s v="KD-16495"/>
    <s v="Keith Dawkins"/>
    <x v="2"/>
    <s v="United States"/>
    <s v="San Jose"/>
    <x v="1"/>
    <n v="95123"/>
    <x v="1"/>
    <s v="TEC-PH-10000193"/>
    <x v="2"/>
    <x v="7"/>
    <s v="Jensen SMPS-640 - speaker phone"/>
    <x v="3440"/>
    <n v="3"/>
    <n v="0.2"/>
    <n v="8.2763999999999953"/>
  </r>
  <r>
    <n v="9599"/>
    <x v="4812"/>
    <x v="1"/>
    <x v="444"/>
    <d v="2012-09-23T00:00:00"/>
    <s v="Standard Class"/>
    <s v="FC-14245"/>
    <s v="Frank Carlisle"/>
    <x v="3"/>
    <s v="United States"/>
    <s v="Sacramento"/>
    <x v="1"/>
    <n v="95823"/>
    <x v="1"/>
    <s v="FUR-FU-10003464"/>
    <x v="0"/>
    <x v="5"/>
    <s v="Seth Thomas 8 1/2&quot; Cubicle Clock"/>
    <x v="4053"/>
    <n v="3"/>
    <n v="0"/>
    <n v="19.468799999999998"/>
  </r>
  <r>
    <n v="9600"/>
    <x v="4813"/>
    <x v="1"/>
    <x v="1225"/>
    <d v="2012-04-18T00:00:00"/>
    <s v="Standard Class"/>
    <s v="TP-21130"/>
    <s v="Theone Pippenger"/>
    <x v="1"/>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2"/>
    <s v="United States"/>
    <s v="Mansfield"/>
    <x v="5"/>
    <n v="76063"/>
    <x v="2"/>
    <s v="OFF-PA-10003848"/>
    <x v="1"/>
    <x v="10"/>
    <s v="Xerox 1997"/>
    <x v="759"/>
    <n v="8"/>
    <n v="0.2"/>
    <n v="14.5152"/>
  </r>
  <r>
    <n v="9602"/>
    <x v="4815"/>
    <x v="0"/>
    <x v="913"/>
    <d v="2013-09-10T00:00:00"/>
    <s v="Standard Class"/>
    <s v="JP-15520"/>
    <s v="Jeremy Pistek"/>
    <x v="1"/>
    <s v="United States"/>
    <s v="Jonesboro"/>
    <x v="36"/>
    <n v="72401"/>
    <x v="0"/>
    <s v="OFF-PA-10001357"/>
    <x v="1"/>
    <x v="10"/>
    <s v="Xerox 1886"/>
    <x v="5982"/>
    <n v="5"/>
    <n v="0"/>
    <n v="114.95999999999998"/>
  </r>
  <r>
    <n v="9603"/>
    <x v="4816"/>
    <x v="2"/>
    <x v="946"/>
    <d v="2011-05-22T00:00:00"/>
    <s v="First Class"/>
    <s v="TD-20995"/>
    <s v="Tamara Dahlen"/>
    <x v="1"/>
    <s v="United States"/>
    <s v="Virginia Beach"/>
    <x v="17"/>
    <n v="23464"/>
    <x v="0"/>
    <s v="OFF-SU-10004737"/>
    <x v="1"/>
    <x v="14"/>
    <s v="Acme Design Stainless Steel Bent Scissors"/>
    <x v="5983"/>
    <n v="5"/>
    <n v="0"/>
    <n v="9.234"/>
  </r>
  <r>
    <n v="9604"/>
    <x v="4817"/>
    <x v="0"/>
    <x v="26"/>
    <d v="2013-06-24T00:00:00"/>
    <s v="Standard Class"/>
    <s v="DM-13345"/>
    <s v="Denise Monton"/>
    <x v="2"/>
    <s v="United States"/>
    <s v="Rochester"/>
    <x v="15"/>
    <n v="14609"/>
    <x v="3"/>
    <s v="FUR-TA-10003715"/>
    <x v="0"/>
    <x v="3"/>
    <s v="Hon 2111 Invitation Series Corner Table"/>
    <x v="5984"/>
    <n v="3"/>
    <n v="0.4"/>
    <n v="-213.55740000000006"/>
  </r>
  <r>
    <n v="9605"/>
    <x v="4818"/>
    <x v="1"/>
    <x v="121"/>
    <d v="2012-11-05T00:00:00"/>
    <s v="First Class"/>
    <s v="EG-13900"/>
    <s v="Emily Grady"/>
    <x v="1"/>
    <s v="United States"/>
    <s v="Chesapeake"/>
    <x v="17"/>
    <n v="23320"/>
    <x v="0"/>
    <s v="OFF-AP-10003099"/>
    <x v="1"/>
    <x v="9"/>
    <s v="Eureka Hand Vacuum, Bagless"/>
    <x v="5985"/>
    <n v="4"/>
    <n v="0"/>
    <n v="55.36160000000001"/>
  </r>
  <r>
    <n v="9606"/>
    <x v="4819"/>
    <x v="3"/>
    <x v="259"/>
    <d v="2014-11-10T00:00:00"/>
    <s v="Standard Class"/>
    <s v="HG-14965"/>
    <s v="Henry Goldwyn"/>
    <x v="2"/>
    <s v="United States"/>
    <s v="Lancaster"/>
    <x v="24"/>
    <n v="43130"/>
    <x v="3"/>
    <s v="TEC-AC-10002323"/>
    <x v="2"/>
    <x v="11"/>
    <s v="SanDisk Ultra 32 GB MicroSDHC Class 10 Memory Card"/>
    <x v="5986"/>
    <n v="4"/>
    <n v="0.2"/>
    <n v="-6.1879999999999988"/>
  </r>
  <r>
    <n v="9607"/>
    <x v="4819"/>
    <x v="3"/>
    <x v="259"/>
    <d v="2014-11-10T00:00:00"/>
    <s v="Standard Class"/>
    <s v="HG-14965"/>
    <s v="Henry Goldwyn"/>
    <x v="2"/>
    <s v="United States"/>
    <s v="Lancaster"/>
    <x v="24"/>
    <n v="43130"/>
    <x v="3"/>
    <s v="OFF-ST-10002344"/>
    <x v="1"/>
    <x v="4"/>
    <s v="Carina 42&quot;Hx23 3/4&quot;W Media Storage Unit"/>
    <x v="4934"/>
    <n v="3"/>
    <n v="0.2"/>
    <n v="-43.729199999999992"/>
  </r>
  <r>
    <n v="9608"/>
    <x v="4820"/>
    <x v="3"/>
    <x v="256"/>
    <d v="2014-12-09T00:00:00"/>
    <s v="Second Class"/>
    <s v="BF-11080"/>
    <s v="Bart Folk"/>
    <x v="1"/>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1"/>
    <s v="United States"/>
    <s v="New York City"/>
    <x v="15"/>
    <n v="10024"/>
    <x v="3"/>
    <s v="OFF-LA-10000248"/>
    <x v="1"/>
    <x v="2"/>
    <s v="Avery 52"/>
    <x v="469"/>
    <n v="3"/>
    <n v="0"/>
    <n v="5.2028999999999996"/>
  </r>
  <r>
    <n v="9610"/>
    <x v="4821"/>
    <x v="0"/>
    <x v="458"/>
    <d v="2013-05-20T00:00:00"/>
    <s v="Second Class"/>
    <s v="SC-20095"/>
    <s v="Sanjit Chand"/>
    <x v="1"/>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1"/>
    <s v="United States"/>
    <s v="Los Angeles"/>
    <x v="1"/>
    <n v="90045"/>
    <x v="1"/>
    <s v="OFF-LA-10002195"/>
    <x v="1"/>
    <x v="2"/>
    <s v="Avery 481"/>
    <x v="1806"/>
    <n v="9"/>
    <n v="0"/>
    <n v="13.3056"/>
  </r>
  <r>
    <n v="9612"/>
    <x v="4822"/>
    <x v="3"/>
    <x v="1200"/>
    <d v="2014-10-31T00:00:00"/>
    <s v="Standard Class"/>
    <s v="CS-11950"/>
    <s v="Carlos Soltero"/>
    <x v="1"/>
    <s v="United States"/>
    <s v="Jackson"/>
    <x v="35"/>
    <n v="39212"/>
    <x v="0"/>
    <s v="OFF-FA-10000735"/>
    <x v="1"/>
    <x v="13"/>
    <s v="Staples"/>
    <x v="2643"/>
    <n v="4"/>
    <n v="0"/>
    <n v="5.2559999999999993"/>
  </r>
  <r>
    <n v="9613"/>
    <x v="4823"/>
    <x v="0"/>
    <x v="31"/>
    <d v="2013-09-23T00:00:00"/>
    <s v="Standard Class"/>
    <s v="BD-11320"/>
    <s v="Bill Donatelli"/>
    <x v="1"/>
    <s v="United States"/>
    <s v="Woodland"/>
    <x v="1"/>
    <n v="95695"/>
    <x v="1"/>
    <s v="TEC-PH-10001299"/>
    <x v="2"/>
    <x v="7"/>
    <s v="Polycom CX300 Desktop Phone USB VoIP phone"/>
    <x v="2562"/>
    <n v="2"/>
    <n v="0.2"/>
    <n v="23.998400000000004"/>
  </r>
  <r>
    <n v="9614"/>
    <x v="4824"/>
    <x v="2"/>
    <x v="7"/>
    <d v="2011-11-13T00:00:00"/>
    <s v="First Class"/>
    <s v="MZ-17515"/>
    <s v="Mary Zewe"/>
    <x v="2"/>
    <s v="United States"/>
    <s v="Seattle"/>
    <x v="4"/>
    <n v="98115"/>
    <x v="1"/>
    <s v="OFF-AP-10002892"/>
    <x v="1"/>
    <x v="9"/>
    <s v="Belkin F5C206VTEL 6 Outlet Surge"/>
    <x v="5989"/>
    <n v="1"/>
    <n v="0"/>
    <n v="6.8939999999999984"/>
  </r>
  <r>
    <n v="9615"/>
    <x v="4824"/>
    <x v="2"/>
    <x v="7"/>
    <d v="2011-11-13T00:00:00"/>
    <s v="First Class"/>
    <s v="MZ-17515"/>
    <s v="Mary Zewe"/>
    <x v="2"/>
    <s v="United States"/>
    <s v="Seattle"/>
    <x v="4"/>
    <n v="98115"/>
    <x v="1"/>
    <s v="TEC-AC-10002718"/>
    <x v="2"/>
    <x v="11"/>
    <s v="Belkin Standard 104 key USB Keyboard"/>
    <x v="5990"/>
    <n v="7"/>
    <n v="0"/>
    <n v="15.319499999999996"/>
  </r>
  <r>
    <n v="9616"/>
    <x v="4824"/>
    <x v="2"/>
    <x v="7"/>
    <d v="2011-11-13T00:00:00"/>
    <s v="First Class"/>
    <s v="MZ-17515"/>
    <s v="Mary Zewe"/>
    <x v="2"/>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2"/>
    <s v="United States"/>
    <s v="Los Angeles"/>
    <x v="1"/>
    <n v="90049"/>
    <x v="1"/>
    <s v="OFF-AR-10002255"/>
    <x v="1"/>
    <x v="6"/>
    <s v="Newell 346"/>
    <x v="1784"/>
    <n v="2"/>
    <n v="0"/>
    <n v="1.6703999999999999"/>
  </r>
  <r>
    <n v="9618"/>
    <x v="4826"/>
    <x v="3"/>
    <x v="673"/>
    <d v="2014-11-22T00:00:00"/>
    <s v="Standard Class"/>
    <s v="BS-11380"/>
    <s v="Bill Stewart"/>
    <x v="2"/>
    <s v="United States"/>
    <s v="Bowling Green"/>
    <x v="24"/>
    <n v="43402"/>
    <x v="3"/>
    <s v="TEC-CO-10002095"/>
    <x v="2"/>
    <x v="16"/>
    <s v="Hewlett Packard 610 Color Digital Copier / Printer"/>
    <x v="5992"/>
    <n v="3"/>
    <n v="0.4"/>
    <n v="74.998499999999922"/>
  </r>
  <r>
    <n v="9619"/>
    <x v="4826"/>
    <x v="3"/>
    <x v="673"/>
    <d v="2014-11-22T00:00:00"/>
    <s v="Standard Class"/>
    <s v="BS-11380"/>
    <s v="Bill Stewart"/>
    <x v="2"/>
    <s v="United States"/>
    <s v="Bowling Green"/>
    <x v="24"/>
    <n v="43402"/>
    <x v="3"/>
    <s v="OFF-AR-10004022"/>
    <x v="1"/>
    <x v="6"/>
    <s v="Panasonic KP-380BK Classic Electric Pencil Sharpener"/>
    <x v="1146"/>
    <n v="3"/>
    <n v="0.2"/>
    <n v="5.3969999999999914"/>
  </r>
  <r>
    <n v="9620"/>
    <x v="4826"/>
    <x v="3"/>
    <x v="673"/>
    <d v="2014-11-22T00:00:00"/>
    <s v="Standard Class"/>
    <s v="BS-11380"/>
    <s v="Bill Stewart"/>
    <x v="2"/>
    <s v="United States"/>
    <s v="Bowling Green"/>
    <x v="24"/>
    <n v="43402"/>
    <x v="3"/>
    <s v="TEC-AC-10002335"/>
    <x v="2"/>
    <x v="11"/>
    <s v="Logitech Media Keyboard K200"/>
    <x v="4089"/>
    <n v="5"/>
    <n v="0.2"/>
    <n v="-1.7495000000000118"/>
  </r>
  <r>
    <n v="9621"/>
    <x v="4827"/>
    <x v="2"/>
    <x v="467"/>
    <d v="2011-09-30T00:00:00"/>
    <s v="Standard Class"/>
    <s v="DA-13450"/>
    <s v="Dianna Arnett"/>
    <x v="3"/>
    <s v="United States"/>
    <s v="Lancaster"/>
    <x v="24"/>
    <n v="43130"/>
    <x v="3"/>
    <s v="OFF-AP-10001634"/>
    <x v="1"/>
    <x v="9"/>
    <s v="Hoover Commercial Lightweight Upright Vacuum"/>
    <x v="5993"/>
    <n v="6"/>
    <n v="0.2"/>
    <n v="1.2527999999999988"/>
  </r>
  <r>
    <n v="9622"/>
    <x v="4827"/>
    <x v="2"/>
    <x v="467"/>
    <d v="2011-09-30T00:00:00"/>
    <s v="Standard Class"/>
    <s v="DA-13450"/>
    <s v="Dianna Arnett"/>
    <x v="3"/>
    <s v="United States"/>
    <s v="Lancaster"/>
    <x v="24"/>
    <n v="43130"/>
    <x v="3"/>
    <s v="TEC-AC-10002370"/>
    <x v="2"/>
    <x v="11"/>
    <s v="Maxell CD-R Discs"/>
    <x v="5994"/>
    <n v="2"/>
    <n v="0.2"/>
    <n v="0.47279999999999966"/>
  </r>
  <r>
    <n v="9623"/>
    <x v="4827"/>
    <x v="2"/>
    <x v="467"/>
    <d v="2011-09-30T00:00:00"/>
    <s v="Standard Class"/>
    <s v="DA-13450"/>
    <s v="Dianna Arnett"/>
    <x v="3"/>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1"/>
    <s v="United States"/>
    <s v="Dallas"/>
    <x v="5"/>
    <n v="75220"/>
    <x v="2"/>
    <s v="OFF-AP-10000240"/>
    <x v="1"/>
    <x v="9"/>
    <s v="Belkin F9G930V10-GRY 9 Outlet Surge"/>
    <x v="5995"/>
    <n v="2"/>
    <n v="0.8"/>
    <n v="-54.549600000000012"/>
  </r>
  <r>
    <n v="9625"/>
    <x v="4828"/>
    <x v="3"/>
    <x v="222"/>
    <d v="2014-07-01T00:00:00"/>
    <s v="First Class"/>
    <s v="ME-17725"/>
    <s v="Max Engle"/>
    <x v="1"/>
    <s v="United States"/>
    <s v="Dallas"/>
    <x v="5"/>
    <n v="75220"/>
    <x v="2"/>
    <s v="FUR-TA-10002855"/>
    <x v="0"/>
    <x v="3"/>
    <s v="Bevis Round Conference Table Top &amp; Single Column Base"/>
    <x v="5996"/>
    <n v="3"/>
    <n v="0.3"/>
    <n v="-39.511800000000036"/>
  </r>
  <r>
    <n v="9626"/>
    <x v="4828"/>
    <x v="3"/>
    <x v="222"/>
    <d v="2014-07-01T00:00:00"/>
    <s v="First Class"/>
    <s v="ME-17725"/>
    <s v="Max Engle"/>
    <x v="1"/>
    <s v="United States"/>
    <s v="Dallas"/>
    <x v="5"/>
    <n v="75220"/>
    <x v="2"/>
    <s v="FUR-BO-10000780"/>
    <x v="0"/>
    <x v="0"/>
    <s v="O'Sullivan Plantations 2-Door Library in Landvery Oak"/>
    <x v="5997"/>
    <n v="3"/>
    <n v="0.32"/>
    <n v="-96.470399999999955"/>
  </r>
  <r>
    <n v="9627"/>
    <x v="4829"/>
    <x v="3"/>
    <x v="397"/>
    <d v="2014-09-26T00:00:00"/>
    <s v="First Class"/>
    <s v="MH-17785"/>
    <s v="Maya Herman"/>
    <x v="2"/>
    <s v="United States"/>
    <s v="Lubbock"/>
    <x v="5"/>
    <n v="79424"/>
    <x v="2"/>
    <s v="OFF-PA-10001846"/>
    <x v="1"/>
    <x v="10"/>
    <s v="Xerox 1899"/>
    <x v="4766"/>
    <n v="2"/>
    <n v="0.2"/>
    <n v="3.3524000000000003"/>
  </r>
  <r>
    <n v="9628"/>
    <x v="4830"/>
    <x v="2"/>
    <x v="533"/>
    <d v="2011-11-27T00:00:00"/>
    <s v="Standard Class"/>
    <s v="BT-11440"/>
    <s v="Bobby Trafton"/>
    <x v="1"/>
    <s v="United States"/>
    <s v="Detroit"/>
    <x v="12"/>
    <n v="48227"/>
    <x v="2"/>
    <s v="OFF-BI-10002049"/>
    <x v="1"/>
    <x v="8"/>
    <s v="UniKeep View Case Binders"/>
    <x v="1865"/>
    <n v="3"/>
    <n v="0"/>
    <n v="6.7481999999999989"/>
  </r>
  <r>
    <n v="9629"/>
    <x v="4831"/>
    <x v="2"/>
    <x v="286"/>
    <d v="2011-01-19T00:00:00"/>
    <s v="Standard Class"/>
    <s v="MM-17920"/>
    <s v="Michael Moore"/>
    <x v="1"/>
    <s v="United States"/>
    <s v="Newark"/>
    <x v="24"/>
    <n v="43055"/>
    <x v="3"/>
    <s v="OFF-PA-10002947"/>
    <x v="1"/>
    <x v="10"/>
    <s v="Xerox 1923"/>
    <x v="5577"/>
    <n v="7"/>
    <n v="0.2"/>
    <n v="13.0928"/>
  </r>
  <r>
    <n v="9630"/>
    <x v="4831"/>
    <x v="2"/>
    <x v="286"/>
    <d v="2011-01-19T00:00:00"/>
    <s v="Standard Class"/>
    <s v="MM-17920"/>
    <s v="Michael Moore"/>
    <x v="1"/>
    <s v="United States"/>
    <s v="Newark"/>
    <x v="24"/>
    <n v="43055"/>
    <x v="3"/>
    <s v="OFF-BI-10003476"/>
    <x v="1"/>
    <x v="8"/>
    <s v="Avery Metallic Poly Binders"/>
    <x v="5998"/>
    <n v="2"/>
    <n v="0.7"/>
    <n v="-2.5212000000000003"/>
  </r>
  <r>
    <n v="9631"/>
    <x v="4832"/>
    <x v="0"/>
    <x v="1207"/>
    <d v="2013-06-07T00:00:00"/>
    <s v="Standard Class"/>
    <s v="NM-18520"/>
    <s v="Neoma Murray"/>
    <x v="1"/>
    <s v="United States"/>
    <s v="New York City"/>
    <x v="15"/>
    <n v="10011"/>
    <x v="3"/>
    <s v="OFF-BI-10002609"/>
    <x v="1"/>
    <x v="8"/>
    <s v="Avery Hidden Tab Dividers for Binding Systems"/>
    <x v="489"/>
    <n v="3"/>
    <n v="0.2"/>
    <n v="2.3243999999999994"/>
  </r>
  <r>
    <n v="9632"/>
    <x v="4832"/>
    <x v="0"/>
    <x v="1207"/>
    <d v="2013-06-07T00:00:00"/>
    <s v="Standard Class"/>
    <s v="NM-18520"/>
    <s v="Neoma Murray"/>
    <x v="1"/>
    <s v="United States"/>
    <s v="New York City"/>
    <x v="15"/>
    <n v="10011"/>
    <x v="3"/>
    <s v="TEC-PH-10003215"/>
    <x v="2"/>
    <x v="7"/>
    <s v="Jackery Bar Premium Fast-charging Portable Charger"/>
    <x v="5999"/>
    <n v="6"/>
    <n v="0"/>
    <n v="88.052999999999997"/>
  </r>
  <r>
    <n v="9633"/>
    <x v="4833"/>
    <x v="3"/>
    <x v="778"/>
    <d v="2014-02-18T00:00:00"/>
    <s v="Standard Class"/>
    <s v="MH-17455"/>
    <s v="Mark Hamilton"/>
    <x v="1"/>
    <s v="United States"/>
    <s v="Minneapolis"/>
    <x v="11"/>
    <n v="55407"/>
    <x v="2"/>
    <s v="OFF-AP-10004785"/>
    <x v="1"/>
    <x v="9"/>
    <s v="Holmes Replacement Filter for HEPA Air Cleaner, Medium Room"/>
    <x v="6000"/>
    <n v="8"/>
    <n v="0"/>
    <n v="38.975200000000008"/>
  </r>
  <r>
    <n v="9634"/>
    <x v="4834"/>
    <x v="2"/>
    <x v="1005"/>
    <d v="2011-10-17T00:00:00"/>
    <s v="First Class"/>
    <s v="TC-21295"/>
    <s v="Toby Carlisle"/>
    <x v="1"/>
    <s v="United States"/>
    <s v="Everett"/>
    <x v="31"/>
    <n v="2149"/>
    <x v="3"/>
    <s v="TEC-AC-10000865"/>
    <x v="2"/>
    <x v="11"/>
    <s v="WD My Passport Ultra 500GB Portable External Hard Drive"/>
    <x v="1322"/>
    <n v="3"/>
    <n v="0"/>
    <n v="30.089999999999982"/>
  </r>
  <r>
    <n v="9635"/>
    <x v="4834"/>
    <x v="2"/>
    <x v="1005"/>
    <d v="2011-10-17T00:00:00"/>
    <s v="First Class"/>
    <s v="TC-21295"/>
    <s v="Toby Carlisle"/>
    <x v="1"/>
    <s v="United States"/>
    <s v="Everett"/>
    <x v="31"/>
    <n v="2149"/>
    <x v="3"/>
    <s v="OFF-ST-10000615"/>
    <x v="1"/>
    <x v="4"/>
    <s v="SimpliFile Personal File, Black Granite, 15w x 6-15/16d x 11-1/4h"/>
    <x v="6001"/>
    <n v="7"/>
    <n v="0"/>
    <n v="22.246000000000006"/>
  </r>
  <r>
    <n v="9636"/>
    <x v="4834"/>
    <x v="2"/>
    <x v="1005"/>
    <d v="2011-10-17T00:00:00"/>
    <s v="First Class"/>
    <s v="TC-21295"/>
    <s v="Toby Carlisle"/>
    <x v="1"/>
    <s v="United States"/>
    <s v="Everett"/>
    <x v="31"/>
    <n v="2149"/>
    <x v="3"/>
    <s v="FUR-CH-10000749"/>
    <x v="0"/>
    <x v="1"/>
    <s v="Office Star - Ergonomic Mid Back Chair with 2-Way Adjustable Arms"/>
    <x v="2356"/>
    <n v="9"/>
    <n v="0"/>
    <n v="260.61120000000017"/>
  </r>
  <r>
    <n v="9637"/>
    <x v="4835"/>
    <x v="2"/>
    <x v="728"/>
    <d v="2011-11-25T00:00:00"/>
    <s v="Standard Class"/>
    <s v="MH-17785"/>
    <s v="Maya Herman"/>
    <x v="2"/>
    <s v="United States"/>
    <s v="Seattle"/>
    <x v="4"/>
    <n v="98105"/>
    <x v="1"/>
    <s v="FUR-FU-10003553"/>
    <x v="0"/>
    <x v="5"/>
    <s v="Howard Miller 13-1/2&quot; Diameter Rosebrook Wall Clock"/>
    <x v="6002"/>
    <n v="2"/>
    <n v="0"/>
    <n v="55.016000000000005"/>
  </r>
  <r>
    <n v="9638"/>
    <x v="4835"/>
    <x v="2"/>
    <x v="728"/>
    <d v="2011-11-25T00:00:00"/>
    <s v="Standard Class"/>
    <s v="MH-17785"/>
    <s v="Maya Herman"/>
    <x v="2"/>
    <s v="United States"/>
    <s v="Seattle"/>
    <x v="4"/>
    <n v="98105"/>
    <x v="1"/>
    <s v="FUR-TA-10003008"/>
    <x v="0"/>
    <x v="3"/>
    <s v="Lesro Round Back Collection Coffee Table, End Table"/>
    <x v="6003"/>
    <n v="4"/>
    <n v="0"/>
    <n v="94.926000000000045"/>
  </r>
  <r>
    <n v="9639"/>
    <x v="4836"/>
    <x v="3"/>
    <x v="105"/>
    <d v="2014-11-16T00:00:00"/>
    <s v="Second Class"/>
    <s v="EP-13915"/>
    <s v="Emily Phan"/>
    <x v="1"/>
    <s v="United States"/>
    <s v="Los Angeles"/>
    <x v="1"/>
    <n v="90032"/>
    <x v="1"/>
    <s v="OFF-PA-10001846"/>
    <x v="1"/>
    <x v="10"/>
    <s v="Xerox 1899"/>
    <x v="1057"/>
    <n v="2"/>
    <n v="0"/>
    <n v="5.6644000000000005"/>
  </r>
  <r>
    <n v="9640"/>
    <x v="4837"/>
    <x v="1"/>
    <x v="1226"/>
    <d v="2012-01-31T00:00:00"/>
    <s v="Second Class"/>
    <s v="JH-15985"/>
    <s v="Joseph Holt"/>
    <x v="1"/>
    <s v="United States"/>
    <s v="Concord"/>
    <x v="3"/>
    <n v="28027"/>
    <x v="0"/>
    <s v="FUR-TA-10000198"/>
    <x v="0"/>
    <x v="3"/>
    <s v="Chromcraft Bull-Nose Wood Oval Conference Tables &amp; Bases"/>
    <x v="6004"/>
    <n v="13"/>
    <n v="0.4"/>
    <n v="-1862.3124000000003"/>
  </r>
  <r>
    <n v="9641"/>
    <x v="4838"/>
    <x v="2"/>
    <x v="1009"/>
    <d v="2011-03-12T00:00:00"/>
    <s v="Standard Class"/>
    <s v="CM-12715"/>
    <s v="Craig Molinari"/>
    <x v="2"/>
    <s v="United States"/>
    <s v="Seattle"/>
    <x v="4"/>
    <n v="98103"/>
    <x v="1"/>
    <s v="OFF-AR-10000390"/>
    <x v="1"/>
    <x v="6"/>
    <s v="Newell Chalk Holder"/>
    <x v="2809"/>
    <n v="5"/>
    <n v="0"/>
    <n v="9.4989999999999988"/>
  </r>
  <r>
    <n v="9642"/>
    <x v="4838"/>
    <x v="2"/>
    <x v="1009"/>
    <d v="2011-03-12T00:00:00"/>
    <s v="Standard Class"/>
    <s v="CM-12715"/>
    <s v="Craig Molinari"/>
    <x v="2"/>
    <s v="United States"/>
    <s v="Seattle"/>
    <x v="4"/>
    <n v="98103"/>
    <x v="1"/>
    <s v="OFF-ST-10000934"/>
    <x v="1"/>
    <x v="4"/>
    <s v="Contico 72&quot;H Heavy-Duty Storage System"/>
    <x v="6005"/>
    <n v="5"/>
    <n v="0"/>
    <n v="0"/>
  </r>
  <r>
    <n v="9643"/>
    <x v="4838"/>
    <x v="2"/>
    <x v="1009"/>
    <d v="2011-03-12T00:00:00"/>
    <s v="Standard Class"/>
    <s v="CM-12715"/>
    <s v="Craig Molinari"/>
    <x v="2"/>
    <s v="United States"/>
    <s v="Seattle"/>
    <x v="4"/>
    <n v="98103"/>
    <x v="1"/>
    <s v="FUR-CH-10002780"/>
    <x v="0"/>
    <x v="1"/>
    <s v="Office Star - Task Chair with Contemporary Loop Arms"/>
    <x v="5404"/>
    <n v="6"/>
    <n v="0.2"/>
    <n v="21.835199999999986"/>
  </r>
  <r>
    <n v="9644"/>
    <x v="4838"/>
    <x v="2"/>
    <x v="1009"/>
    <d v="2011-03-12T00:00:00"/>
    <s v="Standard Class"/>
    <s v="CM-12715"/>
    <s v="Craig Molinari"/>
    <x v="2"/>
    <s v="United States"/>
    <s v="Seattle"/>
    <x v="4"/>
    <n v="98103"/>
    <x v="1"/>
    <s v="FUR-CH-10004495"/>
    <x v="0"/>
    <x v="1"/>
    <s v="Global Leather and Oak Executive Chair, Black"/>
    <x v="6006"/>
    <n v="2"/>
    <n v="0.2"/>
    <n v="54.17639999999993"/>
  </r>
  <r>
    <n v="9645"/>
    <x v="4839"/>
    <x v="3"/>
    <x v="110"/>
    <d v="2014-06-14T00:00:00"/>
    <s v="Standard Class"/>
    <s v="FO-14305"/>
    <s v="Frank Olsen"/>
    <x v="1"/>
    <s v="United States"/>
    <s v="Glendale"/>
    <x v="16"/>
    <n v="85301"/>
    <x v="1"/>
    <s v="TEC-AC-10002006"/>
    <x v="2"/>
    <x v="11"/>
    <s v="Memorex Micro Travel Drive 16 GB"/>
    <x v="6007"/>
    <n v="7"/>
    <n v="0.2"/>
    <n v="12.312299999999993"/>
  </r>
  <r>
    <n v="9646"/>
    <x v="4839"/>
    <x v="3"/>
    <x v="110"/>
    <d v="2014-06-14T00:00:00"/>
    <s v="Standard Class"/>
    <s v="FO-14305"/>
    <s v="Frank Olsen"/>
    <x v="1"/>
    <s v="United States"/>
    <s v="Glendale"/>
    <x v="16"/>
    <n v="85301"/>
    <x v="1"/>
    <s v="OFF-ST-10002485"/>
    <x v="1"/>
    <x v="4"/>
    <s v="Rogers Deluxe File Chest"/>
    <x v="2083"/>
    <n v="2"/>
    <n v="0.2"/>
    <n v="-8.3524000000000012"/>
  </r>
  <r>
    <n v="9647"/>
    <x v="4839"/>
    <x v="3"/>
    <x v="110"/>
    <d v="2014-06-14T00:00:00"/>
    <s v="Standard Class"/>
    <s v="FO-14305"/>
    <s v="Frank Olsen"/>
    <x v="1"/>
    <s v="United States"/>
    <s v="Glendale"/>
    <x v="16"/>
    <n v="85301"/>
    <x v="1"/>
    <s v="OFF-BI-10000778"/>
    <x v="1"/>
    <x v="8"/>
    <s v="GBC VeloBinder Electric Binding Machine"/>
    <x v="1270"/>
    <n v="2"/>
    <n v="0.7"/>
    <n v="-48.391999999999982"/>
  </r>
  <r>
    <n v="9648"/>
    <x v="4840"/>
    <x v="2"/>
    <x v="84"/>
    <d v="2011-11-24T00:00:00"/>
    <s v="Standard Class"/>
    <s v="MW-18220"/>
    <s v="Mitch Webber"/>
    <x v="1"/>
    <s v="United States"/>
    <s v="Coon Rapids"/>
    <x v="11"/>
    <n v="55433"/>
    <x v="2"/>
    <s v="OFF-ST-10000877"/>
    <x v="1"/>
    <x v="4"/>
    <s v="Recycled Steel Personal File for Standard File Folders"/>
    <x v="3552"/>
    <n v="4"/>
    <n v="0"/>
    <n v="57.501599999999996"/>
  </r>
  <r>
    <n v="9649"/>
    <x v="4840"/>
    <x v="2"/>
    <x v="84"/>
    <d v="2011-11-24T00:00:00"/>
    <s v="Standard Class"/>
    <s v="MW-18220"/>
    <s v="Mitch Webber"/>
    <x v="1"/>
    <s v="United States"/>
    <s v="Coon Rapids"/>
    <x v="11"/>
    <n v="55433"/>
    <x v="2"/>
    <s v="TEC-PH-10002103"/>
    <x v="2"/>
    <x v="7"/>
    <s v="Jabra SPEAK 410"/>
    <x v="1694"/>
    <n v="3"/>
    <n v="0"/>
    <n v="78.951599999999999"/>
  </r>
  <r>
    <n v="9650"/>
    <x v="4841"/>
    <x v="0"/>
    <x v="491"/>
    <d v="2013-12-01T00:00:00"/>
    <s v="Standard Class"/>
    <s v="MS-17365"/>
    <s v="Maribeth Schnelling"/>
    <x v="1"/>
    <s v="United States"/>
    <s v="Los Angeles"/>
    <x v="1"/>
    <n v="90045"/>
    <x v="1"/>
    <s v="FUR-BO-10002213"/>
    <x v="0"/>
    <x v="0"/>
    <s v="DMI Eclipse Executive Suite Bookcases"/>
    <x v="6008"/>
    <n v="8"/>
    <n v="0.15"/>
    <n v="160.31359999999984"/>
  </r>
  <r>
    <n v="9651"/>
    <x v="4841"/>
    <x v="0"/>
    <x v="491"/>
    <d v="2013-12-01T00:00:00"/>
    <s v="Standard Class"/>
    <s v="MS-17365"/>
    <s v="Maribeth Schnelling"/>
    <x v="1"/>
    <s v="United States"/>
    <s v="Los Angeles"/>
    <x v="1"/>
    <n v="90045"/>
    <x v="1"/>
    <s v="OFF-AR-10004269"/>
    <x v="1"/>
    <x v="6"/>
    <s v="Newell 31"/>
    <x v="5389"/>
    <n v="9"/>
    <n v="0"/>
    <n v="10.4076"/>
  </r>
  <r>
    <n v="9652"/>
    <x v="4841"/>
    <x v="0"/>
    <x v="491"/>
    <d v="2013-12-01T00:00:00"/>
    <s v="Standard Class"/>
    <s v="MS-17365"/>
    <s v="Maribeth Schnelling"/>
    <x v="1"/>
    <s v="United States"/>
    <s v="Los Angeles"/>
    <x v="1"/>
    <n v="90045"/>
    <x v="1"/>
    <s v="OFF-AP-10000055"/>
    <x v="1"/>
    <x v="9"/>
    <s v="Belkin F9S820V06 8 Outlet Surge"/>
    <x v="647"/>
    <n v="2"/>
    <n v="0"/>
    <n v="19.487999999999992"/>
  </r>
  <r>
    <n v="9653"/>
    <x v="4841"/>
    <x v="0"/>
    <x v="491"/>
    <d v="2013-12-01T00:00:00"/>
    <s v="Standard Class"/>
    <s v="MS-17365"/>
    <s v="Maribeth Schnelling"/>
    <x v="1"/>
    <s v="United States"/>
    <s v="Los Angeles"/>
    <x v="1"/>
    <n v="90045"/>
    <x v="1"/>
    <s v="FUR-FU-10002937"/>
    <x v="0"/>
    <x v="5"/>
    <s v="GE 48&quot; Fluorescent Tube, Cool White Energy Saver, 34 Watts, 30/Box"/>
    <x v="1930"/>
    <n v="6"/>
    <n v="0"/>
    <n v="297.69"/>
  </r>
  <r>
    <n v="9654"/>
    <x v="4842"/>
    <x v="3"/>
    <x v="205"/>
    <d v="2014-01-28T00:00:00"/>
    <s v="Standard Class"/>
    <s v="HP-14815"/>
    <s v="Harold Pawlan"/>
    <x v="3"/>
    <s v="United States"/>
    <s v="Tucson"/>
    <x v="16"/>
    <n v="85705"/>
    <x v="1"/>
    <s v="TEC-AC-10001874"/>
    <x v="2"/>
    <x v="11"/>
    <s v="Logitech Wireless Anywhere Mouse MX for PC and Mac"/>
    <x v="916"/>
    <n v="2"/>
    <n v="0.2"/>
    <n v="11.997999999999998"/>
  </r>
  <r>
    <n v="9655"/>
    <x v="4842"/>
    <x v="3"/>
    <x v="205"/>
    <d v="2014-01-28T00:00:00"/>
    <s v="Standard Class"/>
    <s v="HP-14815"/>
    <s v="Harold Pawlan"/>
    <x v="3"/>
    <s v="United States"/>
    <s v="Tucson"/>
    <x v="16"/>
    <n v="85705"/>
    <x v="1"/>
    <s v="OFF-BI-10004506"/>
    <x v="1"/>
    <x v="8"/>
    <s v="Wilson Jones data.warehouse D-Ring Binders with DublLock"/>
    <x v="6009"/>
    <n v="2"/>
    <n v="0.7"/>
    <n v="-3.6212"/>
  </r>
  <r>
    <n v="9656"/>
    <x v="4843"/>
    <x v="2"/>
    <x v="358"/>
    <d v="2011-09-29T00:00:00"/>
    <s v="Standard Class"/>
    <s v="AS-10090"/>
    <s v="Adam Shillingsburg"/>
    <x v="1"/>
    <s v="United States"/>
    <s v="New York City"/>
    <x v="15"/>
    <n v="10035"/>
    <x v="3"/>
    <s v="FUR-FU-10001876"/>
    <x v="0"/>
    <x v="5"/>
    <s v="Computer Room Manger, 14&quot;"/>
    <x v="6010"/>
    <n v="3"/>
    <n v="0"/>
    <n v="35.078399999999995"/>
  </r>
  <r>
    <n v="9657"/>
    <x v="4843"/>
    <x v="2"/>
    <x v="358"/>
    <d v="2011-09-29T00:00:00"/>
    <s v="Standard Class"/>
    <s v="AS-10090"/>
    <s v="Adam Shillingsburg"/>
    <x v="1"/>
    <s v="United States"/>
    <s v="New York City"/>
    <x v="15"/>
    <n v="10035"/>
    <x v="3"/>
    <s v="OFF-BI-10003355"/>
    <x v="1"/>
    <x v="8"/>
    <s v="Cardinal Holdit Business Card Pockets"/>
    <x v="2217"/>
    <n v="1"/>
    <n v="0.2"/>
    <n v="1.3944000000000001"/>
  </r>
  <r>
    <n v="9658"/>
    <x v="4843"/>
    <x v="2"/>
    <x v="358"/>
    <d v="2011-09-29T00:00:00"/>
    <s v="Standard Class"/>
    <s v="AS-10090"/>
    <s v="Adam Shillingsburg"/>
    <x v="1"/>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1"/>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1"/>
    <s v="United States"/>
    <s v="Pomona"/>
    <x v="1"/>
    <n v="91767"/>
    <x v="1"/>
    <s v="OFF-LA-10001982"/>
    <x v="1"/>
    <x v="2"/>
    <s v="Smead Alpha-Z Color-Coded Name Labels First Letter Starter Set"/>
    <x v="2057"/>
    <n v="5"/>
    <n v="0"/>
    <n v="9"/>
  </r>
  <r>
    <n v="9661"/>
    <x v="4845"/>
    <x v="0"/>
    <x v="112"/>
    <d v="2013-06-12T00:00:00"/>
    <s v="Standard Class"/>
    <s v="ME-17320"/>
    <s v="Maria Etezadi"/>
    <x v="3"/>
    <s v="United States"/>
    <s v="Santa Barbara"/>
    <x v="1"/>
    <n v="93101"/>
    <x v="1"/>
    <s v="TEC-PH-10001459"/>
    <x v="2"/>
    <x v="7"/>
    <s v="Samsung Galaxy Mega 6.3"/>
    <x v="6013"/>
    <n v="9"/>
    <n v="0.2"/>
    <n v="226.79460000000006"/>
  </r>
  <r>
    <n v="9662"/>
    <x v="4845"/>
    <x v="0"/>
    <x v="112"/>
    <d v="2013-06-12T00:00:00"/>
    <s v="Standard Class"/>
    <s v="ME-17320"/>
    <s v="Maria Etezadi"/>
    <x v="3"/>
    <s v="United States"/>
    <s v="Santa Barbara"/>
    <x v="1"/>
    <n v="93101"/>
    <x v="1"/>
    <s v="TEC-AC-10002134"/>
    <x v="2"/>
    <x v="11"/>
    <s v="Rosewill 107 Normal Keys USB Wired Standard Keyboard"/>
    <x v="1165"/>
    <n v="2"/>
    <n v="0"/>
    <n v="3.7744"/>
  </r>
  <r>
    <n v="9663"/>
    <x v="4845"/>
    <x v="0"/>
    <x v="112"/>
    <d v="2013-06-12T00:00:00"/>
    <s v="Standard Class"/>
    <s v="ME-17320"/>
    <s v="Maria Etezadi"/>
    <x v="3"/>
    <s v="United States"/>
    <s v="Santa Barbara"/>
    <x v="1"/>
    <n v="93101"/>
    <x v="1"/>
    <s v="TEC-PH-10001760"/>
    <x v="2"/>
    <x v="7"/>
    <s v="Bose SoundLink Bluetooth Speaker"/>
    <x v="6014"/>
    <n v="3"/>
    <n v="0.2"/>
    <n v="161.19000000000003"/>
  </r>
  <r>
    <n v="9664"/>
    <x v="4846"/>
    <x v="3"/>
    <x v="515"/>
    <d v="2014-09-06T00:00:00"/>
    <s v="Standard Class"/>
    <s v="MS-17770"/>
    <s v="Maxwell Schwartz"/>
    <x v="1"/>
    <s v="United States"/>
    <s v="San Francisco"/>
    <x v="1"/>
    <n v="94109"/>
    <x v="1"/>
    <s v="OFF-ST-10001511"/>
    <x v="1"/>
    <x v="4"/>
    <s v="Space Solutions Commercial Steel Shelving"/>
    <x v="2714"/>
    <n v="3"/>
    <n v="0"/>
    <n v="9.6974999999999838"/>
  </r>
  <r>
    <n v="9665"/>
    <x v="4847"/>
    <x v="1"/>
    <x v="214"/>
    <d v="2012-12-07T00:00:00"/>
    <s v="Same Day"/>
    <s v="KH-16690"/>
    <s v="Kristen Hastings"/>
    <x v="2"/>
    <s v="United States"/>
    <s v="Riverside"/>
    <x v="1"/>
    <n v="92503"/>
    <x v="1"/>
    <s v="OFF-PA-10003953"/>
    <x v="1"/>
    <x v="10"/>
    <s v="Xerox 218"/>
    <x v="91"/>
    <n v="2"/>
    <n v="0"/>
    <n v="6.2208000000000006"/>
  </r>
  <r>
    <n v="9666"/>
    <x v="4848"/>
    <x v="3"/>
    <x v="673"/>
    <d v="2014-11-21T00:00:00"/>
    <s v="Standard Class"/>
    <s v="LC-16885"/>
    <s v="Lena Creighton"/>
    <x v="1"/>
    <s v="United States"/>
    <s v="Los Angeles"/>
    <x v="1"/>
    <n v="90049"/>
    <x v="1"/>
    <s v="FUR-FU-10003268"/>
    <x v="0"/>
    <x v="5"/>
    <s v="Eldon Radial Chair Mat for Low to Medium Pile Carpets"/>
    <x v="5001"/>
    <n v="3"/>
    <n v="0"/>
    <n v="23.987999999999996"/>
  </r>
  <r>
    <n v="9667"/>
    <x v="4848"/>
    <x v="3"/>
    <x v="673"/>
    <d v="2014-11-21T00:00:00"/>
    <s v="Standard Class"/>
    <s v="LC-16885"/>
    <s v="Lena Creighton"/>
    <x v="1"/>
    <s v="United States"/>
    <s v="Los Angeles"/>
    <x v="1"/>
    <n v="90049"/>
    <x v="1"/>
    <s v="FUR-FU-10001847"/>
    <x v="0"/>
    <x v="5"/>
    <s v="Eldon Image Series Black Desk Accessories"/>
    <x v="2162"/>
    <n v="3"/>
    <n v="0"/>
    <n v="4.4711999999999996"/>
  </r>
  <r>
    <n v="9668"/>
    <x v="4849"/>
    <x v="0"/>
    <x v="131"/>
    <d v="2013-04-28T00:00:00"/>
    <s v="Standard Class"/>
    <s v="AF-10870"/>
    <s v="Art Ferguson"/>
    <x v="1"/>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1"/>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1"/>
    <s v="United States"/>
    <s v="Decatur"/>
    <x v="19"/>
    <n v="35601"/>
    <x v="0"/>
    <s v="OFF-LA-10001569"/>
    <x v="1"/>
    <x v="2"/>
    <s v="Avery 499"/>
    <x v="1830"/>
    <n v="3"/>
    <n v="0"/>
    <n v="6.8723999999999998"/>
  </r>
  <r>
    <n v="9671"/>
    <x v="4851"/>
    <x v="1"/>
    <x v="863"/>
    <d v="2012-08-15T00:00:00"/>
    <s v="First Class"/>
    <s v="GK-14620"/>
    <s v="Grace Kelly"/>
    <x v="2"/>
    <s v="United States"/>
    <s v="Greensboro"/>
    <x v="3"/>
    <n v="27405"/>
    <x v="0"/>
    <s v="OFF-AR-10001446"/>
    <x v="1"/>
    <x v="6"/>
    <s v="Newell 309"/>
    <x v="6015"/>
    <n v="7"/>
    <n v="0.2"/>
    <n v="8.0849999999999973"/>
  </r>
  <r>
    <n v="9672"/>
    <x v="4852"/>
    <x v="3"/>
    <x v="38"/>
    <d v="2014-11-20T00:00:00"/>
    <s v="Standard Class"/>
    <s v="KL-16645"/>
    <s v="Ken Lonsdale"/>
    <x v="1"/>
    <s v="United States"/>
    <s v="Dublin"/>
    <x v="1"/>
    <n v="94568"/>
    <x v="1"/>
    <s v="TEC-PH-10003442"/>
    <x v="2"/>
    <x v="7"/>
    <s v="Samsung Replacement EH64AVFWE Premium Headset"/>
    <x v="1114"/>
    <n v="5"/>
    <n v="0.2"/>
    <n v="1.375"/>
  </r>
  <r>
    <n v="9673"/>
    <x v="4853"/>
    <x v="0"/>
    <x v="443"/>
    <d v="2013-12-29T00:00:00"/>
    <s v="Standard Class"/>
    <s v="FM-14290"/>
    <s v="Frank Merwin"/>
    <x v="3"/>
    <s v="United States"/>
    <s v="Philadelphia"/>
    <x v="9"/>
    <n v="19143"/>
    <x v="3"/>
    <s v="OFF-PA-10000477"/>
    <x v="1"/>
    <x v="10"/>
    <s v="Xerox 1952"/>
    <x v="892"/>
    <n v="2"/>
    <n v="0.2"/>
    <n v="2.6892000000000005"/>
  </r>
  <r>
    <n v="9674"/>
    <x v="4853"/>
    <x v="0"/>
    <x v="443"/>
    <d v="2013-12-29T00:00:00"/>
    <s v="Standard Class"/>
    <s v="FM-14290"/>
    <s v="Frank Merwin"/>
    <x v="3"/>
    <s v="United States"/>
    <s v="Philadelphia"/>
    <x v="9"/>
    <n v="19143"/>
    <x v="3"/>
    <s v="TEC-PH-10002645"/>
    <x v="2"/>
    <x v="7"/>
    <s v="LG G2"/>
    <x v="6016"/>
    <n v="5"/>
    <n v="0.4"/>
    <n v="-374.99250000000006"/>
  </r>
  <r>
    <n v="9675"/>
    <x v="4854"/>
    <x v="2"/>
    <x v="192"/>
    <d v="2011-07-24T00:00:00"/>
    <s v="Second Class"/>
    <s v="JL-15850"/>
    <s v="John Lucas"/>
    <x v="1"/>
    <s v="United States"/>
    <s v="Houston"/>
    <x v="5"/>
    <n v="77095"/>
    <x v="2"/>
    <s v="OFF-ST-10003123"/>
    <x v="1"/>
    <x v="4"/>
    <s v="Fellowes Bases and Tops For Staxonsteel/High-Stak Systems"/>
    <x v="6017"/>
    <n v="1"/>
    <n v="0.2"/>
    <n v="1.331599999999999"/>
  </r>
  <r>
    <n v="9676"/>
    <x v="4855"/>
    <x v="0"/>
    <x v="715"/>
    <d v="2013-05-11T00:00:00"/>
    <s v="Standard Class"/>
    <s v="GM-14500"/>
    <s v="Gene McClure"/>
    <x v="1"/>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2"/>
    <s v="United States"/>
    <s v="Richmond"/>
    <x v="14"/>
    <n v="47374"/>
    <x v="2"/>
    <s v="OFF-EN-10003862"/>
    <x v="1"/>
    <x v="12"/>
    <s v="Laser &amp; Ink Jet Business Envelopes"/>
    <x v="6018"/>
    <n v="6"/>
    <n v="0"/>
    <n v="29.449199999999998"/>
  </r>
  <r>
    <n v="9678"/>
    <x v="4857"/>
    <x v="0"/>
    <x v="724"/>
    <d v="2013-04-24T00:00:00"/>
    <s v="Standard Class"/>
    <s v="CS-12490"/>
    <s v="Cindy Schnelling"/>
    <x v="2"/>
    <s v="United States"/>
    <s v="New York City"/>
    <x v="15"/>
    <n v="10009"/>
    <x v="3"/>
    <s v="OFF-AR-10001573"/>
    <x v="1"/>
    <x v="6"/>
    <s v="American Pencil"/>
    <x v="4562"/>
    <n v="3"/>
    <n v="0"/>
    <n v="2.027099999999999"/>
  </r>
  <r>
    <n v="9679"/>
    <x v="4857"/>
    <x v="0"/>
    <x v="724"/>
    <d v="2013-04-24T00:00:00"/>
    <s v="Standard Class"/>
    <s v="CS-12490"/>
    <s v="Cindy Schnelling"/>
    <x v="2"/>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2"/>
    <s v="United States"/>
    <s v="San Francisco"/>
    <x v="1"/>
    <n v="94122"/>
    <x v="1"/>
    <s v="OFF-ST-10000046"/>
    <x v="1"/>
    <x v="4"/>
    <s v="Fellowes Super Stor/Drawer Files"/>
    <x v="2144"/>
    <n v="2"/>
    <n v="0"/>
    <n v="61.38900000000001"/>
  </r>
  <r>
    <n v="9681"/>
    <x v="4858"/>
    <x v="1"/>
    <x v="17"/>
    <d v="2012-12-31T00:00:00"/>
    <s v="Standard Class"/>
    <s v="AH-10030"/>
    <s v="Aaron Hawkins"/>
    <x v="2"/>
    <s v="United States"/>
    <s v="San Francisco"/>
    <x v="1"/>
    <n v="94122"/>
    <x v="1"/>
    <s v="TEC-PH-10003505"/>
    <x v="2"/>
    <x v="7"/>
    <s v="Geemarc AmpliPOWER60"/>
    <x v="6020"/>
    <n v="9"/>
    <n v="0.2"/>
    <n v="75.167999999999921"/>
  </r>
  <r>
    <n v="9682"/>
    <x v="4859"/>
    <x v="3"/>
    <x v="1096"/>
    <d v="2014-12-19T00:00:00"/>
    <s v="Standard Class"/>
    <s v="EP-13915"/>
    <s v="Emily Phan"/>
    <x v="1"/>
    <s v="United States"/>
    <s v="San Francisco"/>
    <x v="1"/>
    <n v="94122"/>
    <x v="1"/>
    <s v="OFF-LA-10004559"/>
    <x v="1"/>
    <x v="2"/>
    <s v="Avery 49"/>
    <x v="880"/>
    <n v="3"/>
    <n v="0"/>
    <n v="4.2336"/>
  </r>
  <r>
    <n v="9683"/>
    <x v="4859"/>
    <x v="3"/>
    <x v="1096"/>
    <d v="2014-12-19T00:00:00"/>
    <s v="Standard Class"/>
    <s v="EP-13915"/>
    <s v="Emily Phan"/>
    <x v="1"/>
    <s v="United States"/>
    <s v="San Francisco"/>
    <x v="1"/>
    <n v="94122"/>
    <x v="1"/>
    <s v="OFF-PA-10003172"/>
    <x v="1"/>
    <x v="10"/>
    <s v="Xerox 1996"/>
    <x v="789"/>
    <n v="6"/>
    <n v="0"/>
    <n v="18.662400000000002"/>
  </r>
  <r>
    <n v="9684"/>
    <x v="4859"/>
    <x v="3"/>
    <x v="1096"/>
    <d v="2014-12-19T00:00:00"/>
    <s v="Standard Class"/>
    <s v="EP-13915"/>
    <s v="Emily Phan"/>
    <x v="1"/>
    <s v="United States"/>
    <s v="San Francisco"/>
    <x v="1"/>
    <n v="94122"/>
    <x v="1"/>
    <s v="FUR-FU-10001473"/>
    <x v="0"/>
    <x v="5"/>
    <s v="Eldon Executive Woodline II Desk Accessories, Mahogany"/>
    <x v="6021"/>
    <n v="8"/>
    <n v="0"/>
    <n v="54.280799999999999"/>
  </r>
  <r>
    <n v="9685"/>
    <x v="4859"/>
    <x v="3"/>
    <x v="1096"/>
    <d v="2014-12-19T00:00:00"/>
    <s v="Standard Class"/>
    <s v="EP-13915"/>
    <s v="Emily Phan"/>
    <x v="1"/>
    <s v="United States"/>
    <s v="San Francisco"/>
    <x v="1"/>
    <n v="94122"/>
    <x v="1"/>
    <s v="OFF-PA-10000232"/>
    <x v="1"/>
    <x v="10"/>
    <s v="Xerox 1975"/>
    <x v="91"/>
    <n v="2"/>
    <n v="0"/>
    <n v="6.3504000000000005"/>
  </r>
  <r>
    <n v="9686"/>
    <x v="4860"/>
    <x v="3"/>
    <x v="460"/>
    <d v="2014-01-05T00:00:00"/>
    <s v="Second Class"/>
    <s v="FW-14395"/>
    <s v="Fred Wasserman"/>
    <x v="2"/>
    <s v="United States"/>
    <s v="Los Angeles"/>
    <x v="1"/>
    <n v="90032"/>
    <x v="1"/>
    <s v="TEC-AC-10000682"/>
    <x v="2"/>
    <x v="11"/>
    <s v="Kensington K72356US Mouse-in-a-Box USB Desktop Mouse"/>
    <x v="6022"/>
    <n v="1"/>
    <n v="0"/>
    <n v="5.8064999999999998"/>
  </r>
  <r>
    <n v="9687"/>
    <x v="4861"/>
    <x v="3"/>
    <x v="1109"/>
    <d v="2014-06-04T00:00:00"/>
    <s v="Standard Class"/>
    <s v="KA-16525"/>
    <s v="Kelly Andreada"/>
    <x v="1"/>
    <s v="United States"/>
    <s v="San Diego"/>
    <x v="1"/>
    <n v="92037"/>
    <x v="1"/>
    <s v="OFF-AR-10003405"/>
    <x v="1"/>
    <x v="6"/>
    <s v="Dixon My First Ticonderoga Pencil, #2"/>
    <x v="1863"/>
    <n v="6"/>
    <n v="0"/>
    <n v="10.178999999999997"/>
  </r>
  <r>
    <n v="9688"/>
    <x v="4862"/>
    <x v="3"/>
    <x v="1033"/>
    <d v="2014-10-07T00:00:00"/>
    <s v="Standard Class"/>
    <s v="SC-20050"/>
    <s v="Sample Company A"/>
    <x v="3"/>
    <s v="United States"/>
    <s v="Arlington"/>
    <x v="5"/>
    <n v="76017"/>
    <x v="2"/>
    <s v="OFF-BI-10000301"/>
    <x v="1"/>
    <x v="8"/>
    <s v="GBC Instant Report Kit"/>
    <x v="6023"/>
    <n v="9"/>
    <n v="0.8"/>
    <n v="-17.469000000000005"/>
  </r>
  <r>
    <n v="9689"/>
    <x v="4863"/>
    <x v="3"/>
    <x v="308"/>
    <d v="2014-06-28T00:00:00"/>
    <s v="Standard Class"/>
    <s v="PG-18895"/>
    <s v="Paul Gonzalez"/>
    <x v="1"/>
    <s v="United States"/>
    <s v="Richmond"/>
    <x v="17"/>
    <n v="23223"/>
    <x v="0"/>
    <s v="OFF-PA-10001534"/>
    <x v="1"/>
    <x v="10"/>
    <s v="Xerox 230"/>
    <x v="56"/>
    <n v="5"/>
    <n v="0"/>
    <n v="15.552000000000001"/>
  </r>
  <r>
    <n v="9690"/>
    <x v="4863"/>
    <x v="3"/>
    <x v="308"/>
    <d v="2014-06-28T00:00:00"/>
    <s v="Standard Class"/>
    <s v="PG-18895"/>
    <s v="Paul Gonzalez"/>
    <x v="1"/>
    <s v="United States"/>
    <s v="Richmond"/>
    <x v="17"/>
    <n v="23223"/>
    <x v="0"/>
    <s v="TEC-PH-10003691"/>
    <x v="2"/>
    <x v="7"/>
    <s v="BlackBerry Q10"/>
    <x v="178"/>
    <n v="4"/>
    <n v="0"/>
    <n v="125.99000000000001"/>
  </r>
  <r>
    <n v="9691"/>
    <x v="4864"/>
    <x v="3"/>
    <x v="1095"/>
    <d v="2014-04-06T00:00:00"/>
    <s v="First Class"/>
    <s v="TA-21385"/>
    <s v="Tom Ashbrook"/>
    <x v="3"/>
    <s v="United States"/>
    <s v="New York City"/>
    <x v="15"/>
    <n v="10035"/>
    <x v="3"/>
    <s v="OFF-AR-10001545"/>
    <x v="1"/>
    <x v="6"/>
    <s v="Newell 326"/>
    <x v="991"/>
    <n v="4"/>
    <n v="0"/>
    <n v="2.0415999999999999"/>
  </r>
  <r>
    <n v="9692"/>
    <x v="4865"/>
    <x v="1"/>
    <x v="50"/>
    <d v="2012-11-17T00:00:00"/>
    <s v="Standard Class"/>
    <s v="PO-18850"/>
    <s v="Patrick O'Brill"/>
    <x v="1"/>
    <s v="United States"/>
    <s v="Houston"/>
    <x v="5"/>
    <n v="77041"/>
    <x v="2"/>
    <s v="FUR-BO-10001811"/>
    <x v="0"/>
    <x v="0"/>
    <s v="Atlantic Metals Mobile 5-Shelf Bookcases, Custom Colors"/>
    <x v="6024"/>
    <n v="3"/>
    <n v="0.32"/>
    <n v="-18.058800000000076"/>
  </r>
  <r>
    <n v="9693"/>
    <x v="4866"/>
    <x v="1"/>
    <x v="834"/>
    <d v="2012-09-02T00:00:00"/>
    <s v="Standard Class"/>
    <s v="SM-20950"/>
    <s v="Suzanne McNair"/>
    <x v="2"/>
    <s v="United States"/>
    <s v="Fairfield"/>
    <x v="29"/>
    <n v="6824"/>
    <x v="3"/>
    <s v="OFF-ST-10001837"/>
    <x v="1"/>
    <x v="4"/>
    <s v="SAFCO Mobile Desk Side File, Wire Frame"/>
    <x v="6025"/>
    <n v="11"/>
    <n v="0"/>
    <n v="122.2936"/>
  </r>
  <r>
    <n v="9694"/>
    <x v="4867"/>
    <x v="3"/>
    <x v="241"/>
    <d v="2014-09-29T00:00:00"/>
    <s v="Second Class"/>
    <s v="NK-18490"/>
    <s v="Neil Knudson"/>
    <x v="3"/>
    <s v="United States"/>
    <s v="San Francisco"/>
    <x v="1"/>
    <n v="94110"/>
    <x v="1"/>
    <s v="OFF-PA-10000551"/>
    <x v="1"/>
    <x v="10"/>
    <s v="Array Memo Cubes"/>
    <x v="4747"/>
    <n v="6"/>
    <n v="0"/>
    <n v="15.229199999999999"/>
  </r>
  <r>
    <n v="9695"/>
    <x v="4867"/>
    <x v="3"/>
    <x v="241"/>
    <d v="2014-09-29T00:00:00"/>
    <s v="Second Class"/>
    <s v="NK-18490"/>
    <s v="Neil Knudson"/>
    <x v="3"/>
    <s v="United States"/>
    <s v="San Francisco"/>
    <x v="1"/>
    <n v="94110"/>
    <x v="1"/>
    <s v="OFF-SU-10001574"/>
    <x v="1"/>
    <x v="14"/>
    <s v="Acme Value Line Scissors"/>
    <x v="549"/>
    <n v="2"/>
    <n v="0"/>
    <n v="2.1899999999999995"/>
  </r>
  <r>
    <n v="9696"/>
    <x v="4868"/>
    <x v="0"/>
    <x v="25"/>
    <d v="2013-12-15T00:00:00"/>
    <s v="First Class"/>
    <s v="SC-20695"/>
    <s v="Steve Chapman"/>
    <x v="2"/>
    <s v="United States"/>
    <s v="Springfield"/>
    <x v="24"/>
    <n v="45503"/>
    <x v="3"/>
    <s v="OFF-AP-10002892"/>
    <x v="1"/>
    <x v="9"/>
    <s v="Belkin F5C206VTEL 6 Outlet Surge"/>
    <x v="6026"/>
    <n v="4"/>
    <n v="0.2"/>
    <n v="9.1919999999999931"/>
  </r>
  <r>
    <n v="9697"/>
    <x v="4869"/>
    <x v="2"/>
    <x v="1227"/>
    <d v="2011-06-15T00:00:00"/>
    <s v="Second Class"/>
    <s v="HK-14890"/>
    <s v="Heather Kirkland"/>
    <x v="2"/>
    <s v="United States"/>
    <s v="Detroit"/>
    <x v="12"/>
    <n v="48234"/>
    <x v="2"/>
    <s v="OFF-LA-10003930"/>
    <x v="1"/>
    <x v="2"/>
    <s v="Dot Matrix Printer Tape Reel Labels, White, 5000/Box"/>
    <x v="4712"/>
    <n v="5"/>
    <n v="0"/>
    <n v="240.8595"/>
  </r>
  <r>
    <n v="9698"/>
    <x v="4870"/>
    <x v="0"/>
    <x v="21"/>
    <d v="2013-03-12T00:00:00"/>
    <s v="Same Day"/>
    <s v="BT-11485"/>
    <s v="Brad Thomas"/>
    <x v="3"/>
    <s v="United States"/>
    <s v="Philadelphia"/>
    <x v="9"/>
    <n v="19140"/>
    <x v="3"/>
    <s v="FUR-FU-10001037"/>
    <x v="0"/>
    <x v="5"/>
    <s v="DAX Charcoal/Nickel-Tone Document Frame, 5 x 7"/>
    <x v="6027"/>
    <n v="4"/>
    <n v="0.2"/>
    <n v="9.48"/>
  </r>
  <r>
    <n v="9699"/>
    <x v="4871"/>
    <x v="3"/>
    <x v="934"/>
    <d v="2014-12-20T00:00:00"/>
    <s v="Standard Class"/>
    <s v="KM-16660"/>
    <s v="Khloe Miller"/>
    <x v="1"/>
    <s v="United States"/>
    <s v="Inglewood"/>
    <x v="1"/>
    <n v="90301"/>
    <x v="1"/>
    <s v="OFF-PA-10004569"/>
    <x v="1"/>
    <x v="10"/>
    <s v="Wirebound Message Books, Two 4 1/4&quot; x 5&quot; Forms per Page"/>
    <x v="4861"/>
    <n v="3"/>
    <n v="0"/>
    <n v="10.7301"/>
  </r>
  <r>
    <n v="9700"/>
    <x v="4871"/>
    <x v="3"/>
    <x v="934"/>
    <d v="2014-12-20T00:00:00"/>
    <s v="Standard Class"/>
    <s v="KM-16660"/>
    <s v="Khloe Miller"/>
    <x v="1"/>
    <s v="United States"/>
    <s v="Inglewood"/>
    <x v="1"/>
    <n v="90301"/>
    <x v="1"/>
    <s v="OFF-AP-10000027"/>
    <x v="1"/>
    <x v="9"/>
    <s v="Hoover Commercial SteamVac"/>
    <x v="3287"/>
    <n v="4"/>
    <n v="0"/>
    <n v="16.295999999999999"/>
  </r>
  <r>
    <n v="9701"/>
    <x v="4871"/>
    <x v="3"/>
    <x v="934"/>
    <d v="2014-12-20T00:00:00"/>
    <s v="Standard Class"/>
    <s v="KM-16660"/>
    <s v="Khloe Miller"/>
    <x v="1"/>
    <s v="United States"/>
    <s v="Inglewood"/>
    <x v="1"/>
    <n v="90301"/>
    <x v="1"/>
    <s v="TEC-PH-10000675"/>
    <x v="2"/>
    <x v="7"/>
    <s v="Panasonic KX TS3282B Corded phone"/>
    <x v="2103"/>
    <n v="3"/>
    <n v="0.2"/>
    <n v="14.758199999999995"/>
  </r>
  <r>
    <n v="9702"/>
    <x v="4872"/>
    <x v="0"/>
    <x v="859"/>
    <d v="2013-11-05T00:00:00"/>
    <s v="Standard Class"/>
    <s v="SP-20920"/>
    <s v="Susan Pistek"/>
    <x v="1"/>
    <s v="United States"/>
    <s v="San Luis Obispo"/>
    <x v="1"/>
    <n v="93405"/>
    <x v="1"/>
    <s v="OFF-FA-10003059"/>
    <x v="1"/>
    <x v="13"/>
    <s v="Assorted Color Push Pins"/>
    <x v="3657"/>
    <n v="2"/>
    <n v="0"/>
    <n v="1.1945999999999999"/>
  </r>
  <r>
    <n v="9703"/>
    <x v="4873"/>
    <x v="3"/>
    <x v="689"/>
    <d v="2014-08-05T00:00:00"/>
    <s v="Standard Class"/>
    <s v="LB-16795"/>
    <s v="Laurel Beltran"/>
    <x v="3"/>
    <s v="United States"/>
    <s v="Wilmington"/>
    <x v="13"/>
    <n v="19805"/>
    <x v="3"/>
    <s v="OFF-PA-10003256"/>
    <x v="1"/>
    <x v="10"/>
    <s v="Avery Personal Creations Heavyweight Cards"/>
    <x v="1042"/>
    <n v="1"/>
    <n v="0"/>
    <n v="5.5391999999999992"/>
  </r>
  <r>
    <n v="9704"/>
    <x v="4873"/>
    <x v="3"/>
    <x v="689"/>
    <d v="2014-08-05T00:00:00"/>
    <s v="Standard Class"/>
    <s v="LB-16795"/>
    <s v="Laurel Beltran"/>
    <x v="3"/>
    <s v="United States"/>
    <s v="Wilmington"/>
    <x v="13"/>
    <n v="19805"/>
    <x v="3"/>
    <s v="OFF-BI-10003656"/>
    <x v="1"/>
    <x v="8"/>
    <s v="Fellowes PB200 Plastic Comb Binding Machine"/>
    <x v="6028"/>
    <n v="5"/>
    <n v="0"/>
    <n v="390.97699999999998"/>
  </r>
  <r>
    <n v="9705"/>
    <x v="4873"/>
    <x v="3"/>
    <x v="689"/>
    <d v="2014-08-05T00:00:00"/>
    <s v="Standard Class"/>
    <s v="LB-16795"/>
    <s v="Laurel Beltran"/>
    <x v="3"/>
    <s v="United States"/>
    <s v="Wilmington"/>
    <x v="13"/>
    <n v="19805"/>
    <x v="3"/>
    <s v="OFF-BI-10002897"/>
    <x v="1"/>
    <x v="8"/>
    <s v="Black Avery Memo-Size 3-Ring Binder, 5 1/2&quot; x 8 1/2&quot;"/>
    <x v="6029"/>
    <n v="3"/>
    <n v="0"/>
    <n v="5.3948999999999998"/>
  </r>
  <r>
    <n v="9706"/>
    <x v="4874"/>
    <x v="3"/>
    <x v="15"/>
    <d v="2014-10-24T00:00:00"/>
    <s v="Standard Class"/>
    <s v="JS-16030"/>
    <s v="Joy Smith"/>
    <x v="1"/>
    <s v="United States"/>
    <s v="San Francisco"/>
    <x v="1"/>
    <n v="94122"/>
    <x v="1"/>
    <s v="OFF-BI-10004826"/>
    <x v="1"/>
    <x v="8"/>
    <s v="JM Magazine Binder"/>
    <x v="5524"/>
    <n v="3"/>
    <n v="0.2"/>
    <n v="13.868400000000001"/>
  </r>
  <r>
    <n v="9707"/>
    <x v="4875"/>
    <x v="0"/>
    <x v="147"/>
    <d v="2013-10-28T00:00:00"/>
    <s v="Standard Class"/>
    <s v="CS-11950"/>
    <s v="Carlos Soltero"/>
    <x v="1"/>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1"/>
    <s v="United States"/>
    <s v="Los Angeles"/>
    <x v="1"/>
    <n v="90045"/>
    <x v="1"/>
    <s v="OFF-AR-10000390"/>
    <x v="1"/>
    <x v="6"/>
    <s v="Newell Chalk Holder"/>
    <x v="714"/>
    <n v="3"/>
    <n v="0"/>
    <n v="5.6993999999999998"/>
  </r>
  <r>
    <n v="9709"/>
    <x v="4875"/>
    <x v="0"/>
    <x v="147"/>
    <d v="2013-10-28T00:00:00"/>
    <s v="Standard Class"/>
    <s v="CS-11950"/>
    <s v="Carlos Soltero"/>
    <x v="1"/>
    <s v="United States"/>
    <s v="Los Angeles"/>
    <x v="1"/>
    <n v="90045"/>
    <x v="1"/>
    <s v="FUR-FU-10003731"/>
    <x v="0"/>
    <x v="5"/>
    <s v="Eldon Expressions Wood and Plastic Desk Accessories, Oak"/>
    <x v="3002"/>
    <n v="2"/>
    <n v="0"/>
    <n v="5.5888000000000009"/>
  </r>
  <r>
    <n v="9710"/>
    <x v="4875"/>
    <x v="0"/>
    <x v="147"/>
    <d v="2013-10-28T00:00:00"/>
    <s v="Standard Class"/>
    <s v="CS-11950"/>
    <s v="Carlos Soltero"/>
    <x v="1"/>
    <s v="United States"/>
    <s v="Los Angeles"/>
    <x v="1"/>
    <n v="90045"/>
    <x v="1"/>
    <s v="OFF-ST-10002743"/>
    <x v="1"/>
    <x v="4"/>
    <s v="SAFCO Boltless Steel Shelving"/>
    <x v="448"/>
    <n v="3"/>
    <n v="0"/>
    <n v="3.4091999999999842"/>
  </r>
  <r>
    <n v="9711"/>
    <x v="4876"/>
    <x v="2"/>
    <x v="1127"/>
    <d v="2011-11-10T00:00:00"/>
    <s v="Standard Class"/>
    <s v="MD-17350"/>
    <s v="Maribeth Dona"/>
    <x v="1"/>
    <s v="United States"/>
    <s v="Philadelphia"/>
    <x v="9"/>
    <n v="19143"/>
    <x v="3"/>
    <s v="FUR-FU-10001468"/>
    <x v="0"/>
    <x v="5"/>
    <s v="Tenex Antistatic Computer Chair Mats"/>
    <x v="6031"/>
    <n v="2"/>
    <n v="0.2"/>
    <n v="-34.196000000000026"/>
  </r>
  <r>
    <n v="9712"/>
    <x v="4876"/>
    <x v="2"/>
    <x v="1127"/>
    <d v="2011-11-10T00:00:00"/>
    <s v="Standard Class"/>
    <s v="MD-17350"/>
    <s v="Maribeth Dona"/>
    <x v="1"/>
    <s v="United States"/>
    <s v="Philadelphia"/>
    <x v="9"/>
    <n v="19143"/>
    <x v="3"/>
    <s v="OFF-BI-10003684"/>
    <x v="1"/>
    <x v="8"/>
    <s v="Wilson Jones Legal Size Ring Binders"/>
    <x v="6032"/>
    <n v="2"/>
    <n v="0.7"/>
    <n v="-8.7959999999999958"/>
  </r>
  <r>
    <n v="9713"/>
    <x v="4876"/>
    <x v="2"/>
    <x v="1127"/>
    <d v="2011-11-10T00:00:00"/>
    <s v="Standard Class"/>
    <s v="MD-17350"/>
    <s v="Maribeth Dona"/>
    <x v="1"/>
    <s v="United States"/>
    <s v="Philadelphia"/>
    <x v="9"/>
    <n v="19143"/>
    <x v="3"/>
    <s v="OFF-ST-10003716"/>
    <x v="1"/>
    <x v="4"/>
    <s v="Tennsco Double-Tier Lockers"/>
    <x v="6033"/>
    <n v="6"/>
    <n v="0.2"/>
    <n v="-94.508399999999995"/>
  </r>
  <r>
    <n v="9714"/>
    <x v="4876"/>
    <x v="2"/>
    <x v="1127"/>
    <d v="2011-11-10T00:00:00"/>
    <s v="Standard Class"/>
    <s v="MD-17350"/>
    <s v="Maribeth Dona"/>
    <x v="1"/>
    <s v="United States"/>
    <s v="Philadelphia"/>
    <x v="9"/>
    <n v="19143"/>
    <x v="3"/>
    <s v="TEC-AC-10001101"/>
    <x v="2"/>
    <x v="11"/>
    <s v="Sony 16GB Class 10 Micro SDHC R40 Memory Card"/>
    <x v="5924"/>
    <n v="5"/>
    <n v="0.2"/>
    <n v="-6.4450000000000021"/>
  </r>
  <r>
    <n v="9715"/>
    <x v="4876"/>
    <x v="2"/>
    <x v="1127"/>
    <d v="2011-11-10T00:00:00"/>
    <s v="Standard Class"/>
    <s v="MD-17350"/>
    <s v="Maribeth Dona"/>
    <x v="1"/>
    <s v="United States"/>
    <s v="Philadelphia"/>
    <x v="9"/>
    <n v="19143"/>
    <x v="3"/>
    <s v="TEC-AC-10004864"/>
    <x v="2"/>
    <x v="11"/>
    <s v="Memorex Micro Travel Drive 32 GB"/>
    <x v="2860"/>
    <n v="2"/>
    <n v="0.2"/>
    <n v="16.794600000000003"/>
  </r>
  <r>
    <n v="9716"/>
    <x v="4877"/>
    <x v="0"/>
    <x v="77"/>
    <d v="2013-11-13T00:00:00"/>
    <s v="Standard Class"/>
    <s v="LD-17005"/>
    <s v="Lisa DeCherney"/>
    <x v="1"/>
    <s v="United States"/>
    <s v="San Francisco"/>
    <x v="1"/>
    <n v="94122"/>
    <x v="1"/>
    <s v="OFF-BI-10001543"/>
    <x v="1"/>
    <x v="8"/>
    <s v="GBC VeloBinder Manual Binding System"/>
    <x v="382"/>
    <n v="2"/>
    <n v="0.2"/>
    <n v="20.154400000000003"/>
  </r>
  <r>
    <n v="9717"/>
    <x v="4878"/>
    <x v="0"/>
    <x v="399"/>
    <d v="2013-08-15T00:00:00"/>
    <s v="Second Class"/>
    <s v="DB-13270"/>
    <s v="Deborah Brumfield"/>
    <x v="3"/>
    <s v="United States"/>
    <s v="Philadelphia"/>
    <x v="9"/>
    <n v="19134"/>
    <x v="3"/>
    <s v="OFF-AR-10000914"/>
    <x v="1"/>
    <x v="6"/>
    <s v="Boston 16765 Mini Stand Up Battery Pencil Sharpener"/>
    <x v="6034"/>
    <n v="4"/>
    <n v="0.2"/>
    <n v="2.7984000000000027"/>
  </r>
  <r>
    <n v="9718"/>
    <x v="4879"/>
    <x v="0"/>
    <x v="198"/>
    <d v="2013-06-01T00:00:00"/>
    <s v="Same Day"/>
    <s v="AT-10735"/>
    <s v="Annie Thurman"/>
    <x v="1"/>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1"/>
    <s v="United States"/>
    <s v="Houston"/>
    <x v="5"/>
    <n v="77041"/>
    <x v="2"/>
    <s v="TEC-AC-10000109"/>
    <x v="2"/>
    <x v="11"/>
    <s v="Sony Micro Vault Click 16 GB USB 2.0 Flash Drive"/>
    <x v="1922"/>
    <n v="5"/>
    <n v="0.2"/>
    <n v="11.198000000000015"/>
  </r>
  <r>
    <n v="9720"/>
    <x v="4880"/>
    <x v="3"/>
    <x v="105"/>
    <d v="2014-11-15T00:00:00"/>
    <s v="Second Class"/>
    <s v="DK-13375"/>
    <s v="Dennis Kane"/>
    <x v="1"/>
    <s v="United States"/>
    <s v="Lancaster"/>
    <x v="9"/>
    <n v="17602"/>
    <x v="3"/>
    <s v="OFF-ST-10002574"/>
    <x v="1"/>
    <x v="4"/>
    <s v="SAFCO Commercial Wire Shelving, Black"/>
    <x v="3167"/>
    <n v="2"/>
    <n v="0.2"/>
    <n v="-55.256"/>
  </r>
  <r>
    <n v="9721"/>
    <x v="4881"/>
    <x v="0"/>
    <x v="897"/>
    <d v="2013-09-27T00:00:00"/>
    <s v="Standard Class"/>
    <s v="CS-12250"/>
    <s v="Chris Selesnick"/>
    <x v="2"/>
    <s v="United States"/>
    <s v="Green Bay"/>
    <x v="6"/>
    <n v="54302"/>
    <x v="2"/>
    <s v="FUR-FU-10002445"/>
    <x v="0"/>
    <x v="5"/>
    <s v="DAX Two-Tone Rosewood/Black Document Frame, Desktop, 5 x 7"/>
    <x v="1651"/>
    <n v="2"/>
    <n v="0"/>
    <n v="7.5840000000000014"/>
  </r>
  <r>
    <n v="9722"/>
    <x v="4882"/>
    <x v="0"/>
    <x v="595"/>
    <d v="2013-02-20T00:00:00"/>
    <s v="Standard Class"/>
    <s v="JF-15565"/>
    <s v="Jill Fjeld"/>
    <x v="1"/>
    <s v="United States"/>
    <s v="New York City"/>
    <x v="15"/>
    <n v="10024"/>
    <x v="3"/>
    <s v="FUR-CH-10001802"/>
    <x v="0"/>
    <x v="1"/>
    <s v="Hon Every-Day Chair Series Swivel Task Chairs"/>
    <x v="6035"/>
    <n v="3"/>
    <n v="0.1"/>
    <n v="39.923399999999994"/>
  </r>
  <r>
    <n v="9723"/>
    <x v="4882"/>
    <x v="0"/>
    <x v="595"/>
    <d v="2013-02-20T00:00:00"/>
    <s v="Standard Class"/>
    <s v="JF-15565"/>
    <s v="Jill Fjeld"/>
    <x v="1"/>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3"/>
    <s v="United States"/>
    <s v="New York City"/>
    <x v="15"/>
    <n v="10011"/>
    <x v="3"/>
    <s v="OFF-BI-10003984"/>
    <x v="1"/>
    <x v="8"/>
    <s v="Lock-Up Easel 'Spel-Binder'"/>
    <x v="6036"/>
    <n v="13"/>
    <n v="0.2"/>
    <n v="100.14029999999998"/>
  </r>
  <r>
    <n v="9725"/>
    <x v="4884"/>
    <x v="1"/>
    <x v="901"/>
    <d v="2012-12-11T00:00:00"/>
    <s v="Standard Class"/>
    <s v="TB-21250"/>
    <s v="Tim Brockman"/>
    <x v="1"/>
    <s v="United States"/>
    <s v="Bloomington"/>
    <x v="10"/>
    <n v="61701"/>
    <x v="2"/>
    <s v="OFF-EN-10004459"/>
    <x v="1"/>
    <x v="12"/>
    <s v="Security-Tint Envelopes"/>
    <x v="2096"/>
    <n v="2"/>
    <n v="0.2"/>
    <n v="4.4311999999999996"/>
  </r>
  <r>
    <n v="9726"/>
    <x v="4885"/>
    <x v="3"/>
    <x v="697"/>
    <d v="2014-09-21T00:00:00"/>
    <s v="First Class"/>
    <s v="SC-20380"/>
    <s v="Shahid Collister"/>
    <x v="1"/>
    <s v="United States"/>
    <s v="Boise"/>
    <x v="45"/>
    <n v="83704"/>
    <x v="1"/>
    <s v="TEC-AC-10001109"/>
    <x v="2"/>
    <x v="11"/>
    <s v="Logitech Trackman Marble Mouse"/>
    <x v="1324"/>
    <n v="3"/>
    <n v="0"/>
    <n v="37.787400000000005"/>
  </r>
  <r>
    <n v="9727"/>
    <x v="4886"/>
    <x v="3"/>
    <x v="574"/>
    <d v="2014-12-05T00:00:00"/>
    <s v="First Class"/>
    <s v="KM-16720"/>
    <s v="Kunst Miller"/>
    <x v="1"/>
    <s v="United States"/>
    <s v="Lowell"/>
    <x v="31"/>
    <n v="1852"/>
    <x v="3"/>
    <s v="OFF-AP-10001293"/>
    <x v="1"/>
    <x v="9"/>
    <s v="Belkin 8 Outlet Surge Protector"/>
    <x v="6037"/>
    <n v="7"/>
    <n v="0"/>
    <n v="80.320799999999991"/>
  </r>
  <r>
    <n v="9728"/>
    <x v="4886"/>
    <x v="3"/>
    <x v="574"/>
    <d v="2014-12-05T00:00:00"/>
    <s v="First Class"/>
    <s v="KM-16720"/>
    <s v="Kunst Miller"/>
    <x v="1"/>
    <s v="United States"/>
    <s v="Lowell"/>
    <x v="31"/>
    <n v="1852"/>
    <x v="3"/>
    <s v="TEC-PH-10004977"/>
    <x v="2"/>
    <x v="7"/>
    <s v="GE 30524EE4"/>
    <x v="508"/>
    <n v="5"/>
    <n v="0"/>
    <n v="284.18549999999993"/>
  </r>
  <r>
    <n v="9729"/>
    <x v="4886"/>
    <x v="3"/>
    <x v="574"/>
    <d v="2014-12-05T00:00:00"/>
    <s v="First Class"/>
    <s v="KM-16720"/>
    <s v="Kunst Miller"/>
    <x v="1"/>
    <s v="United States"/>
    <s v="Lowell"/>
    <x v="31"/>
    <n v="1852"/>
    <x v="3"/>
    <s v="OFF-SU-10001935"/>
    <x v="1"/>
    <x v="14"/>
    <s v="Staples"/>
    <x v="1009"/>
    <n v="2"/>
    <n v="0"/>
    <n v="0.17439999999999944"/>
  </r>
  <r>
    <n v="9730"/>
    <x v="4887"/>
    <x v="2"/>
    <x v="411"/>
    <d v="2011-10-04T00:00:00"/>
    <s v="Standard Class"/>
    <s v="EB-14170"/>
    <s v="Evan Bailliet"/>
    <x v="1"/>
    <s v="United States"/>
    <s v="Seattle"/>
    <x v="4"/>
    <n v="98115"/>
    <x v="1"/>
    <s v="OFF-BI-10001308"/>
    <x v="1"/>
    <x v="8"/>
    <s v="GBC Standard Plastic Binding Systems' Combs"/>
    <x v="3769"/>
    <n v="2"/>
    <n v="0.2"/>
    <n v="3.1399999999999988"/>
  </r>
  <r>
    <n v="9731"/>
    <x v="4887"/>
    <x v="2"/>
    <x v="411"/>
    <d v="2011-10-04T00:00:00"/>
    <s v="Standard Class"/>
    <s v="EB-14170"/>
    <s v="Evan Bailliet"/>
    <x v="1"/>
    <s v="United States"/>
    <s v="Seattle"/>
    <x v="4"/>
    <n v="98115"/>
    <x v="1"/>
    <s v="OFF-ST-10000046"/>
    <x v="1"/>
    <x v="4"/>
    <s v="Fellowes Super Stor/Drawer Files"/>
    <x v="6038"/>
    <n v="5"/>
    <n v="0"/>
    <n v="153.47250000000003"/>
  </r>
  <r>
    <n v="9732"/>
    <x v="4888"/>
    <x v="3"/>
    <x v="237"/>
    <d v="2014-11-20T00:00:00"/>
    <s v="Standard Class"/>
    <s v="JE-15715"/>
    <s v="Joe Elijah"/>
    <x v="1"/>
    <s v="United States"/>
    <s v="Los Angeles"/>
    <x v="1"/>
    <n v="90049"/>
    <x v="1"/>
    <s v="OFF-AR-10003504"/>
    <x v="1"/>
    <x v="6"/>
    <s v="Newell 347"/>
    <x v="1369"/>
    <n v="8"/>
    <n v="0"/>
    <n v="9.9295999999999971"/>
  </r>
  <r>
    <n v="9733"/>
    <x v="4889"/>
    <x v="2"/>
    <x v="1071"/>
    <d v="2011-08-25T00:00:00"/>
    <s v="Standard Class"/>
    <s v="NC-18535"/>
    <s v="Nick Crebassa"/>
    <x v="2"/>
    <s v="United States"/>
    <s v="Hampton"/>
    <x v="17"/>
    <n v="23666"/>
    <x v="0"/>
    <s v="FUR-CH-10001797"/>
    <x v="0"/>
    <x v="1"/>
    <s v="Safco Chair Connectors, 6/Carton"/>
    <x v="6039"/>
    <n v="13"/>
    <n v="0"/>
    <n v="145.06959999999992"/>
  </r>
  <r>
    <n v="9734"/>
    <x v="4889"/>
    <x v="2"/>
    <x v="1071"/>
    <d v="2011-08-25T00:00:00"/>
    <s v="Standard Class"/>
    <s v="NC-18535"/>
    <s v="Nick Crebassa"/>
    <x v="2"/>
    <s v="United States"/>
    <s v="Hampton"/>
    <x v="17"/>
    <n v="23666"/>
    <x v="0"/>
    <s v="OFF-PA-10000246"/>
    <x v="1"/>
    <x v="10"/>
    <s v="Riverleaf Stik-Withit Designer Note Cubes"/>
    <x v="6040"/>
    <n v="2"/>
    <n v="0"/>
    <n v="9.2552000000000003"/>
  </r>
  <r>
    <n v="9735"/>
    <x v="4889"/>
    <x v="2"/>
    <x v="1071"/>
    <d v="2011-08-25T00:00:00"/>
    <s v="Standard Class"/>
    <s v="NC-18535"/>
    <s v="Nick Crebassa"/>
    <x v="2"/>
    <s v="United States"/>
    <s v="Hampton"/>
    <x v="17"/>
    <n v="23666"/>
    <x v="0"/>
    <s v="OFF-BI-10001359"/>
    <x v="1"/>
    <x v="8"/>
    <s v="GBC DocuBind TL300 Electric Binding System"/>
    <x v="6041"/>
    <n v="1"/>
    <n v="0"/>
    <n v="421.58529999999996"/>
  </r>
  <r>
    <n v="9736"/>
    <x v="4890"/>
    <x v="2"/>
    <x v="84"/>
    <d v="2011-11-22T00:00:00"/>
    <s v="Second Class"/>
    <s v="AD-10180"/>
    <s v="Alan Dominguez"/>
    <x v="3"/>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3"/>
    <s v="United States"/>
    <s v="Omaha"/>
    <x v="8"/>
    <n v="68104"/>
    <x v="2"/>
    <s v="TEC-PH-10004667"/>
    <x v="2"/>
    <x v="7"/>
    <s v="Cisco 8x8 Inc. 6753i IP Business Phone System"/>
    <x v="3420"/>
    <n v="2"/>
    <n v="0"/>
    <n v="72.894599999999997"/>
  </r>
  <r>
    <n v="9738"/>
    <x v="4892"/>
    <x v="3"/>
    <x v="633"/>
    <d v="2014-03-22T00:00:00"/>
    <s v="Standard Class"/>
    <s v="KD-16615"/>
    <s v="Ken Dana"/>
    <x v="2"/>
    <s v="United States"/>
    <s v="Los Angeles"/>
    <x v="1"/>
    <n v="90032"/>
    <x v="1"/>
    <s v="OFF-ST-10002615"/>
    <x v="1"/>
    <x v="4"/>
    <s v="Dual Level, Single-Width Filing Carts"/>
    <x v="2385"/>
    <n v="2"/>
    <n v="0"/>
    <n v="80.631200000000007"/>
  </r>
  <r>
    <n v="9739"/>
    <x v="4892"/>
    <x v="3"/>
    <x v="633"/>
    <d v="2014-03-22T00:00:00"/>
    <s v="Standard Class"/>
    <s v="KD-16615"/>
    <s v="Ken Dana"/>
    <x v="2"/>
    <s v="United States"/>
    <s v="Los Angeles"/>
    <x v="1"/>
    <n v="90032"/>
    <x v="1"/>
    <s v="OFF-BI-10004236"/>
    <x v="1"/>
    <x v="8"/>
    <s v="XtraLife ClearVue Slant-D Ring Binder, White, 3&quot;"/>
    <x v="6042"/>
    <n v="6"/>
    <n v="0.2"/>
    <n v="22.900799999999997"/>
  </r>
  <r>
    <n v="9740"/>
    <x v="4892"/>
    <x v="3"/>
    <x v="633"/>
    <d v="2014-03-22T00:00:00"/>
    <s v="Standard Class"/>
    <s v="KD-16615"/>
    <s v="Ken Dana"/>
    <x v="2"/>
    <s v="United States"/>
    <s v="Los Angeles"/>
    <x v="1"/>
    <n v="90032"/>
    <x v="1"/>
    <s v="OFF-BI-10001757"/>
    <x v="1"/>
    <x v="8"/>
    <s v="Pressboard Hanging Data Binders for Unburst Sheets"/>
    <x v="1209"/>
    <n v="5"/>
    <n v="0.2"/>
    <n v="6.8879999999999981"/>
  </r>
  <r>
    <n v="9741"/>
    <x v="4892"/>
    <x v="3"/>
    <x v="633"/>
    <d v="2014-03-22T00:00:00"/>
    <s v="Standard Class"/>
    <s v="KD-16615"/>
    <s v="Ken Dana"/>
    <x v="2"/>
    <s v="United States"/>
    <s v="Los Angeles"/>
    <x v="1"/>
    <n v="90032"/>
    <x v="1"/>
    <s v="OFF-AP-10001154"/>
    <x v="1"/>
    <x v="9"/>
    <s v="Bionaire Personal Warm Mist Humidifier/Vaporizer"/>
    <x v="6043"/>
    <n v="3"/>
    <n v="0"/>
    <n v="54.861300000000007"/>
  </r>
  <r>
    <n v="9742"/>
    <x v="4893"/>
    <x v="1"/>
    <x v="627"/>
    <d v="2012-11-12T00:00:00"/>
    <s v="Standard Class"/>
    <s v="QJ-19255"/>
    <s v="Quincy Jones"/>
    <x v="2"/>
    <s v="United States"/>
    <s v="Burlington"/>
    <x v="42"/>
    <s v="05408"/>
    <x v="3"/>
    <s v="FUR-BO-10004834"/>
    <x v="0"/>
    <x v="0"/>
    <s v="Riverside Palais Royal Lawyers Bookcase, Royale Cherry Finish"/>
    <x v="6044"/>
    <n v="5"/>
    <n v="0"/>
    <n v="1013.1270000000001"/>
  </r>
  <r>
    <n v="9743"/>
    <x v="4894"/>
    <x v="3"/>
    <x v="354"/>
    <d v="2014-12-03T00:00:00"/>
    <s v="Standard Class"/>
    <s v="EP-13915"/>
    <s v="Emily Phan"/>
    <x v="1"/>
    <s v="United States"/>
    <s v="San Diego"/>
    <x v="1"/>
    <n v="92037"/>
    <x v="1"/>
    <s v="OFF-LA-10001074"/>
    <x v="1"/>
    <x v="2"/>
    <s v="Round Specialty Laser Printer Labels"/>
    <x v="6045"/>
    <n v="5"/>
    <n v="0"/>
    <n v="29.445499999999996"/>
  </r>
  <r>
    <n v="9744"/>
    <x v="4895"/>
    <x v="0"/>
    <x v="950"/>
    <d v="2013-06-23T00:00:00"/>
    <s v="Standard Class"/>
    <s v="JJ-15445"/>
    <s v="Jennifer Jackson"/>
    <x v="1"/>
    <s v="United States"/>
    <s v="Newark"/>
    <x v="13"/>
    <n v="19711"/>
    <x v="3"/>
    <s v="OFF-LA-10001641"/>
    <x v="1"/>
    <x v="2"/>
    <s v="Avery 518"/>
    <x v="1242"/>
    <n v="3"/>
    <n v="0"/>
    <n v="4.5359999999999996"/>
  </r>
  <r>
    <n v="9745"/>
    <x v="4896"/>
    <x v="3"/>
    <x v="276"/>
    <d v="2014-01-26T00:00:00"/>
    <s v="Standard Class"/>
    <s v="BE-11410"/>
    <s v="Bobby Elias"/>
    <x v="1"/>
    <s v="United States"/>
    <s v="Aurora"/>
    <x v="10"/>
    <n v="60505"/>
    <x v="2"/>
    <s v="OFF-EN-10002230"/>
    <x v="1"/>
    <x v="12"/>
    <s v="Airmail Envelopes"/>
    <x v="6046"/>
    <n v="4"/>
    <n v="0.2"/>
    <n v="90.64439999999999"/>
  </r>
  <r>
    <n v="9746"/>
    <x v="4897"/>
    <x v="3"/>
    <x v="221"/>
    <d v="2014-11-25T00:00:00"/>
    <s v="Same Day"/>
    <s v="BP-11290"/>
    <s v="Beth Paige"/>
    <x v="1"/>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1"/>
    <s v="United States"/>
    <s v="Los Angeles"/>
    <x v="1"/>
    <n v="90008"/>
    <x v="1"/>
    <s v="FUR-TA-10001676"/>
    <x v="0"/>
    <x v="3"/>
    <s v="Hon 61000 Series Interactive Training Tables"/>
    <x v="4085"/>
    <n v="2"/>
    <n v="0.2"/>
    <n v="-1.7772000000000041"/>
  </r>
  <r>
    <n v="9748"/>
    <x v="4898"/>
    <x v="2"/>
    <x v="7"/>
    <d v="2011-11-15T00:00:00"/>
    <s v="Standard Class"/>
    <s v="BH-11710"/>
    <s v="Brosina Hoffman"/>
    <x v="1"/>
    <s v="United States"/>
    <s v="Chicago"/>
    <x v="10"/>
    <n v="60653"/>
    <x v="2"/>
    <s v="FUR-FU-10000175"/>
    <x v="0"/>
    <x v="5"/>
    <s v="DAX Wood Document Frame."/>
    <x v="6048"/>
    <n v="2"/>
    <n v="0.6"/>
    <n v="-7.9634"/>
  </r>
  <r>
    <n v="9749"/>
    <x v="4898"/>
    <x v="2"/>
    <x v="7"/>
    <d v="2011-11-15T00:00:00"/>
    <s v="Standard Class"/>
    <s v="BH-11710"/>
    <s v="Brosina Hoffman"/>
    <x v="1"/>
    <s v="United States"/>
    <s v="Chicago"/>
    <x v="10"/>
    <n v="60653"/>
    <x v="2"/>
    <s v="FUR-CH-10003379"/>
    <x v="0"/>
    <x v="1"/>
    <s v="Global Commerce Series High-Back Swivel/Tilt Chairs"/>
    <x v="840"/>
    <n v="4"/>
    <n v="0.3"/>
    <n v="-56.995999999999981"/>
  </r>
  <r>
    <n v="9750"/>
    <x v="4899"/>
    <x v="0"/>
    <x v="758"/>
    <d v="2013-03-09T00:00:00"/>
    <s v="Standard Class"/>
    <s v="EM-13810"/>
    <s v="Eleni McCrary"/>
    <x v="2"/>
    <s v="United States"/>
    <s v="Dover"/>
    <x v="38"/>
    <n v="3820"/>
    <x v="3"/>
    <s v="TEC-AC-10002567"/>
    <x v="2"/>
    <x v="11"/>
    <s v="Logitech G602 Wireless Gaming Mouse"/>
    <x v="460"/>
    <n v="2"/>
    <n v="0"/>
    <n v="57.592799999999997"/>
  </r>
  <r>
    <n v="9751"/>
    <x v="4900"/>
    <x v="0"/>
    <x v="1228"/>
    <d v="2013-10-16T00:00:00"/>
    <s v="Standard Class"/>
    <s v="EP-13915"/>
    <s v="Emily Phan"/>
    <x v="1"/>
    <s v="United States"/>
    <s v="Chicago"/>
    <x v="10"/>
    <n v="60610"/>
    <x v="2"/>
    <s v="OFF-AR-10003183"/>
    <x v="1"/>
    <x v="6"/>
    <s v="Avery Fluorescent Highlighter Four-Color Set"/>
    <x v="758"/>
    <n v="2"/>
    <n v="0.2"/>
    <n v="0.66799999999999948"/>
  </r>
  <r>
    <n v="9752"/>
    <x v="4900"/>
    <x v="0"/>
    <x v="1228"/>
    <d v="2013-10-16T00:00:00"/>
    <s v="Standard Class"/>
    <s v="EP-13915"/>
    <s v="Emily Phan"/>
    <x v="1"/>
    <s v="United States"/>
    <s v="Chicago"/>
    <x v="10"/>
    <n v="60610"/>
    <x v="2"/>
    <s v="OFF-AR-10001446"/>
    <x v="1"/>
    <x v="6"/>
    <s v="Newell 309"/>
    <x v="1806"/>
    <n v="3"/>
    <n v="0.2"/>
    <n v="3.4649999999999999"/>
  </r>
  <r>
    <n v="9753"/>
    <x v="4901"/>
    <x v="0"/>
    <x v="949"/>
    <d v="2013-07-03T00:00:00"/>
    <s v="First Class"/>
    <s v="NZ-18565"/>
    <s v="Nick Zandusky"/>
    <x v="3"/>
    <s v="United States"/>
    <s v="Seattle"/>
    <x v="4"/>
    <n v="98115"/>
    <x v="1"/>
    <s v="OFF-BI-10000145"/>
    <x v="1"/>
    <x v="8"/>
    <s v="Zipper Ring Binder Pockets"/>
    <x v="6049"/>
    <n v="1"/>
    <n v="0.2"/>
    <n v="0.90479999999999983"/>
  </r>
  <r>
    <n v="9754"/>
    <x v="4902"/>
    <x v="3"/>
    <x v="996"/>
    <d v="2014-03-30T00:00:00"/>
    <s v="Second Class"/>
    <s v="LC-16870"/>
    <s v="Lena Cacioppo"/>
    <x v="1"/>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1"/>
    <s v="United States"/>
    <s v="Richmond"/>
    <x v="17"/>
    <n v="23223"/>
    <x v="0"/>
    <s v="OFF-BI-10001679"/>
    <x v="1"/>
    <x v="8"/>
    <s v="GBC Instant Index System for Binding Systems"/>
    <x v="2788"/>
    <n v="2"/>
    <n v="0"/>
    <n v="8.8800000000000008"/>
  </r>
  <r>
    <n v="9756"/>
    <x v="4902"/>
    <x v="3"/>
    <x v="996"/>
    <d v="2014-03-30T00:00:00"/>
    <s v="Second Class"/>
    <s v="LC-16870"/>
    <s v="Lena Cacioppo"/>
    <x v="1"/>
    <s v="United States"/>
    <s v="Richmond"/>
    <x v="17"/>
    <n v="23223"/>
    <x v="0"/>
    <s v="OFF-ST-10001128"/>
    <x v="1"/>
    <x v="4"/>
    <s v="Carina Mini System Audio Rack, Model AR050B"/>
    <x v="743"/>
    <n v="3"/>
    <n v="0"/>
    <n v="9.9882000000000204"/>
  </r>
  <r>
    <n v="9757"/>
    <x v="4902"/>
    <x v="3"/>
    <x v="996"/>
    <d v="2014-03-30T00:00:00"/>
    <s v="Second Class"/>
    <s v="LC-16870"/>
    <s v="Lena Cacioppo"/>
    <x v="1"/>
    <s v="United States"/>
    <s v="Richmond"/>
    <x v="17"/>
    <n v="23223"/>
    <x v="0"/>
    <s v="FUR-TA-10002533"/>
    <x v="0"/>
    <x v="3"/>
    <s v="BPI Conference Tables"/>
    <x v="4898"/>
    <n v="2"/>
    <n v="0"/>
    <n v="58.419999999999987"/>
  </r>
  <r>
    <n v="9758"/>
    <x v="4902"/>
    <x v="3"/>
    <x v="996"/>
    <d v="2014-03-30T00:00:00"/>
    <s v="Second Class"/>
    <s v="LC-16870"/>
    <s v="Lena Cacioppo"/>
    <x v="1"/>
    <s v="United States"/>
    <s v="Richmond"/>
    <x v="17"/>
    <n v="23223"/>
    <x v="0"/>
    <s v="TEC-PH-10004006"/>
    <x v="2"/>
    <x v="7"/>
    <s v="Panasonic KX - TS880B Telephone"/>
    <x v="6050"/>
    <n v="5"/>
    <n v="0"/>
    <n v="55.647000000000006"/>
  </r>
  <r>
    <n v="9759"/>
    <x v="4902"/>
    <x v="3"/>
    <x v="996"/>
    <d v="2014-03-30T00:00:00"/>
    <s v="Second Class"/>
    <s v="LC-16870"/>
    <s v="Lena Cacioppo"/>
    <x v="1"/>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2"/>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3"/>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2"/>
    <s v="United States"/>
    <s v="Seattle"/>
    <x v="4"/>
    <n v="98103"/>
    <x v="1"/>
    <s v="TEC-AC-10000736"/>
    <x v="2"/>
    <x v="11"/>
    <s v="Logitech G600 MMO Gaming Mouse"/>
    <x v="764"/>
    <n v="3"/>
    <n v="0"/>
    <n v="86.389199999999988"/>
  </r>
  <r>
    <n v="9763"/>
    <x v="4905"/>
    <x v="2"/>
    <x v="1047"/>
    <d v="2011-02-19T00:00:00"/>
    <s v="Standard Class"/>
    <s v="ML-17395"/>
    <s v="Marina Lichtenstein"/>
    <x v="2"/>
    <s v="United States"/>
    <s v="Seattle"/>
    <x v="4"/>
    <n v="98103"/>
    <x v="1"/>
    <s v="OFF-AP-10001293"/>
    <x v="1"/>
    <x v="9"/>
    <s v="Belkin 8 Outlet Surge Protector"/>
    <x v="3411"/>
    <n v="2"/>
    <n v="0"/>
    <n v="22.948799999999999"/>
  </r>
  <r>
    <n v="9764"/>
    <x v="4905"/>
    <x v="2"/>
    <x v="1047"/>
    <d v="2011-02-19T00:00:00"/>
    <s v="Standard Class"/>
    <s v="ML-17395"/>
    <s v="Marina Lichtenstein"/>
    <x v="2"/>
    <s v="United States"/>
    <s v="Seattle"/>
    <x v="4"/>
    <n v="98103"/>
    <x v="1"/>
    <s v="OFF-SU-10000157"/>
    <x v="1"/>
    <x v="14"/>
    <s v="Compact Automatic Electric Letter Opener"/>
    <x v="4148"/>
    <n v="2"/>
    <n v="0"/>
    <n v="4.7724000000000046"/>
  </r>
  <r>
    <n v="9765"/>
    <x v="4906"/>
    <x v="2"/>
    <x v="1229"/>
    <d v="2011-06-23T00:00:00"/>
    <s v="Standard Class"/>
    <s v="MC-18100"/>
    <s v="Mick Crebagga"/>
    <x v="1"/>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1"/>
    <s v="United States"/>
    <s v="Middletown"/>
    <x v="29"/>
    <n v="6457"/>
    <x v="3"/>
    <s v="OFF-BI-10001757"/>
    <x v="1"/>
    <x v="8"/>
    <s v="Pressboard Hanging Data Binders for Unburst Sheets"/>
    <x v="296"/>
    <n v="2"/>
    <n v="0"/>
    <n v="4.7231999999999994"/>
  </r>
  <r>
    <n v="9767"/>
    <x v="4907"/>
    <x v="3"/>
    <x v="1230"/>
    <d v="2014-03-07T00:00:00"/>
    <s v="Standard Class"/>
    <s v="DB-13660"/>
    <s v="Duane Benoit"/>
    <x v="1"/>
    <s v="United States"/>
    <s v="Middletown"/>
    <x v="29"/>
    <n v="6457"/>
    <x v="3"/>
    <s v="OFF-PA-10002137"/>
    <x v="1"/>
    <x v="10"/>
    <s v="Southworth 100% Résumé Paper, 24lb."/>
    <x v="4034"/>
    <n v="1"/>
    <n v="0"/>
    <n v="3.5009999999999994"/>
  </r>
  <r>
    <n v="9768"/>
    <x v="4908"/>
    <x v="3"/>
    <x v="34"/>
    <d v="2014-12-16T00:00:00"/>
    <s v="Standard Class"/>
    <s v="LW-17215"/>
    <s v="Luke Weiss"/>
    <x v="1"/>
    <s v="United States"/>
    <s v="Grand Rapids"/>
    <x v="12"/>
    <n v="49505"/>
    <x v="2"/>
    <s v="OFF-BI-10000088"/>
    <x v="1"/>
    <x v="8"/>
    <s v="GBC Imprintable Covers"/>
    <x v="2803"/>
    <n v="5"/>
    <n v="0"/>
    <n v="26.901000000000003"/>
  </r>
  <r>
    <n v="9769"/>
    <x v="4909"/>
    <x v="3"/>
    <x v="226"/>
    <d v="2014-12-15T00:00:00"/>
    <s v="Standard Class"/>
    <s v="TC-21535"/>
    <s v="Tracy Collins"/>
    <x v="3"/>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3"/>
    <s v="United States"/>
    <s v="Hialeah"/>
    <x v="2"/>
    <n v="33012"/>
    <x v="0"/>
    <s v="FUR-BO-10001619"/>
    <x v="0"/>
    <x v="0"/>
    <s v="O'Sullivan Cherrywood Estates Traditional Bookcase"/>
    <x v="6054"/>
    <n v="5"/>
    <n v="0.2"/>
    <n v="8.4979999999999762"/>
  </r>
  <r>
    <n v="9771"/>
    <x v="4910"/>
    <x v="0"/>
    <x v="390"/>
    <d v="2013-12-01T00:00:00"/>
    <s v="Standard Class"/>
    <s v="SC-20050"/>
    <s v="Sample Company A"/>
    <x v="3"/>
    <s v="United States"/>
    <s v="Hialeah"/>
    <x v="2"/>
    <n v="33012"/>
    <x v="0"/>
    <s v="OFF-PA-10001609"/>
    <x v="1"/>
    <x v="10"/>
    <s v="Tops Wirebound Message Log Books"/>
    <x v="3330"/>
    <n v="4"/>
    <n v="0.2"/>
    <n v="3.4215999999999993"/>
  </r>
  <r>
    <n v="9772"/>
    <x v="4910"/>
    <x v="0"/>
    <x v="390"/>
    <d v="2013-12-01T00:00:00"/>
    <s v="Standard Class"/>
    <s v="SC-20050"/>
    <s v="Sample Company A"/>
    <x v="3"/>
    <s v="United States"/>
    <s v="Hialeah"/>
    <x v="2"/>
    <n v="33012"/>
    <x v="0"/>
    <s v="OFF-AP-10002765"/>
    <x v="1"/>
    <x v="9"/>
    <s v="Fellowes Advanced Computer Series Surge Protectors"/>
    <x v="6055"/>
    <n v="2"/>
    <n v="0.2"/>
    <n v="4.2384000000000022"/>
  </r>
  <r>
    <n v="9773"/>
    <x v="4911"/>
    <x v="0"/>
    <x v="894"/>
    <d v="2013-07-04T00:00:00"/>
    <s v="Same Day"/>
    <s v="FM-14215"/>
    <s v="Filia McAdams"/>
    <x v="2"/>
    <s v="United States"/>
    <s v="Philadelphia"/>
    <x v="9"/>
    <n v="19143"/>
    <x v="3"/>
    <s v="OFF-PA-10000167"/>
    <x v="1"/>
    <x v="10"/>
    <s v="Xerox 1925"/>
    <x v="3971"/>
    <n v="5"/>
    <n v="0.2"/>
    <n v="38.724999999999994"/>
  </r>
  <r>
    <n v="9774"/>
    <x v="4912"/>
    <x v="0"/>
    <x v="190"/>
    <d v="2013-07-04T00:00:00"/>
    <s v="Standard Class"/>
    <s v="PF-19225"/>
    <s v="Phillip Flathmann"/>
    <x v="1"/>
    <s v="United States"/>
    <s v="Atlanta"/>
    <x v="32"/>
    <n v="30318"/>
    <x v="0"/>
    <s v="TEC-PH-10004434"/>
    <x v="2"/>
    <x v="7"/>
    <s v="Cisco IP Phone 7961G VoIP phone - Dark gray"/>
    <x v="6056"/>
    <n v="1"/>
    <n v="0"/>
    <n v="39.425499999999985"/>
  </r>
  <r>
    <n v="9775"/>
    <x v="4913"/>
    <x v="2"/>
    <x v="711"/>
    <d v="2011-07-30T00:00:00"/>
    <s v="Standard Class"/>
    <s v="LF-17185"/>
    <s v="Luke Foster"/>
    <x v="1"/>
    <s v="United States"/>
    <s v="San Antonio"/>
    <x v="5"/>
    <n v="78207"/>
    <x v="2"/>
    <s v="OFF-BI-10004995"/>
    <x v="1"/>
    <x v="8"/>
    <s v="GBC DocuBind P400 Electric Binding System"/>
    <x v="6057"/>
    <n v="8"/>
    <n v="0.8"/>
    <n v="-3701.8928000000014"/>
  </r>
  <r>
    <n v="9776"/>
    <x v="4913"/>
    <x v="2"/>
    <x v="711"/>
    <d v="2011-07-30T00:00:00"/>
    <s v="Standard Class"/>
    <s v="LF-17185"/>
    <s v="Luke Foster"/>
    <x v="1"/>
    <s v="United States"/>
    <s v="San Antonio"/>
    <x v="5"/>
    <n v="78207"/>
    <x v="2"/>
    <s v="FUR-FU-10004666"/>
    <x v="0"/>
    <x v="5"/>
    <s v="DAX Clear Channel Poster Frame"/>
    <x v="3770"/>
    <n v="3"/>
    <n v="0.6"/>
    <n v="-10.060199999999998"/>
  </r>
  <r>
    <n v="9777"/>
    <x v="4913"/>
    <x v="2"/>
    <x v="711"/>
    <d v="2011-07-30T00:00:00"/>
    <s v="Standard Class"/>
    <s v="LF-17185"/>
    <s v="Luke Foster"/>
    <x v="1"/>
    <s v="United States"/>
    <s v="San Antonio"/>
    <x v="5"/>
    <n v="78207"/>
    <x v="2"/>
    <s v="OFF-BI-10001524"/>
    <x v="1"/>
    <x v="8"/>
    <s v="GBC Premium Transparent Covers with Diagonal Lined Pattern"/>
    <x v="6058"/>
    <n v="4"/>
    <n v="0.8"/>
    <n v="-26.854400000000012"/>
  </r>
  <r>
    <n v="9778"/>
    <x v="4913"/>
    <x v="2"/>
    <x v="711"/>
    <d v="2011-07-30T00:00:00"/>
    <s v="Standard Class"/>
    <s v="LF-17185"/>
    <s v="Luke Foster"/>
    <x v="1"/>
    <s v="United States"/>
    <s v="San Antonio"/>
    <x v="5"/>
    <n v="78207"/>
    <x v="2"/>
    <s v="TEC-AC-10002076"/>
    <x v="2"/>
    <x v="11"/>
    <s v="Microsoft Natural Keyboard Elite"/>
    <x v="6059"/>
    <n v="9"/>
    <n v="0.2"/>
    <n v="-26.946000000000012"/>
  </r>
  <r>
    <n v="9779"/>
    <x v="4913"/>
    <x v="2"/>
    <x v="711"/>
    <d v="2011-07-30T00:00:00"/>
    <s v="Standard Class"/>
    <s v="LF-17185"/>
    <s v="Luke Foster"/>
    <x v="1"/>
    <s v="United States"/>
    <s v="San Antonio"/>
    <x v="5"/>
    <n v="78207"/>
    <x v="2"/>
    <s v="OFF-BI-10001679"/>
    <x v="1"/>
    <x v="8"/>
    <s v="GBC Instant Index System for Binding Systems"/>
    <x v="6060"/>
    <n v="5"/>
    <n v="0.8"/>
    <n v="-13.32"/>
  </r>
  <r>
    <n v="9780"/>
    <x v="4913"/>
    <x v="2"/>
    <x v="711"/>
    <d v="2011-07-30T00:00:00"/>
    <s v="Standard Class"/>
    <s v="LF-17185"/>
    <s v="Luke Foster"/>
    <x v="1"/>
    <s v="United States"/>
    <s v="San Antonio"/>
    <x v="5"/>
    <n v="78207"/>
    <x v="2"/>
    <s v="OFF-AP-10003281"/>
    <x v="1"/>
    <x v="9"/>
    <s v="Acco 6 Outlet Guardian Standard Surge Suppressor"/>
    <x v="6061"/>
    <n v="2"/>
    <n v="0.8"/>
    <n v="-12.090000000000003"/>
  </r>
  <r>
    <n v="9781"/>
    <x v="4914"/>
    <x v="0"/>
    <x v="749"/>
    <d v="2013-09-19T00:00:00"/>
    <s v="Standard Class"/>
    <s v="CL-12565"/>
    <s v="Clay Ludtke"/>
    <x v="1"/>
    <s v="United States"/>
    <s v="Long Beach"/>
    <x v="15"/>
    <n v="11561"/>
    <x v="3"/>
    <s v="TEC-PH-10001944"/>
    <x v="2"/>
    <x v="7"/>
    <s v="Wi-Ex zBoost YX540 Cellular Phone Signal Booster"/>
    <x v="1907"/>
    <n v="3"/>
    <n v="0"/>
    <n v="131.35499999999996"/>
  </r>
  <r>
    <n v="9782"/>
    <x v="4914"/>
    <x v="0"/>
    <x v="749"/>
    <d v="2013-09-19T00:00:00"/>
    <s v="Standard Class"/>
    <s v="CL-12565"/>
    <s v="Clay Ludtke"/>
    <x v="1"/>
    <s v="United States"/>
    <s v="Long Beach"/>
    <x v="15"/>
    <n v="11561"/>
    <x v="3"/>
    <s v="OFF-BI-10004390"/>
    <x v="1"/>
    <x v="8"/>
    <s v="GBC DocuBind 200 Manual Binding Machine"/>
    <x v="1891"/>
    <n v="2"/>
    <n v="0.2"/>
    <n v="252.58799999999999"/>
  </r>
  <r>
    <n v="9783"/>
    <x v="4915"/>
    <x v="1"/>
    <x v="70"/>
    <d v="2012-06-02T00:00:00"/>
    <s v="Second Class"/>
    <s v="EM-13825"/>
    <s v="Elizabeth Moffitt"/>
    <x v="2"/>
    <s v="United States"/>
    <s v="Paterson"/>
    <x v="30"/>
    <n v="7501"/>
    <x v="3"/>
    <s v="OFF-PA-10002120"/>
    <x v="1"/>
    <x v="10"/>
    <s v="Xerox 1889"/>
    <x v="4310"/>
    <n v="5"/>
    <n v="0"/>
    <n v="134.65199999999999"/>
  </r>
  <r>
    <n v="9784"/>
    <x v="4915"/>
    <x v="1"/>
    <x v="70"/>
    <d v="2012-06-02T00:00:00"/>
    <s v="Second Class"/>
    <s v="EM-13825"/>
    <s v="Elizabeth Moffitt"/>
    <x v="2"/>
    <s v="United States"/>
    <s v="Paterson"/>
    <x v="30"/>
    <n v="7501"/>
    <x v="3"/>
    <s v="OFF-ST-10004340"/>
    <x v="1"/>
    <x v="4"/>
    <s v="Fellowes Mobile File Cart, Black"/>
    <x v="1028"/>
    <n v="1"/>
    <n v="0"/>
    <n v="16.788600000000002"/>
  </r>
  <r>
    <n v="9785"/>
    <x v="4915"/>
    <x v="1"/>
    <x v="70"/>
    <d v="2012-06-02T00:00:00"/>
    <s v="Second Class"/>
    <s v="EM-13825"/>
    <s v="Elizabeth Moffitt"/>
    <x v="2"/>
    <s v="United States"/>
    <s v="Paterson"/>
    <x v="30"/>
    <n v="7501"/>
    <x v="3"/>
    <s v="FUR-FU-10001847"/>
    <x v="0"/>
    <x v="5"/>
    <s v="Eldon Image Series Black Desk Accessories"/>
    <x v="5768"/>
    <n v="2"/>
    <n v="0"/>
    <n v="2.9807999999999995"/>
  </r>
  <r>
    <n v="9786"/>
    <x v="4916"/>
    <x v="1"/>
    <x v="1231"/>
    <d v="2012-05-13T00:00:00"/>
    <s v="Standard Class"/>
    <s v="ME-17725"/>
    <s v="Max Engle"/>
    <x v="1"/>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1"/>
    <s v="United States"/>
    <s v="Hampton"/>
    <x v="17"/>
    <n v="23666"/>
    <x v="0"/>
    <s v="FUR-CH-10004754"/>
    <x v="0"/>
    <x v="1"/>
    <s v="Global Stack Chair with Arms, Black"/>
    <x v="6063"/>
    <n v="5"/>
    <n v="0"/>
    <n v="40.472999999999999"/>
  </r>
  <r>
    <n v="9788"/>
    <x v="4918"/>
    <x v="3"/>
    <x v="996"/>
    <d v="2014-04-02T00:00:00"/>
    <s v="Standard Class"/>
    <s v="CJ-12010"/>
    <s v="Caroline Jumper"/>
    <x v="1"/>
    <s v="United States"/>
    <s v="Houston"/>
    <x v="5"/>
    <n v="77070"/>
    <x v="2"/>
    <s v="FUR-BO-10001811"/>
    <x v="0"/>
    <x v="0"/>
    <s v="Atlantic Metals Mobile 5-Shelf Bookcases, Custom Colors"/>
    <x v="6064"/>
    <n v="5"/>
    <n v="0.32"/>
    <n v="-30.098000000000127"/>
  </r>
  <r>
    <n v="9789"/>
    <x v="4918"/>
    <x v="3"/>
    <x v="996"/>
    <d v="2014-04-02T00:00:00"/>
    <s v="Standard Class"/>
    <s v="CJ-12010"/>
    <s v="Caroline Jumper"/>
    <x v="1"/>
    <s v="United States"/>
    <s v="Houston"/>
    <x v="5"/>
    <n v="77070"/>
    <x v="2"/>
    <s v="FUR-CH-10004063"/>
    <x v="0"/>
    <x v="1"/>
    <s v="Global Deluxe High-Back Manager's Chair"/>
    <x v="121"/>
    <n v="3"/>
    <n v="0.3"/>
    <n v="-8.5794000000000779"/>
  </r>
  <r>
    <n v="9790"/>
    <x v="4918"/>
    <x v="3"/>
    <x v="996"/>
    <d v="2014-04-02T00:00:00"/>
    <s v="Standard Class"/>
    <s v="CJ-12010"/>
    <s v="Caroline Jumper"/>
    <x v="1"/>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1"/>
    <s v="United States"/>
    <s v="Houston"/>
    <x v="5"/>
    <n v="77070"/>
    <x v="2"/>
    <s v="FUR-CH-10001714"/>
    <x v="0"/>
    <x v="1"/>
    <s v="Global Leather &amp; Oak Executive Chair, Burgundy"/>
    <x v="6065"/>
    <n v="2"/>
    <n v="0.3"/>
    <n v="-66.391599999999983"/>
  </r>
  <r>
    <n v="9792"/>
    <x v="4919"/>
    <x v="2"/>
    <x v="371"/>
    <d v="2011-05-23T00:00:00"/>
    <s v="Second Class"/>
    <s v="KH-16360"/>
    <s v="Katherine Hughes"/>
    <x v="1"/>
    <s v="United States"/>
    <s v="Houston"/>
    <x v="5"/>
    <n v="77070"/>
    <x v="2"/>
    <s v="OFF-EN-10003134"/>
    <x v="1"/>
    <x v="12"/>
    <s v="Staples"/>
    <x v="6066"/>
    <n v="6"/>
    <n v="0.2"/>
    <n v="21.024000000000001"/>
  </r>
  <r>
    <n v="9793"/>
    <x v="4919"/>
    <x v="2"/>
    <x v="371"/>
    <d v="2011-05-23T00:00:00"/>
    <s v="Second Class"/>
    <s v="KH-16360"/>
    <s v="Katherine Hughes"/>
    <x v="1"/>
    <s v="United States"/>
    <s v="Houston"/>
    <x v="5"/>
    <n v="77070"/>
    <x v="2"/>
    <s v="FUR-CH-10003396"/>
    <x v="0"/>
    <x v="1"/>
    <s v="Global Deluxe Steno Chair"/>
    <x v="961"/>
    <n v="2"/>
    <n v="0.3"/>
    <n v="-29.252400000000009"/>
  </r>
  <r>
    <n v="9794"/>
    <x v="4919"/>
    <x v="2"/>
    <x v="371"/>
    <d v="2011-05-23T00:00:00"/>
    <s v="Second Class"/>
    <s v="KH-16360"/>
    <s v="Katherine Hughes"/>
    <x v="1"/>
    <s v="United States"/>
    <s v="Houston"/>
    <x v="5"/>
    <n v="77070"/>
    <x v="2"/>
    <s v="OFF-PA-10001560"/>
    <x v="1"/>
    <x v="10"/>
    <s v="Adams Telephone Message Books, 5 1/4” x 11”"/>
    <x v="6067"/>
    <n v="1"/>
    <n v="0.2"/>
    <n v="1.6307999999999998"/>
  </r>
  <r>
    <n v="9795"/>
    <x v="4919"/>
    <x v="2"/>
    <x v="371"/>
    <d v="2011-05-23T00:00:00"/>
    <s v="Second Class"/>
    <s v="KH-16360"/>
    <s v="Katherine Hughes"/>
    <x v="1"/>
    <s v="United States"/>
    <s v="Houston"/>
    <x v="5"/>
    <n v="77070"/>
    <x v="2"/>
    <s v="OFF-BI-10000977"/>
    <x v="1"/>
    <x v="8"/>
    <s v="Ibico Plastic Spiral Binding Combs"/>
    <x v="6068"/>
    <n v="3"/>
    <n v="0.8"/>
    <n v="-31.00800000000001"/>
  </r>
  <r>
    <n v="9796"/>
    <x v="4920"/>
    <x v="0"/>
    <x v="206"/>
    <d v="2013-05-29T00:00:00"/>
    <s v="Standard Class"/>
    <s v="SH-19975"/>
    <s v="Sally Hughsby"/>
    <x v="2"/>
    <s v="United States"/>
    <s v="Chicago"/>
    <x v="10"/>
    <n v="60610"/>
    <x v="2"/>
    <s v="OFF-BI-10003429"/>
    <x v="1"/>
    <x v="8"/>
    <s v="Cardinal HOLDit! Binder Insert Strips,Extra Strips"/>
    <x v="6069"/>
    <n v="3"/>
    <n v="0.8"/>
    <n v="-5.8869000000000007"/>
  </r>
  <r>
    <n v="9797"/>
    <x v="4921"/>
    <x v="1"/>
    <x v="1026"/>
    <d v="2012-01-17T00:00:00"/>
    <s v="Standard Class"/>
    <s v="CS-12490"/>
    <s v="Cindy Schnelling"/>
    <x v="2"/>
    <s v="United States"/>
    <s v="Toledo"/>
    <x v="24"/>
    <n v="43615"/>
    <x v="3"/>
    <s v="OFF-AR-10001374"/>
    <x v="1"/>
    <x v="6"/>
    <s v="BIC Brite Liner Highlighters, Chisel Tip"/>
    <x v="563"/>
    <n v="2"/>
    <n v="0.2"/>
    <n v="1.5551999999999992"/>
  </r>
  <r>
    <n v="9798"/>
    <x v="4921"/>
    <x v="1"/>
    <x v="1026"/>
    <d v="2012-01-17T00:00:00"/>
    <s v="Standard Class"/>
    <s v="CS-12490"/>
    <s v="Cindy Schnelling"/>
    <x v="2"/>
    <s v="United States"/>
    <s v="Toledo"/>
    <x v="24"/>
    <n v="43615"/>
    <x v="3"/>
    <s v="TEC-PH-10004977"/>
    <x v="2"/>
    <x v="7"/>
    <s v="GE 30524EE4"/>
    <x v="6070"/>
    <n v="2"/>
    <n v="0.4"/>
    <n v="-43.117800000000045"/>
  </r>
  <r>
    <n v="9799"/>
    <x v="4921"/>
    <x v="1"/>
    <x v="1026"/>
    <d v="2012-01-17T00:00:00"/>
    <s v="Standard Class"/>
    <s v="CS-12490"/>
    <s v="Cindy Schnelling"/>
    <x v="2"/>
    <s v="United States"/>
    <s v="Toledo"/>
    <x v="24"/>
    <n v="43615"/>
    <x v="3"/>
    <s v="TEC-PH-10000912"/>
    <x v="2"/>
    <x v="7"/>
    <s v="Anker 24W Portable Micro USB Car Charger"/>
    <x v="6071"/>
    <n v="4"/>
    <n v="0.4"/>
    <n v="2.6375999999999991"/>
  </r>
  <r>
    <n v="9800"/>
    <x v="4921"/>
    <x v="1"/>
    <x v="1026"/>
    <d v="2012-01-17T00:00:00"/>
    <s v="Standard Class"/>
    <s v="CS-12490"/>
    <s v="Cindy Schnelling"/>
    <x v="2"/>
    <s v="United States"/>
    <s v="Toledo"/>
    <x v="24"/>
    <n v="43615"/>
    <x v="3"/>
    <s v="TEC-AC-10000487"/>
    <x v="2"/>
    <x v="11"/>
    <s v="SanDisk Cruzer 4 GB USB Flash Drive"/>
    <x v="6072"/>
    <n v="2"/>
    <n v="0.2"/>
    <n v="2.2065999999999999"/>
  </r>
  <r>
    <n v="9801"/>
    <x v="4921"/>
    <x v="1"/>
    <x v="1026"/>
    <d v="2012-01-17T00:00:00"/>
    <s v="Standard Class"/>
    <s v="CS-12490"/>
    <s v="Cindy Schnelling"/>
    <x v="2"/>
    <s v="United States"/>
    <s v="Toledo"/>
    <x v="24"/>
    <n v="43615"/>
    <x v="3"/>
    <s v="TEC-PH-10002262"/>
    <x v="2"/>
    <x v="7"/>
    <s v="LG Electronics Tone+ HBS-730 Bluetooth Headset"/>
    <x v="6073"/>
    <n v="3"/>
    <n v="0.4"/>
    <n v="-21.423599999999993"/>
  </r>
  <r>
    <n v="9802"/>
    <x v="4922"/>
    <x v="3"/>
    <x v="365"/>
    <d v="2014-10-07T00:00:00"/>
    <s v="Standard Class"/>
    <s v="JK-15730"/>
    <s v="Joe Kamberova"/>
    <x v="1"/>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1"/>
    <s v="United States"/>
    <s v="New York City"/>
    <x v="15"/>
    <n v="10024"/>
    <x v="3"/>
    <s v="OFF-BI-10004182"/>
    <x v="1"/>
    <x v="8"/>
    <s v="Economy Binders"/>
    <x v="5353"/>
    <n v="2"/>
    <n v="0.2"/>
    <n v="1.2064000000000001"/>
  </r>
  <r>
    <n v="9804"/>
    <x v="4923"/>
    <x v="1"/>
    <x v="1074"/>
    <d v="2012-07-20T00:00:00"/>
    <s v="Second Class"/>
    <s v="PJ-19015"/>
    <s v="Pauline Johnson"/>
    <x v="1"/>
    <s v="United States"/>
    <s v="New York City"/>
    <x v="15"/>
    <n v="10024"/>
    <x v="3"/>
    <s v="TEC-PH-10002468"/>
    <x v="2"/>
    <x v="7"/>
    <s v="Plantronics CS 50-USB - headset - Convertible, Monaural"/>
    <x v="4472"/>
    <n v="1"/>
    <n v="0"/>
    <n v="36.717300000000009"/>
  </r>
  <r>
    <n v="9805"/>
    <x v="4923"/>
    <x v="1"/>
    <x v="1074"/>
    <d v="2012-07-20T00:00:00"/>
    <s v="Second Class"/>
    <s v="PJ-19015"/>
    <s v="Pauline Johnson"/>
    <x v="1"/>
    <s v="United States"/>
    <s v="New York City"/>
    <x v="15"/>
    <n v="10024"/>
    <x v="3"/>
    <s v="FUR-FU-10002364"/>
    <x v="0"/>
    <x v="5"/>
    <s v="Eldon Expressions Wood Desk Accessories, Oak"/>
    <x v="1576"/>
    <n v="1"/>
    <n v="0"/>
    <n v="2.1401999999999992"/>
  </r>
  <r>
    <n v="9806"/>
    <x v="4924"/>
    <x v="0"/>
    <x v="147"/>
    <d v="2013-10-27T00:00:00"/>
    <s v="Standard Class"/>
    <s v="AP-10720"/>
    <s v="Anne Pryor"/>
    <x v="3"/>
    <s v="United States"/>
    <s v="Fort Lauderdale"/>
    <x v="2"/>
    <n v="33311"/>
    <x v="0"/>
    <s v="FUR-FU-10002878"/>
    <x v="0"/>
    <x v="5"/>
    <s v="Seth Thomas 14&quot; Day/Date Wall Clock"/>
    <x v="6075"/>
    <n v="2"/>
    <n v="0.2"/>
    <n v="9.6832000000000011"/>
  </r>
  <r>
    <n v="9807"/>
    <x v="4924"/>
    <x v="0"/>
    <x v="147"/>
    <d v="2013-10-27T00:00:00"/>
    <s v="Standard Class"/>
    <s v="AP-10720"/>
    <s v="Anne Pryor"/>
    <x v="3"/>
    <s v="United States"/>
    <s v="Fort Lauderdale"/>
    <x v="2"/>
    <n v="33311"/>
    <x v="0"/>
    <s v="OFF-BI-10004817"/>
    <x v="1"/>
    <x v="8"/>
    <s v="GBC Personal VeloBind Strips"/>
    <x v="6076"/>
    <n v="8"/>
    <n v="0.7"/>
    <n v="-21.084799999999994"/>
  </r>
  <r>
    <n v="9808"/>
    <x v="4925"/>
    <x v="3"/>
    <x v="944"/>
    <d v="2014-08-02T00:00:00"/>
    <s v="Second Class"/>
    <s v="JW-15955"/>
    <s v="Joni Wasserman"/>
    <x v="1"/>
    <s v="United States"/>
    <s v="Raleigh"/>
    <x v="3"/>
    <n v="27604"/>
    <x v="0"/>
    <s v="FUR-CH-10001146"/>
    <x v="0"/>
    <x v="1"/>
    <s v="Global Value Mid-Back Manager's Chair, Gray"/>
    <x v="968"/>
    <n v="4"/>
    <n v="0.2"/>
    <n v="12.177999999999983"/>
  </r>
  <r>
    <n v="9809"/>
    <x v="4926"/>
    <x v="3"/>
    <x v="246"/>
    <d v="2014-07-27T00:00:00"/>
    <s v="Standard Class"/>
    <s v="PT-19090"/>
    <s v="Pete Takahito"/>
    <x v="1"/>
    <s v="United States"/>
    <s v="Chicago"/>
    <x v="10"/>
    <n v="60623"/>
    <x v="2"/>
    <s v="OFF-BI-10001116"/>
    <x v="1"/>
    <x v="8"/>
    <s v="Wilson Jones 1&quot; Hanging DublLock Ring Binders"/>
    <x v="6077"/>
    <n v="2"/>
    <n v="0.8"/>
    <n v="-3.3792"/>
  </r>
  <r>
    <n v="9810"/>
    <x v="4927"/>
    <x v="2"/>
    <x v="845"/>
    <d v="2011-11-11T00:00:00"/>
    <s v="Second Class"/>
    <s v="TB-21595"/>
    <s v="Troy Blackwell"/>
    <x v="1"/>
    <s v="United States"/>
    <s v="Portland"/>
    <x v="21"/>
    <n v="97206"/>
    <x v="1"/>
    <s v="OFF-PA-10000304"/>
    <x v="1"/>
    <x v="10"/>
    <s v="Xerox 1995"/>
    <x v="233"/>
    <n v="5"/>
    <n v="0.2"/>
    <n v="9.0719999999999992"/>
  </r>
  <r>
    <n v="9811"/>
    <x v="4927"/>
    <x v="2"/>
    <x v="845"/>
    <d v="2011-11-11T00:00:00"/>
    <s v="Second Class"/>
    <s v="TB-21595"/>
    <s v="Troy Blackwell"/>
    <x v="1"/>
    <s v="United States"/>
    <s v="Portland"/>
    <x v="21"/>
    <n v="97206"/>
    <x v="1"/>
    <s v="OFF-AR-10002240"/>
    <x v="1"/>
    <x v="6"/>
    <s v="Panasonic KP-150 Electric Pencil Sharpener"/>
    <x v="6078"/>
    <n v="4"/>
    <n v="0.2"/>
    <n v="9.0575999999999972"/>
  </r>
  <r>
    <n v="9812"/>
    <x v="4928"/>
    <x v="0"/>
    <x v="581"/>
    <d v="2013-12-01T00:00:00"/>
    <s v="First Class"/>
    <s v="CB-12025"/>
    <s v="Cassandra Brandow"/>
    <x v="1"/>
    <s v="United States"/>
    <s v="East Orange"/>
    <x v="30"/>
    <n v="7017"/>
    <x v="3"/>
    <s v="OFF-PA-10001246"/>
    <x v="1"/>
    <x v="10"/>
    <s v="Xerox 215"/>
    <x v="243"/>
    <n v="4"/>
    <n v="0"/>
    <n v="12.441600000000001"/>
  </r>
  <r>
    <n v="9813"/>
    <x v="4928"/>
    <x v="0"/>
    <x v="581"/>
    <d v="2013-12-01T00:00:00"/>
    <s v="First Class"/>
    <s v="CB-12025"/>
    <s v="Cassandra Brandow"/>
    <x v="1"/>
    <s v="United States"/>
    <s v="East Orange"/>
    <x v="30"/>
    <n v="7017"/>
    <x v="3"/>
    <s v="OFF-AR-10000658"/>
    <x v="1"/>
    <x v="6"/>
    <s v="Newell 324"/>
    <x v="1637"/>
    <n v="3"/>
    <n v="0"/>
    <n v="9.702"/>
  </r>
  <r>
    <n v="9814"/>
    <x v="4928"/>
    <x v="0"/>
    <x v="581"/>
    <d v="2013-12-01T00:00:00"/>
    <s v="First Class"/>
    <s v="CB-12025"/>
    <s v="Cassandra Brandow"/>
    <x v="1"/>
    <s v="United States"/>
    <s v="East Orange"/>
    <x v="30"/>
    <n v="7017"/>
    <x v="3"/>
    <s v="OFF-PA-10000100"/>
    <x v="1"/>
    <x v="10"/>
    <s v="Xerox 1945"/>
    <x v="2929"/>
    <n v="5"/>
    <n v="0"/>
    <n v="100.4255"/>
  </r>
  <r>
    <n v="9815"/>
    <x v="4928"/>
    <x v="0"/>
    <x v="581"/>
    <d v="2013-12-01T00:00:00"/>
    <s v="First Class"/>
    <s v="CB-12025"/>
    <s v="Cassandra Brandow"/>
    <x v="1"/>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2"/>
    <s v="United States"/>
    <s v="Saint Petersburg"/>
    <x v="2"/>
    <n v="33710"/>
    <x v="0"/>
    <s v="OFF-PA-10002581"/>
    <x v="1"/>
    <x v="10"/>
    <s v="Xerox 1951"/>
    <x v="4259"/>
    <n v="7"/>
    <n v="0.2"/>
    <n v="54.214999999999982"/>
  </r>
  <r>
    <n v="9817"/>
    <x v="4929"/>
    <x v="1"/>
    <x v="1214"/>
    <d v="2012-06-12T00:00:00"/>
    <s v="Standard Class"/>
    <s v="AG-10495"/>
    <s v="Andrew Gjertsen"/>
    <x v="2"/>
    <s v="United States"/>
    <s v="Saint Petersburg"/>
    <x v="2"/>
    <n v="33710"/>
    <x v="0"/>
    <s v="OFF-ST-10000046"/>
    <x v="1"/>
    <x v="4"/>
    <s v="Fellowes Super Stor/Drawer Files"/>
    <x v="6080"/>
    <n v="4"/>
    <n v="0.2"/>
    <n v="-6.4619999999999891"/>
  </r>
  <r>
    <n v="9818"/>
    <x v="4929"/>
    <x v="1"/>
    <x v="1214"/>
    <d v="2012-06-12T00:00:00"/>
    <s v="Standard Class"/>
    <s v="AG-10495"/>
    <s v="Andrew Gjertsen"/>
    <x v="2"/>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2"/>
    <s v="United States"/>
    <s v="Saint Petersburg"/>
    <x v="2"/>
    <n v="33710"/>
    <x v="0"/>
    <s v="OFF-AR-10003856"/>
    <x v="1"/>
    <x v="6"/>
    <s v="Newell 344"/>
    <x v="3079"/>
    <n v="2"/>
    <n v="0.2"/>
    <n v="0.3335999999999999"/>
  </r>
  <r>
    <n v="9820"/>
    <x v="4929"/>
    <x v="1"/>
    <x v="1214"/>
    <d v="2012-06-12T00:00:00"/>
    <s v="Standard Class"/>
    <s v="AG-10495"/>
    <s v="Andrew Gjertsen"/>
    <x v="2"/>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2"/>
    <s v="United States"/>
    <s v="Saint Petersburg"/>
    <x v="2"/>
    <n v="33710"/>
    <x v="0"/>
    <s v="OFF-PA-10001215"/>
    <x v="1"/>
    <x v="10"/>
    <s v="Xerox 1963"/>
    <x v="3085"/>
    <n v="10"/>
    <n v="0.2"/>
    <n v="13.199999999999998"/>
  </r>
  <r>
    <n v="9822"/>
    <x v="4929"/>
    <x v="1"/>
    <x v="1214"/>
    <d v="2012-06-12T00:00:00"/>
    <s v="Standard Class"/>
    <s v="AG-10495"/>
    <s v="Andrew Gjertsen"/>
    <x v="2"/>
    <s v="United States"/>
    <s v="Saint Petersburg"/>
    <x v="2"/>
    <n v="33710"/>
    <x v="0"/>
    <s v="OFF-BI-10002429"/>
    <x v="1"/>
    <x v="8"/>
    <s v="Premier Elliptical Ring Binder, Black"/>
    <x v="3594"/>
    <n v="2"/>
    <n v="0.7"/>
    <n v="-13.393599999999999"/>
  </r>
  <r>
    <n v="9823"/>
    <x v="4930"/>
    <x v="2"/>
    <x v="860"/>
    <d v="2011-08-19T00:00:00"/>
    <s v="Standard Class"/>
    <s v="BD-11605"/>
    <s v="Brian Dahlen"/>
    <x v="1"/>
    <s v="United States"/>
    <s v="San Francisco"/>
    <x v="1"/>
    <n v="94122"/>
    <x v="1"/>
    <s v="OFF-AP-10003287"/>
    <x v="1"/>
    <x v="9"/>
    <s v="Tripp Lite TLP810NET Broadband Surge for Modem/Fax"/>
    <x v="6083"/>
    <n v="3"/>
    <n v="0"/>
    <n v="42.814799999999998"/>
  </r>
  <r>
    <n v="9824"/>
    <x v="4930"/>
    <x v="2"/>
    <x v="860"/>
    <d v="2011-08-19T00:00:00"/>
    <s v="Standard Class"/>
    <s v="BD-11605"/>
    <s v="Brian Dahlen"/>
    <x v="1"/>
    <s v="United States"/>
    <s v="San Francisco"/>
    <x v="1"/>
    <n v="94122"/>
    <x v="1"/>
    <s v="OFF-PA-10000167"/>
    <x v="1"/>
    <x v="10"/>
    <s v="Xerox 1925"/>
    <x v="1663"/>
    <n v="3"/>
    <n v="0"/>
    <n v="41.822999999999993"/>
  </r>
  <r>
    <n v="9825"/>
    <x v="4930"/>
    <x v="2"/>
    <x v="860"/>
    <d v="2011-08-19T00:00:00"/>
    <s v="Standard Class"/>
    <s v="BD-11605"/>
    <s v="Brian Dahlen"/>
    <x v="1"/>
    <s v="United States"/>
    <s v="San Francisco"/>
    <x v="1"/>
    <n v="94122"/>
    <x v="1"/>
    <s v="OFF-BI-10002309"/>
    <x v="1"/>
    <x v="8"/>
    <s v="Avery Heavy-Duty EZD  Binder With Locking Rings"/>
    <x v="329"/>
    <n v="4"/>
    <n v="0.2"/>
    <n v="6.2495999999999992"/>
  </r>
  <r>
    <n v="9826"/>
    <x v="4930"/>
    <x v="2"/>
    <x v="860"/>
    <d v="2011-08-19T00:00:00"/>
    <s v="Standard Class"/>
    <s v="BD-11605"/>
    <s v="Brian Dahlen"/>
    <x v="1"/>
    <s v="United States"/>
    <s v="San Francisco"/>
    <x v="1"/>
    <n v="94122"/>
    <x v="1"/>
    <s v="OFF-BI-10003638"/>
    <x v="1"/>
    <x v="8"/>
    <s v="GBC Durable Plastic Covers"/>
    <x v="6084"/>
    <n v="3"/>
    <n v="0.2"/>
    <n v="15.092999999999998"/>
  </r>
  <r>
    <n v="9827"/>
    <x v="4930"/>
    <x v="2"/>
    <x v="860"/>
    <d v="2011-08-19T00:00:00"/>
    <s v="Standard Class"/>
    <s v="BD-11605"/>
    <s v="Brian Dahlen"/>
    <x v="1"/>
    <s v="United States"/>
    <s v="San Francisco"/>
    <x v="1"/>
    <n v="94122"/>
    <x v="1"/>
    <s v="FUR-CH-10003833"/>
    <x v="0"/>
    <x v="1"/>
    <s v="Novimex Fabric Task Chair"/>
    <x v="2468"/>
    <n v="4"/>
    <n v="0.2"/>
    <n v="-12.196000000000005"/>
  </r>
  <r>
    <n v="9828"/>
    <x v="4931"/>
    <x v="3"/>
    <x v="249"/>
    <d v="2014-06-27T00:00:00"/>
    <s v="Standard Class"/>
    <s v="JS-15685"/>
    <s v="Jim Sink"/>
    <x v="2"/>
    <s v="United States"/>
    <s v="New York City"/>
    <x v="15"/>
    <n v="10035"/>
    <x v="3"/>
    <s v="OFF-ST-10001511"/>
    <x v="1"/>
    <x v="4"/>
    <s v="Space Solutions Commercial Steel Shelving"/>
    <x v="2396"/>
    <n v="2"/>
    <n v="0"/>
    <n v="6.4649999999999892"/>
  </r>
  <r>
    <n v="9829"/>
    <x v="4931"/>
    <x v="3"/>
    <x v="249"/>
    <d v="2014-06-27T00:00:00"/>
    <s v="Standard Class"/>
    <s v="JS-15685"/>
    <s v="Jim Sink"/>
    <x v="2"/>
    <s v="United States"/>
    <s v="New York City"/>
    <x v="15"/>
    <n v="10035"/>
    <x v="3"/>
    <s v="OFF-BI-10004728"/>
    <x v="1"/>
    <x v="8"/>
    <s v="Wilson Jones Turn Tabs Binder Tool for Ring Binders"/>
    <x v="5668"/>
    <n v="3"/>
    <n v="0.2"/>
    <n v="3.7595999999999998"/>
  </r>
  <r>
    <n v="9830"/>
    <x v="4932"/>
    <x v="3"/>
    <x v="11"/>
    <d v="2014-07-24T00:00:00"/>
    <s v="Standard Class"/>
    <s v="NF-18385"/>
    <s v="Natalie Fritzler"/>
    <x v="1"/>
    <s v="United States"/>
    <s v="Charlotte"/>
    <x v="3"/>
    <n v="28205"/>
    <x v="0"/>
    <s v="FUR-CH-10004218"/>
    <x v="0"/>
    <x v="1"/>
    <s v="Global Fabric Manager's Chair, Dark Gray"/>
    <x v="2516"/>
    <n v="3"/>
    <n v="0.2"/>
    <n v="15.147000000000006"/>
  </r>
  <r>
    <n v="9831"/>
    <x v="4933"/>
    <x v="2"/>
    <x v="757"/>
    <d v="2011-12-18T00:00:00"/>
    <s v="Second Class"/>
    <s v="SC-20305"/>
    <s v="Sean Christensen"/>
    <x v="1"/>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1"/>
    <s v="United States"/>
    <s v="Beaumont"/>
    <x v="5"/>
    <n v="77705"/>
    <x v="2"/>
    <s v="FUR-FU-10001706"/>
    <x v="0"/>
    <x v="5"/>
    <s v="Longer-Life Soft White Bulbs"/>
    <x v="6085"/>
    <n v="7"/>
    <n v="0.6"/>
    <n v="-2.5872000000000011"/>
  </r>
  <r>
    <n v="9833"/>
    <x v="4934"/>
    <x v="2"/>
    <x v="598"/>
    <d v="2011-05-22T00:00:00"/>
    <s v="Second Class"/>
    <s v="GA-14515"/>
    <s v="George Ashbrook"/>
    <x v="1"/>
    <s v="United States"/>
    <s v="Dallas"/>
    <x v="5"/>
    <n v="75220"/>
    <x v="2"/>
    <s v="OFF-PA-10001526"/>
    <x v="1"/>
    <x v="10"/>
    <s v="Xerox 1949"/>
    <x v="2217"/>
    <n v="1"/>
    <n v="0.2"/>
    <n v="1.4442000000000004"/>
  </r>
  <r>
    <n v="9834"/>
    <x v="4935"/>
    <x v="3"/>
    <x v="32"/>
    <d v="2014-09-20T00:00:00"/>
    <s v="Standard Class"/>
    <s v="CY-12745"/>
    <s v="Craig Yedwab"/>
    <x v="2"/>
    <s v="United States"/>
    <s v="Springfield"/>
    <x v="24"/>
    <n v="45503"/>
    <x v="3"/>
    <s v="TEC-AC-10002001"/>
    <x v="2"/>
    <x v="11"/>
    <s v="Logitech Wireless Gaming Headset G930"/>
    <x v="6086"/>
    <n v="7"/>
    <n v="0.2"/>
    <n v="190.38810000000001"/>
  </r>
  <r>
    <n v="9835"/>
    <x v="4936"/>
    <x v="0"/>
    <x v="1155"/>
    <d v="2013-10-13T00:00:00"/>
    <s v="First Class"/>
    <s v="WB-21850"/>
    <s v="William Brown"/>
    <x v="1"/>
    <s v="United States"/>
    <s v="La Porte"/>
    <x v="5"/>
    <n v="77571"/>
    <x v="2"/>
    <s v="FUR-FU-10004963"/>
    <x v="0"/>
    <x v="5"/>
    <s v="Eldon 400 Class Desk Accessories, Black Carbon"/>
    <x v="6087"/>
    <n v="4"/>
    <n v="0.6"/>
    <n v="-6.2999999999999972"/>
  </r>
  <r>
    <n v="9836"/>
    <x v="4936"/>
    <x v="0"/>
    <x v="1155"/>
    <d v="2013-10-13T00:00:00"/>
    <s v="First Class"/>
    <s v="WB-21850"/>
    <s v="William Brown"/>
    <x v="1"/>
    <s v="United States"/>
    <s v="La Porte"/>
    <x v="5"/>
    <n v="77571"/>
    <x v="2"/>
    <s v="OFF-BI-10001597"/>
    <x v="1"/>
    <x v="8"/>
    <s v="Wilson Jones Ledger-Size, Piano-Hinge Binder, 2&quot;, Blue"/>
    <x v="6088"/>
    <n v="2"/>
    <n v="0.8"/>
    <n v="-26.227200000000003"/>
  </r>
  <r>
    <n v="9837"/>
    <x v="4937"/>
    <x v="0"/>
    <x v="477"/>
    <d v="2013-10-02T00:00:00"/>
    <s v="Standard Class"/>
    <s v="DL-12865"/>
    <s v="Dan Lawera"/>
    <x v="1"/>
    <s v="United States"/>
    <s v="Long Beach"/>
    <x v="1"/>
    <n v="90805"/>
    <x v="1"/>
    <s v="OFF-PA-10000141"/>
    <x v="1"/>
    <x v="10"/>
    <s v="Ampad Evidence Wirebond Steno Books, 6&quot; x 9&quot;"/>
    <x v="2943"/>
    <n v="5"/>
    <n v="0"/>
    <n v="5.1229999999999993"/>
  </r>
  <r>
    <n v="9838"/>
    <x v="4937"/>
    <x v="0"/>
    <x v="477"/>
    <d v="2013-10-02T00:00:00"/>
    <s v="Standard Class"/>
    <s v="DL-12865"/>
    <s v="Dan Lawera"/>
    <x v="1"/>
    <s v="United States"/>
    <s v="Long Beach"/>
    <x v="1"/>
    <n v="90805"/>
    <x v="1"/>
    <s v="OFF-LA-10003923"/>
    <x v="1"/>
    <x v="2"/>
    <s v="Alphabetical Labels for Top Tab Filing"/>
    <x v="461"/>
    <n v="2"/>
    <n v="0"/>
    <n v="14.8"/>
  </r>
  <r>
    <n v="9839"/>
    <x v="4937"/>
    <x v="0"/>
    <x v="477"/>
    <d v="2013-10-02T00:00:00"/>
    <s v="Standard Class"/>
    <s v="DL-12865"/>
    <s v="Dan Lawera"/>
    <x v="1"/>
    <s v="United States"/>
    <s v="Long Beach"/>
    <x v="1"/>
    <n v="90805"/>
    <x v="1"/>
    <s v="OFF-LA-10001771"/>
    <x v="1"/>
    <x v="2"/>
    <s v="Avery 513"/>
    <x v="1393"/>
    <n v="1"/>
    <n v="0"/>
    <n v="2.2907999999999999"/>
  </r>
  <r>
    <n v="9840"/>
    <x v="4937"/>
    <x v="0"/>
    <x v="477"/>
    <d v="2013-10-02T00:00:00"/>
    <s v="Standard Class"/>
    <s v="DL-12865"/>
    <s v="Dan Lawera"/>
    <x v="1"/>
    <s v="United States"/>
    <s v="Long Beach"/>
    <x v="1"/>
    <n v="90805"/>
    <x v="1"/>
    <s v="TEC-CO-10001943"/>
    <x v="2"/>
    <x v="16"/>
    <s v="Canon PC-428 Personal Copier"/>
    <x v="5478"/>
    <n v="3"/>
    <n v="0.2"/>
    <n v="161.99189999999999"/>
  </r>
  <r>
    <n v="9841"/>
    <x v="4937"/>
    <x v="0"/>
    <x v="477"/>
    <d v="2013-10-02T00:00:00"/>
    <s v="Standard Class"/>
    <s v="DL-12865"/>
    <s v="Dan Lawera"/>
    <x v="1"/>
    <s v="United States"/>
    <s v="Long Beach"/>
    <x v="1"/>
    <n v="90805"/>
    <x v="1"/>
    <s v="TEC-PH-10003356"/>
    <x v="2"/>
    <x v="7"/>
    <s v="SmartStand Mobile Device Holder, Assorted Colors"/>
    <x v="6089"/>
    <n v="8"/>
    <n v="0.2"/>
    <n v="4.4736000000000011"/>
  </r>
  <r>
    <n v="9842"/>
    <x v="4937"/>
    <x v="0"/>
    <x v="477"/>
    <d v="2013-10-02T00:00:00"/>
    <s v="Standard Class"/>
    <s v="DL-12865"/>
    <s v="Dan Lawera"/>
    <x v="1"/>
    <s v="United States"/>
    <s v="Long Beach"/>
    <x v="1"/>
    <n v="90805"/>
    <x v="1"/>
    <s v="OFF-AR-10002255"/>
    <x v="1"/>
    <x v="6"/>
    <s v="Newell 346"/>
    <x v="1784"/>
    <n v="2"/>
    <n v="0"/>
    <n v="1.6703999999999999"/>
  </r>
  <r>
    <n v="9843"/>
    <x v="4937"/>
    <x v="0"/>
    <x v="477"/>
    <d v="2013-10-02T00:00:00"/>
    <s v="Standard Class"/>
    <s v="DL-12865"/>
    <s v="Dan Lawera"/>
    <x v="1"/>
    <s v="United States"/>
    <s v="Long Beach"/>
    <x v="1"/>
    <n v="90805"/>
    <x v="1"/>
    <s v="FUR-CH-10000665"/>
    <x v="0"/>
    <x v="1"/>
    <s v="Global Airflow Leather Mesh Back Chair, Black"/>
    <x v="5019"/>
    <n v="4"/>
    <n v="0.2"/>
    <n v="60.391999999999939"/>
  </r>
  <r>
    <n v="9844"/>
    <x v="4938"/>
    <x v="2"/>
    <x v="561"/>
    <d v="2011-06-06T00:00:00"/>
    <s v="First Class"/>
    <s v="RE-19450"/>
    <s v="Richard Eichhorn"/>
    <x v="1"/>
    <s v="United States"/>
    <s v="Decatur"/>
    <x v="10"/>
    <n v="62521"/>
    <x v="2"/>
    <s v="OFF-LA-10001771"/>
    <x v="1"/>
    <x v="2"/>
    <s v="Avery 513"/>
    <x v="801"/>
    <n v="4"/>
    <n v="0.2"/>
    <n v="5.1791999999999998"/>
  </r>
  <r>
    <n v="9845"/>
    <x v="4938"/>
    <x v="2"/>
    <x v="561"/>
    <d v="2011-06-06T00:00:00"/>
    <s v="First Class"/>
    <s v="RE-19450"/>
    <s v="Richard Eichhorn"/>
    <x v="1"/>
    <s v="United States"/>
    <s v="Decatur"/>
    <x v="10"/>
    <n v="62521"/>
    <x v="2"/>
    <s v="FUR-FU-10001475"/>
    <x v="0"/>
    <x v="5"/>
    <s v="Contract Clock, 14&quot;, Brown"/>
    <x v="6090"/>
    <n v="7"/>
    <n v="0.6"/>
    <n v="-40.003599999999999"/>
  </r>
  <r>
    <n v="9846"/>
    <x v="4938"/>
    <x v="2"/>
    <x v="561"/>
    <d v="2011-06-06T00:00:00"/>
    <s v="First Class"/>
    <s v="RE-19450"/>
    <s v="Richard Eichhorn"/>
    <x v="1"/>
    <s v="United States"/>
    <s v="Decatur"/>
    <x v="10"/>
    <n v="62521"/>
    <x v="2"/>
    <s v="OFF-ST-10000877"/>
    <x v="1"/>
    <x v="4"/>
    <s v="Recycled Steel Personal File for Standard File Folders"/>
    <x v="6091"/>
    <n v="3"/>
    <n v="0.2"/>
    <n v="9.9521999999999977"/>
  </r>
  <r>
    <n v="9847"/>
    <x v="4939"/>
    <x v="3"/>
    <x v="264"/>
    <d v="2014-09-05T00:00:00"/>
    <s v="Second Class"/>
    <s v="MH-17290"/>
    <s v="Marc Harrigan"/>
    <x v="3"/>
    <s v="United States"/>
    <s v="Los Angeles"/>
    <x v="1"/>
    <n v="90008"/>
    <x v="1"/>
    <s v="OFF-AP-10001492"/>
    <x v="1"/>
    <x v="9"/>
    <s v="Acco Six-Outlet Power Strip, 4' Cord Length"/>
    <x v="2526"/>
    <n v="5"/>
    <n v="0"/>
    <n v="11.206"/>
  </r>
  <r>
    <n v="9848"/>
    <x v="4939"/>
    <x v="3"/>
    <x v="264"/>
    <d v="2014-09-05T00:00:00"/>
    <s v="Second Class"/>
    <s v="MH-17290"/>
    <s v="Marc Harrigan"/>
    <x v="3"/>
    <s v="United States"/>
    <s v="Los Angeles"/>
    <x v="1"/>
    <n v="90008"/>
    <x v="1"/>
    <s v="FUR-FU-10004188"/>
    <x v="0"/>
    <x v="5"/>
    <s v="Luxo Professional Combination Clamp-On Lamps"/>
    <x v="6092"/>
    <n v="5"/>
    <n v="0"/>
    <n v="132.99"/>
  </r>
  <r>
    <n v="9849"/>
    <x v="4939"/>
    <x v="3"/>
    <x v="264"/>
    <d v="2014-09-05T00:00:00"/>
    <s v="Second Class"/>
    <s v="MH-17290"/>
    <s v="Marc Harrigan"/>
    <x v="3"/>
    <s v="United States"/>
    <s v="Los Angeles"/>
    <x v="1"/>
    <n v="90008"/>
    <x v="1"/>
    <s v="OFF-BI-10004330"/>
    <x v="1"/>
    <x v="8"/>
    <s v="GBC Velobind Prepunched Cover Sets, Regency Series"/>
    <x v="5442"/>
    <n v="5"/>
    <n v="0.2"/>
    <n v="46.224999999999987"/>
  </r>
  <r>
    <n v="9850"/>
    <x v="4940"/>
    <x v="2"/>
    <x v="791"/>
    <d v="2011-04-18T00:00:00"/>
    <s v="Standard Class"/>
    <s v="EH-13765"/>
    <s v="Edward Hooks"/>
    <x v="2"/>
    <s v="United States"/>
    <s v="Lodi"/>
    <x v="1"/>
    <n v="95240"/>
    <x v="1"/>
    <s v="OFF-AR-10002987"/>
    <x v="1"/>
    <x v="6"/>
    <s v="Prismacolor Color Pencil Set"/>
    <x v="2010"/>
    <n v="2"/>
    <n v="0"/>
    <n v="16.268800000000002"/>
  </r>
  <r>
    <n v="9851"/>
    <x v="4941"/>
    <x v="0"/>
    <x v="440"/>
    <d v="2013-05-07T00:00:00"/>
    <s v="Standard Class"/>
    <s v="EH-13765"/>
    <s v="Edward Hooks"/>
    <x v="2"/>
    <s v="United States"/>
    <s v="New York City"/>
    <x v="15"/>
    <n v="10009"/>
    <x v="3"/>
    <s v="FUR-FU-10000732"/>
    <x v="0"/>
    <x v="5"/>
    <s v="Eldon 200 Class Desk Accessories"/>
    <x v="2391"/>
    <n v="2"/>
    <n v="0"/>
    <n v="4.0191999999999997"/>
  </r>
  <r>
    <n v="9852"/>
    <x v="4941"/>
    <x v="0"/>
    <x v="440"/>
    <d v="2013-05-07T00:00:00"/>
    <s v="Standard Class"/>
    <s v="EH-13765"/>
    <s v="Edward Hooks"/>
    <x v="2"/>
    <s v="United States"/>
    <s v="New York City"/>
    <x v="15"/>
    <n v="10009"/>
    <x v="3"/>
    <s v="OFF-BI-10001670"/>
    <x v="1"/>
    <x v="8"/>
    <s v="Vinyl Sectional Post Binders"/>
    <x v="3476"/>
    <n v="3"/>
    <n v="0.2"/>
    <n v="33.93"/>
  </r>
  <r>
    <n v="9853"/>
    <x v="4941"/>
    <x v="0"/>
    <x v="440"/>
    <d v="2013-05-07T00:00:00"/>
    <s v="Standard Class"/>
    <s v="EH-13765"/>
    <s v="Edward Hooks"/>
    <x v="2"/>
    <s v="United States"/>
    <s v="New York City"/>
    <x v="15"/>
    <n v="10009"/>
    <x v="3"/>
    <s v="OFF-PA-10000533"/>
    <x v="1"/>
    <x v="10"/>
    <s v="Southworth Parchment Paper &amp; Envelopes"/>
    <x v="1733"/>
    <n v="2"/>
    <n v="0"/>
    <n v="6.0167999999999999"/>
  </r>
  <r>
    <n v="9854"/>
    <x v="4941"/>
    <x v="0"/>
    <x v="440"/>
    <d v="2013-05-07T00:00:00"/>
    <s v="Standard Class"/>
    <s v="EH-13765"/>
    <s v="Edward Hooks"/>
    <x v="2"/>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1"/>
    <s v="United States"/>
    <s v="San Francisco"/>
    <x v="1"/>
    <n v="94109"/>
    <x v="1"/>
    <s v="FUR-FU-10002396"/>
    <x v="0"/>
    <x v="5"/>
    <s v="DAX Copper Panel Document Frame, 5 x 7 Size"/>
    <x v="6094"/>
    <n v="4"/>
    <n v="0"/>
    <n v="21.134400000000003"/>
  </r>
  <r>
    <n v="9856"/>
    <x v="4942"/>
    <x v="3"/>
    <x v="249"/>
    <d v="2014-06-24T00:00:00"/>
    <s v="Standard Class"/>
    <s v="GA-14515"/>
    <s v="George Ashbrook"/>
    <x v="1"/>
    <s v="United States"/>
    <s v="San Francisco"/>
    <x v="1"/>
    <n v="94109"/>
    <x v="1"/>
    <s v="OFF-PA-10004438"/>
    <x v="1"/>
    <x v="10"/>
    <s v="Xerox 1907"/>
    <x v="335"/>
    <n v="2"/>
    <n v="0"/>
    <n v="11.543199999999999"/>
  </r>
  <r>
    <n v="9857"/>
    <x v="4943"/>
    <x v="2"/>
    <x v="1232"/>
    <d v="2011-11-11T00:00:00"/>
    <s v="Standard Class"/>
    <s v="GA-14515"/>
    <s v="George Ashbrook"/>
    <x v="1"/>
    <s v="United States"/>
    <s v="Columbus"/>
    <x v="32"/>
    <n v="31907"/>
    <x v="0"/>
    <s v="OFF-PA-10000587"/>
    <x v="1"/>
    <x v="10"/>
    <s v="Array Parchment Paper, Assorted Colors"/>
    <x v="2908"/>
    <n v="6"/>
    <n v="0"/>
    <n v="20.9664"/>
  </r>
  <r>
    <n v="9858"/>
    <x v="4944"/>
    <x v="1"/>
    <x v="514"/>
    <d v="2012-03-30T00:00:00"/>
    <s v="Standard Class"/>
    <s v="EB-13840"/>
    <s v="Ellis Ballard"/>
    <x v="2"/>
    <s v="United States"/>
    <s v="Seattle"/>
    <x v="4"/>
    <n v="98103"/>
    <x v="1"/>
    <s v="FUR-TA-10001889"/>
    <x v="0"/>
    <x v="3"/>
    <s v="Bush Advantage Collection Racetrack Conference Table"/>
    <x v="6095"/>
    <n v="8"/>
    <n v="0"/>
    <n v="610.86239999999998"/>
  </r>
  <r>
    <n v="9859"/>
    <x v="4945"/>
    <x v="3"/>
    <x v="424"/>
    <d v="2014-01-21T00:00:00"/>
    <s v="Standard Class"/>
    <s v="HR-14770"/>
    <s v="Hallie Redmond"/>
    <x v="3"/>
    <s v="United States"/>
    <s v="Richmond"/>
    <x v="14"/>
    <n v="47374"/>
    <x v="2"/>
    <s v="OFF-ST-10001590"/>
    <x v="1"/>
    <x v="4"/>
    <s v="Tenex Personal Project File with Scoop Front Design, Black"/>
    <x v="4005"/>
    <n v="5"/>
    <n v="0"/>
    <n v="17.523999999999997"/>
  </r>
  <r>
    <n v="9860"/>
    <x v="4945"/>
    <x v="3"/>
    <x v="424"/>
    <d v="2014-01-21T00:00:00"/>
    <s v="Standard Class"/>
    <s v="HR-14770"/>
    <s v="Hallie Redmond"/>
    <x v="3"/>
    <s v="United States"/>
    <s v="Richmond"/>
    <x v="14"/>
    <n v="47374"/>
    <x v="2"/>
    <s v="OFF-FA-10003472"/>
    <x v="1"/>
    <x v="13"/>
    <s v="Bagged Rubber Bands"/>
    <x v="2182"/>
    <n v="2"/>
    <n v="0"/>
    <n v="0.1008"/>
  </r>
  <r>
    <n v="9861"/>
    <x v="4945"/>
    <x v="3"/>
    <x v="424"/>
    <d v="2014-01-21T00:00:00"/>
    <s v="Standard Class"/>
    <s v="HR-14770"/>
    <s v="Hallie Redmond"/>
    <x v="3"/>
    <s v="United States"/>
    <s v="Richmond"/>
    <x v="14"/>
    <n v="47374"/>
    <x v="2"/>
    <s v="TEC-PH-10000169"/>
    <x v="2"/>
    <x v="7"/>
    <s v="ARKON Windshield Dashboard Air Vent Car Mount Holder"/>
    <x v="766"/>
    <n v="4"/>
    <n v="0"/>
    <n v="1.3559999999999945"/>
  </r>
  <r>
    <n v="9862"/>
    <x v="4945"/>
    <x v="3"/>
    <x v="424"/>
    <d v="2014-01-21T00:00:00"/>
    <s v="Standard Class"/>
    <s v="HR-14770"/>
    <s v="Hallie Redmond"/>
    <x v="3"/>
    <s v="United States"/>
    <s v="Richmond"/>
    <x v="14"/>
    <n v="47374"/>
    <x v="2"/>
    <s v="OFF-ST-10002562"/>
    <x v="1"/>
    <x v="4"/>
    <s v="Staples"/>
    <x v="2572"/>
    <n v="2"/>
    <n v="0"/>
    <n v="5.2528000000000006"/>
  </r>
  <r>
    <n v="9863"/>
    <x v="4945"/>
    <x v="3"/>
    <x v="424"/>
    <d v="2014-01-21T00:00:00"/>
    <s v="Standard Class"/>
    <s v="HR-14770"/>
    <s v="Hallie Redmond"/>
    <x v="3"/>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3"/>
    <s v="United States"/>
    <s v="Richmond"/>
    <x v="14"/>
    <n v="47374"/>
    <x v="2"/>
    <s v="OFF-PA-10004156"/>
    <x v="1"/>
    <x v="10"/>
    <s v="Xerox 188"/>
    <x v="1189"/>
    <n v="1"/>
    <n v="0"/>
    <n v="5.5565999999999995"/>
  </r>
  <r>
    <n v="9865"/>
    <x v="4945"/>
    <x v="3"/>
    <x v="424"/>
    <d v="2014-01-21T00:00:00"/>
    <s v="Standard Class"/>
    <s v="HR-14770"/>
    <s v="Hallie Redmond"/>
    <x v="3"/>
    <s v="United States"/>
    <s v="Richmond"/>
    <x v="14"/>
    <n v="47374"/>
    <x v="2"/>
    <s v="TEC-AC-10004469"/>
    <x v="2"/>
    <x v="11"/>
    <s v="Microsoft Sculpt Comfort Mouse"/>
    <x v="3863"/>
    <n v="4"/>
    <n v="0"/>
    <n v="70.312000000000012"/>
  </r>
  <r>
    <n v="9866"/>
    <x v="4945"/>
    <x v="3"/>
    <x v="424"/>
    <d v="2014-01-21T00:00:00"/>
    <s v="Standard Class"/>
    <s v="HR-14770"/>
    <s v="Hallie Redmond"/>
    <x v="3"/>
    <s v="United States"/>
    <s v="Richmond"/>
    <x v="14"/>
    <n v="47374"/>
    <x v="2"/>
    <s v="FUR-FU-10001037"/>
    <x v="0"/>
    <x v="5"/>
    <s v="DAX Charcoal/Nickel-Tone Document Frame, 5 x 7"/>
    <x v="1651"/>
    <n v="2"/>
    <n v="0"/>
    <n v="8.532"/>
  </r>
  <r>
    <n v="9867"/>
    <x v="4946"/>
    <x v="1"/>
    <x v="514"/>
    <d v="2012-03-28T00:00:00"/>
    <s v="Second Class"/>
    <s v="SM-20950"/>
    <s v="Suzanne McNair"/>
    <x v="2"/>
    <s v="United States"/>
    <s v="New York City"/>
    <x v="15"/>
    <n v="10009"/>
    <x v="3"/>
    <s v="OFF-ST-10002615"/>
    <x v="1"/>
    <x v="4"/>
    <s v="Dual Level, Single-Width Filing Carts"/>
    <x v="2969"/>
    <n v="7"/>
    <n v="0"/>
    <n v="282.20920000000001"/>
  </r>
  <r>
    <n v="9868"/>
    <x v="4946"/>
    <x v="1"/>
    <x v="514"/>
    <d v="2012-03-28T00:00:00"/>
    <s v="Second Class"/>
    <s v="SM-20950"/>
    <s v="Suzanne McNair"/>
    <x v="2"/>
    <s v="United States"/>
    <s v="New York City"/>
    <x v="15"/>
    <n v="10009"/>
    <x v="3"/>
    <s v="OFF-AP-10000595"/>
    <x v="1"/>
    <x v="9"/>
    <s v="Disposable Triple-Filter Dust Bags"/>
    <x v="2638"/>
    <n v="3"/>
    <n v="0"/>
    <n v="3.4086000000000003"/>
  </r>
  <r>
    <n v="9869"/>
    <x v="4947"/>
    <x v="2"/>
    <x v="301"/>
    <d v="2011-11-03T00:00:00"/>
    <s v="First Class"/>
    <s v="EA-14035"/>
    <s v="Erin Ashbrook"/>
    <x v="2"/>
    <s v="United States"/>
    <s v="Mason"/>
    <x v="24"/>
    <n v="45040"/>
    <x v="3"/>
    <s v="FUR-FU-10002253"/>
    <x v="0"/>
    <x v="5"/>
    <s v="Howard Miller 13&quot; Diameter Pewter Finish Round Wall Clock"/>
    <x v="4574"/>
    <n v="2"/>
    <n v="0.2"/>
    <n v="16.317200000000003"/>
  </r>
  <r>
    <n v="9870"/>
    <x v="4947"/>
    <x v="2"/>
    <x v="301"/>
    <d v="2011-11-03T00:00:00"/>
    <s v="First Class"/>
    <s v="EA-14035"/>
    <s v="Erin Ashbrook"/>
    <x v="2"/>
    <s v="United States"/>
    <s v="Mason"/>
    <x v="24"/>
    <n v="45040"/>
    <x v="3"/>
    <s v="OFF-BI-10000494"/>
    <x v="1"/>
    <x v="8"/>
    <s v="Acco Economy Flexible Poly Round Ring Binder"/>
    <x v="2968"/>
    <n v="2"/>
    <n v="0.7"/>
    <n v="-2.6099999999999994"/>
  </r>
  <r>
    <n v="9871"/>
    <x v="4947"/>
    <x v="2"/>
    <x v="301"/>
    <d v="2011-11-03T00:00:00"/>
    <s v="First Class"/>
    <s v="EA-14035"/>
    <s v="Erin Ashbrook"/>
    <x v="2"/>
    <s v="United States"/>
    <s v="Mason"/>
    <x v="24"/>
    <n v="45040"/>
    <x v="3"/>
    <s v="OFF-BI-10001658"/>
    <x v="1"/>
    <x v="8"/>
    <s v="GBC Standard Therm-A-Bind Covers"/>
    <x v="2849"/>
    <n v="3"/>
    <n v="0.7"/>
    <n v="-17.942399999999992"/>
  </r>
  <r>
    <n v="9872"/>
    <x v="4948"/>
    <x v="3"/>
    <x v="833"/>
    <d v="2014-10-07T00:00:00"/>
    <s v="Same Day"/>
    <s v="MH-17455"/>
    <s v="Mark Hamilton"/>
    <x v="1"/>
    <s v="United States"/>
    <s v="Chicago"/>
    <x v="10"/>
    <n v="60623"/>
    <x v="2"/>
    <s v="OFF-ST-10003208"/>
    <x v="1"/>
    <x v="4"/>
    <s v="Adjustable Depth Letter/Legal Cart"/>
    <x v="6097"/>
    <n v="2"/>
    <n v="0.2"/>
    <n v="32.662799999999947"/>
  </r>
  <r>
    <n v="9873"/>
    <x v="4948"/>
    <x v="3"/>
    <x v="833"/>
    <d v="2014-10-07T00:00:00"/>
    <s v="Same Day"/>
    <s v="MH-17455"/>
    <s v="Mark Hamilton"/>
    <x v="1"/>
    <s v="United States"/>
    <s v="Chicago"/>
    <x v="10"/>
    <n v="60623"/>
    <x v="2"/>
    <s v="OFF-AR-10004790"/>
    <x v="1"/>
    <x v="6"/>
    <s v="Staples"/>
    <x v="3764"/>
    <n v="2"/>
    <n v="0.2"/>
    <n v="1.1969999999999992"/>
  </r>
  <r>
    <n v="9874"/>
    <x v="4949"/>
    <x v="0"/>
    <x v="107"/>
    <d v="2013-12-15T00:00:00"/>
    <s v="Standard Class"/>
    <s v="SL-20155"/>
    <s v="Sara Luxemburg"/>
    <x v="3"/>
    <s v="United States"/>
    <s v="New York City"/>
    <x v="15"/>
    <n v="10024"/>
    <x v="3"/>
    <s v="OFF-PA-10004609"/>
    <x v="1"/>
    <x v="10"/>
    <s v="Xerox 221"/>
    <x v="90"/>
    <n v="1"/>
    <n v="0"/>
    <n v="3.1104000000000003"/>
  </r>
  <r>
    <n v="9875"/>
    <x v="4950"/>
    <x v="0"/>
    <x v="897"/>
    <d v="2013-09-25T00:00:00"/>
    <s v="Second Class"/>
    <s v="NP-18685"/>
    <s v="Nora Pelletier"/>
    <x v="3"/>
    <s v="United States"/>
    <s v="Parma"/>
    <x v="24"/>
    <n v="44134"/>
    <x v="3"/>
    <s v="OFF-EN-10003055"/>
    <x v="1"/>
    <x v="12"/>
    <s v="Blue String-Tie &amp; Button Interoffice Envelopes, 10 x 13"/>
    <x v="1109"/>
    <n v="2"/>
    <n v="0.2"/>
    <n v="19.989999999999995"/>
  </r>
  <r>
    <n v="9876"/>
    <x v="4951"/>
    <x v="1"/>
    <x v="1233"/>
    <d v="2013-01-05T00:00:00"/>
    <s v="Standard Class"/>
    <s v="RF-19840"/>
    <s v="Roy Französisch"/>
    <x v="1"/>
    <s v="United States"/>
    <s v="New York City"/>
    <x v="15"/>
    <n v="10035"/>
    <x v="3"/>
    <s v="OFF-SU-10003936"/>
    <x v="1"/>
    <x v="14"/>
    <s v="Acme Serrated Blade Letter Opener"/>
    <x v="6098"/>
    <n v="2"/>
    <n v="0"/>
    <n v="6.3600000000000101E-2"/>
  </r>
  <r>
    <n v="9877"/>
    <x v="4952"/>
    <x v="3"/>
    <x v="693"/>
    <d v="2014-04-22T00:00:00"/>
    <s v="First Class"/>
    <s v="BE-11455"/>
    <s v="Brad Eason"/>
    <x v="3"/>
    <s v="United States"/>
    <s v="Cleveland"/>
    <x v="24"/>
    <n v="44105"/>
    <x v="3"/>
    <s v="OFF-ST-10000078"/>
    <x v="1"/>
    <x v="4"/>
    <s v="Tennsco 6- and 18-Compartment Lockers"/>
    <x v="6099"/>
    <n v="4"/>
    <n v="0.2"/>
    <n v="-21.213600000000099"/>
  </r>
  <r>
    <n v="9878"/>
    <x v="4952"/>
    <x v="3"/>
    <x v="693"/>
    <d v="2014-04-22T00:00:00"/>
    <s v="First Class"/>
    <s v="BE-11455"/>
    <s v="Brad Eason"/>
    <x v="3"/>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3"/>
    <s v="United States"/>
    <s v="Cleveland"/>
    <x v="24"/>
    <n v="44105"/>
    <x v="3"/>
    <s v="TEC-PH-10004080"/>
    <x v="2"/>
    <x v="7"/>
    <s v="Avaya 5410 Digital phone"/>
    <x v="4457"/>
    <n v="3"/>
    <n v="0.4"/>
    <n v="-24.476399999999998"/>
  </r>
  <r>
    <n v="9880"/>
    <x v="4953"/>
    <x v="0"/>
    <x v="1036"/>
    <d v="2013-08-26T00:00:00"/>
    <s v="Standard Class"/>
    <s v="JK-15370"/>
    <s v="Jay Kimmel"/>
    <x v="1"/>
    <s v="United States"/>
    <s v="New York City"/>
    <x v="15"/>
    <n v="10035"/>
    <x v="3"/>
    <s v="FUR-CH-10002961"/>
    <x v="0"/>
    <x v="1"/>
    <s v="Leather Task Chair, Black"/>
    <x v="6101"/>
    <n v="7"/>
    <n v="0.1"/>
    <n v="63.685999999999979"/>
  </r>
  <r>
    <n v="9881"/>
    <x v="4954"/>
    <x v="1"/>
    <x v="352"/>
    <d v="2012-05-31T00:00:00"/>
    <s v="First Class"/>
    <s v="CC-12100"/>
    <s v="Chad Cunningham"/>
    <x v="3"/>
    <s v="United States"/>
    <s v="Cleveland"/>
    <x v="24"/>
    <n v="44105"/>
    <x v="3"/>
    <s v="OFF-PA-10000474"/>
    <x v="1"/>
    <x v="10"/>
    <s v="Staples"/>
    <x v="633"/>
    <n v="3"/>
    <n v="0.2"/>
    <n v="28.706399999999991"/>
  </r>
  <r>
    <n v="9882"/>
    <x v="4955"/>
    <x v="2"/>
    <x v="1132"/>
    <d v="2011-08-13T00:00:00"/>
    <s v="First Class"/>
    <s v="LL-16840"/>
    <s v="Lauren Leatherbury"/>
    <x v="1"/>
    <s v="United States"/>
    <s v="Woodstock"/>
    <x v="32"/>
    <n v="30188"/>
    <x v="0"/>
    <s v="OFF-BI-10000138"/>
    <x v="1"/>
    <x v="8"/>
    <s v="Acco Translucent Poly Ring Binders"/>
    <x v="1230"/>
    <n v="3"/>
    <n v="0"/>
    <n v="6.7392000000000003"/>
  </r>
  <r>
    <n v="9883"/>
    <x v="4955"/>
    <x v="2"/>
    <x v="1132"/>
    <d v="2011-08-13T00:00:00"/>
    <s v="First Class"/>
    <s v="LL-16840"/>
    <s v="Lauren Leatherbury"/>
    <x v="1"/>
    <s v="United States"/>
    <s v="Woodstock"/>
    <x v="32"/>
    <n v="30188"/>
    <x v="0"/>
    <s v="TEC-AC-10000023"/>
    <x v="2"/>
    <x v="11"/>
    <s v="Maxell 74 Minute CD-R Spindle, 50/Pack"/>
    <x v="6102"/>
    <n v="13"/>
    <n v="0"/>
    <n v="98.139599999999987"/>
  </r>
  <r>
    <n v="9884"/>
    <x v="4956"/>
    <x v="2"/>
    <x v="1234"/>
    <d v="2011-04-08T00:00:00"/>
    <s v="Standard Class"/>
    <s v="KE-16420"/>
    <s v="Katrina Edelman"/>
    <x v="2"/>
    <s v="United States"/>
    <s v="Los Angeles"/>
    <x v="1"/>
    <n v="90008"/>
    <x v="1"/>
    <s v="OFF-EN-10001415"/>
    <x v="1"/>
    <x v="12"/>
    <s v="Staples"/>
    <x v="954"/>
    <n v="2"/>
    <n v="0"/>
    <n v="5.58"/>
  </r>
  <r>
    <n v="9885"/>
    <x v="4956"/>
    <x v="2"/>
    <x v="1234"/>
    <d v="2011-04-08T00:00:00"/>
    <s v="Standard Class"/>
    <s v="KE-16420"/>
    <s v="Katrina Edelman"/>
    <x v="2"/>
    <s v="United States"/>
    <s v="Los Angeles"/>
    <x v="1"/>
    <n v="90008"/>
    <x v="1"/>
    <s v="TEC-AC-10001284"/>
    <x v="2"/>
    <x v="11"/>
    <s v="Enermax Briskie RF Wireless Keyboard and Mouse Combo"/>
    <x v="1038"/>
    <n v="3"/>
    <n v="0"/>
    <n v="22.4316"/>
  </r>
  <r>
    <n v="9886"/>
    <x v="4956"/>
    <x v="2"/>
    <x v="1234"/>
    <d v="2011-04-08T00:00:00"/>
    <s v="Standard Class"/>
    <s v="KE-16420"/>
    <s v="Katrina Edelman"/>
    <x v="2"/>
    <s v="United States"/>
    <s v="Los Angeles"/>
    <x v="1"/>
    <n v="90008"/>
    <x v="1"/>
    <s v="TEC-AC-10000736"/>
    <x v="2"/>
    <x v="11"/>
    <s v="Logitech G600 MMO Gaming Mouse"/>
    <x v="460"/>
    <n v="2"/>
    <n v="0"/>
    <n v="57.592799999999997"/>
  </r>
  <r>
    <n v="9887"/>
    <x v="4957"/>
    <x v="2"/>
    <x v="1213"/>
    <d v="2011-01-28T00:00:00"/>
    <s v="Standard Class"/>
    <s v="SG-20605"/>
    <s v="Speros Goranitis"/>
    <x v="1"/>
    <s v="United States"/>
    <s v="Lafayette"/>
    <x v="14"/>
    <n v="47905"/>
    <x v="2"/>
    <s v="OFF-FA-10003467"/>
    <x v="1"/>
    <x v="13"/>
    <s v="Alliance Big Bands Rubber Bands, 12/Pack"/>
    <x v="4095"/>
    <n v="3"/>
    <n v="0"/>
    <n v="0"/>
  </r>
  <r>
    <n v="9888"/>
    <x v="4958"/>
    <x v="3"/>
    <x v="386"/>
    <d v="2014-10-16T00:00:00"/>
    <s v="First Class"/>
    <s v="CA-12265"/>
    <s v="Christina Anderson"/>
    <x v="1"/>
    <s v="United States"/>
    <s v="New York City"/>
    <x v="15"/>
    <n v="10024"/>
    <x v="3"/>
    <s v="OFF-PA-10000477"/>
    <x v="1"/>
    <x v="10"/>
    <s v="Xerox 1952"/>
    <x v="745"/>
    <n v="2"/>
    <n v="0"/>
    <n v="4.6812000000000005"/>
  </r>
  <r>
    <n v="9889"/>
    <x v="4959"/>
    <x v="1"/>
    <x v="816"/>
    <d v="2012-08-12T00:00:00"/>
    <s v="Standard Class"/>
    <s v="RD-19585"/>
    <s v="Rob Dowd"/>
    <x v="1"/>
    <s v="United States"/>
    <s v="Utica"/>
    <x v="15"/>
    <n v="13501"/>
    <x v="3"/>
    <s v="TEC-AC-10000736"/>
    <x v="2"/>
    <x v="11"/>
    <s v="Logitech G600 MMO Gaming Mouse"/>
    <x v="3705"/>
    <n v="1"/>
    <n v="0"/>
    <n v="28.796399999999998"/>
  </r>
  <r>
    <n v="9890"/>
    <x v="4960"/>
    <x v="3"/>
    <x v="498"/>
    <d v="2014-03-21T00:00:00"/>
    <s v="First Class"/>
    <s v="VG-21805"/>
    <s v="Vivek Grady"/>
    <x v="2"/>
    <s v="United States"/>
    <s v="Lakewood"/>
    <x v="30"/>
    <n v="8701"/>
    <x v="3"/>
    <s v="OFF-AR-10002467"/>
    <x v="1"/>
    <x v="6"/>
    <s v="Dixon Ticonderoga Pencils"/>
    <x v="3090"/>
    <n v="3"/>
    <n v="0"/>
    <n v="2.4138000000000006"/>
  </r>
  <r>
    <n v="9891"/>
    <x v="4961"/>
    <x v="0"/>
    <x v="197"/>
    <d v="2013-07-29T00:00:00"/>
    <s v="Second Class"/>
    <s v="SH-19975"/>
    <s v="Sally Hughsby"/>
    <x v="2"/>
    <s v="United States"/>
    <s v="Milwaukee"/>
    <x v="6"/>
    <n v="53209"/>
    <x v="2"/>
    <s v="OFF-PA-10004996"/>
    <x v="1"/>
    <x v="10"/>
    <s v="Speediset Carbonless Redi-Letter 7&quot; x 8 1/2&quot;"/>
    <x v="6103"/>
    <n v="2"/>
    <n v="0"/>
    <n v="9.6913999999999998"/>
  </r>
  <r>
    <n v="9892"/>
    <x v="4961"/>
    <x v="0"/>
    <x v="197"/>
    <d v="2013-07-29T00:00:00"/>
    <s v="Second Class"/>
    <s v="SH-19975"/>
    <s v="Sally Hughsby"/>
    <x v="2"/>
    <s v="United States"/>
    <s v="Milwaukee"/>
    <x v="6"/>
    <n v="53209"/>
    <x v="2"/>
    <s v="TEC-AC-10003116"/>
    <x v="2"/>
    <x v="11"/>
    <s v="Memorex Froggy Flash Drive 8 GB"/>
    <x v="6104"/>
    <n v="7"/>
    <n v="0"/>
    <n v="48.457499999999996"/>
  </r>
  <r>
    <n v="9893"/>
    <x v="4961"/>
    <x v="0"/>
    <x v="197"/>
    <d v="2013-07-29T00:00:00"/>
    <s v="Second Class"/>
    <s v="SH-19975"/>
    <s v="Sally Hughsby"/>
    <x v="2"/>
    <s v="United States"/>
    <s v="Milwaukee"/>
    <x v="6"/>
    <n v="53209"/>
    <x v="2"/>
    <s v="TEC-PH-10002262"/>
    <x v="2"/>
    <x v="7"/>
    <s v="LG Electronics Tone+ HBS-730 Bluetooth Headset"/>
    <x v="6105"/>
    <n v="5"/>
    <n v="0"/>
    <n v="83.314000000000021"/>
  </r>
  <r>
    <n v="9894"/>
    <x v="4961"/>
    <x v="0"/>
    <x v="197"/>
    <d v="2013-07-29T00:00:00"/>
    <s v="Second Class"/>
    <s v="SH-19975"/>
    <s v="Sally Hughsby"/>
    <x v="2"/>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2"/>
    <s v="United States"/>
    <s v="Milwaukee"/>
    <x v="6"/>
    <n v="53209"/>
    <x v="2"/>
    <s v="FUR-FU-10001756"/>
    <x v="0"/>
    <x v="5"/>
    <s v="Eldon Expressions Desk Accessory, Wood Photo Frame, Mahogany"/>
    <x v="6107"/>
    <n v="5"/>
    <n v="0"/>
    <n v="27.60799999999999"/>
  </r>
  <r>
    <n v="9896"/>
    <x v="4962"/>
    <x v="2"/>
    <x v="467"/>
    <d v="2011-10-01T00:00:00"/>
    <s v="Standard Class"/>
    <s v="MM-17920"/>
    <s v="Michael Moore"/>
    <x v="1"/>
    <s v="United States"/>
    <s v="Chicago"/>
    <x v="10"/>
    <n v="60623"/>
    <x v="2"/>
    <s v="TEC-AC-10004859"/>
    <x v="2"/>
    <x v="11"/>
    <s v="Maxell Pro 80 Minute CD-R, 10/Pack"/>
    <x v="6108"/>
    <n v="11"/>
    <n v="0.2"/>
    <n v="38.456000000000003"/>
  </r>
  <r>
    <n v="9897"/>
    <x v="4963"/>
    <x v="2"/>
    <x v="1103"/>
    <d v="2011-06-20T00:00:00"/>
    <s v="Second Class"/>
    <s v="JF-15415"/>
    <s v="Jennifer Ferguson"/>
    <x v="1"/>
    <s v="United States"/>
    <s v="Chicago"/>
    <x v="10"/>
    <n v="60653"/>
    <x v="2"/>
    <s v="OFF-PA-10001725"/>
    <x v="1"/>
    <x v="10"/>
    <s v="Xerox 1892"/>
    <x v="4546"/>
    <n v="2"/>
    <n v="0.2"/>
    <n v="22.480800000000002"/>
  </r>
  <r>
    <n v="9898"/>
    <x v="4964"/>
    <x v="0"/>
    <x v="112"/>
    <d v="2013-06-11T00:00:00"/>
    <s v="Standard Class"/>
    <s v="LP-17095"/>
    <s v="Liz Preis"/>
    <x v="1"/>
    <s v="United States"/>
    <s v="Fairfield"/>
    <x v="24"/>
    <n v="45014"/>
    <x v="3"/>
    <s v="FUR-FU-10004306"/>
    <x v="0"/>
    <x v="5"/>
    <s v="Electrix Halogen Magnifier Lamp"/>
    <x v="6109"/>
    <n v="3"/>
    <n v="0.2"/>
    <n v="34.97399999999999"/>
  </r>
  <r>
    <n v="9899"/>
    <x v="4964"/>
    <x v="0"/>
    <x v="112"/>
    <d v="2013-06-11T00:00:00"/>
    <s v="Standard Class"/>
    <s v="LP-17095"/>
    <s v="Liz Preis"/>
    <x v="1"/>
    <s v="United States"/>
    <s v="Fairfield"/>
    <x v="24"/>
    <n v="45014"/>
    <x v="3"/>
    <s v="FUR-FU-10004845"/>
    <x v="0"/>
    <x v="5"/>
    <s v="Deflect-o EconoMat Nonstudded, No Bevel Mat"/>
    <x v="5350"/>
    <n v="2"/>
    <n v="0.2"/>
    <n v="0"/>
  </r>
  <r>
    <n v="9900"/>
    <x v="4965"/>
    <x v="2"/>
    <x v="1176"/>
    <d v="2011-04-03T00:00:00"/>
    <s v="Standard Class"/>
    <s v="MP-18175"/>
    <s v="Mike Pelletier"/>
    <x v="3"/>
    <s v="United States"/>
    <s v="Springfield"/>
    <x v="24"/>
    <n v="45503"/>
    <x v="3"/>
    <s v="FUR-TA-10000198"/>
    <x v="0"/>
    <x v="3"/>
    <s v="Chromcraft Bull-Nose Wood Oval Conference Tables &amp; Bases"/>
    <x v="1890"/>
    <n v="1"/>
    <n v="0.4"/>
    <n v="-143.25480000000002"/>
  </r>
  <r>
    <n v="9901"/>
    <x v="4966"/>
    <x v="3"/>
    <x v="170"/>
    <d v="2014-08-26T00:00:00"/>
    <s v="Standard Class"/>
    <s v="SC-20845"/>
    <s v="Sung Chung"/>
    <x v="1"/>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1"/>
    <s v="United States"/>
    <s v="Louisville"/>
    <x v="22"/>
    <n v="80027"/>
    <x v="1"/>
    <s v="FUR-FU-10001037"/>
    <x v="0"/>
    <x v="5"/>
    <s v="DAX Charcoal/Nickel-Tone Document Frame, 5 x 7"/>
    <x v="4915"/>
    <n v="3"/>
    <n v="0.2"/>
    <n v="7.1099999999999994"/>
  </r>
  <r>
    <n v="9903"/>
    <x v="4966"/>
    <x v="3"/>
    <x v="170"/>
    <d v="2014-08-26T00:00:00"/>
    <s v="Standard Class"/>
    <s v="SC-20845"/>
    <s v="Sung Chung"/>
    <x v="1"/>
    <s v="United States"/>
    <s v="Louisville"/>
    <x v="22"/>
    <n v="80027"/>
    <x v="1"/>
    <s v="OFF-PA-10001950"/>
    <x v="1"/>
    <x v="10"/>
    <s v="Southworth 25% Cotton Antique Laid Paper &amp; Envelopes"/>
    <x v="1407"/>
    <n v="1"/>
    <n v="0.2"/>
    <n v="2.0849999999999991"/>
  </r>
  <r>
    <n v="9904"/>
    <x v="4967"/>
    <x v="2"/>
    <x v="607"/>
    <d v="2011-11-18T00:00:00"/>
    <s v="Standard Class"/>
    <s v="DP-13000"/>
    <s v="Darren Powers"/>
    <x v="1"/>
    <s v="United States"/>
    <s v="Carrollton"/>
    <x v="5"/>
    <n v="75007"/>
    <x v="2"/>
    <s v="FUR-FU-10004587"/>
    <x v="0"/>
    <x v="5"/>
    <s v="GE General Use Halogen Bulbs, 100 Watts, 1 Bulb per Pack"/>
    <x v="6110"/>
    <n v="3"/>
    <n v="0.6"/>
    <n v="-6.9101999999999997"/>
  </r>
  <r>
    <n v="9905"/>
    <x v="4967"/>
    <x v="2"/>
    <x v="607"/>
    <d v="2011-11-18T00:00:00"/>
    <s v="Standard Class"/>
    <s v="DP-13000"/>
    <s v="Darren Powers"/>
    <x v="1"/>
    <s v="United States"/>
    <s v="Carrollton"/>
    <x v="5"/>
    <n v="75007"/>
    <x v="2"/>
    <s v="TEC-AC-10002567"/>
    <x v="2"/>
    <x v="11"/>
    <s v="Logitech G602 Wireless Gaming Mouse"/>
    <x v="2506"/>
    <n v="2"/>
    <n v="0.2"/>
    <n v="25.596799999999998"/>
  </r>
  <r>
    <n v="9906"/>
    <x v="4968"/>
    <x v="1"/>
    <x v="1023"/>
    <d v="2012-09-15T00:00:00"/>
    <s v="First Class"/>
    <s v="KD-16615"/>
    <s v="Ken Dana"/>
    <x v="2"/>
    <s v="United States"/>
    <s v="Anaheim"/>
    <x v="1"/>
    <n v="92804"/>
    <x v="1"/>
    <s v="FUR-FU-10004973"/>
    <x v="0"/>
    <x v="5"/>
    <s v="Flat Face Poster Frame"/>
    <x v="6111"/>
    <n v="7"/>
    <n v="0"/>
    <n v="55.389600000000002"/>
  </r>
  <r>
    <n v="9907"/>
    <x v="4968"/>
    <x v="1"/>
    <x v="1023"/>
    <d v="2012-09-15T00:00:00"/>
    <s v="First Class"/>
    <s v="KD-16615"/>
    <s v="Ken Dana"/>
    <x v="2"/>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2"/>
    <s v="United States"/>
    <s v="Anaheim"/>
    <x v="1"/>
    <n v="92804"/>
    <x v="1"/>
    <s v="FUR-CH-10000155"/>
    <x v="0"/>
    <x v="1"/>
    <s v="Global Comet Stacking Armless Chair"/>
    <x v="4829"/>
    <n v="3"/>
    <n v="0.2"/>
    <n v="71.77200000000002"/>
  </r>
  <r>
    <n v="9909"/>
    <x v="4968"/>
    <x v="1"/>
    <x v="1023"/>
    <d v="2012-09-15T00:00:00"/>
    <s v="First Class"/>
    <s v="KD-16615"/>
    <s v="Ken Dana"/>
    <x v="2"/>
    <s v="United States"/>
    <s v="Anaheim"/>
    <x v="1"/>
    <n v="92804"/>
    <x v="1"/>
    <s v="FUR-FU-10002379"/>
    <x v="0"/>
    <x v="5"/>
    <s v="Eldon Econocleat Chair Mats for Low Pile Carpets"/>
    <x v="6112"/>
    <n v="5"/>
    <n v="0"/>
    <n v="24.881999999999991"/>
  </r>
  <r>
    <n v="9910"/>
    <x v="4968"/>
    <x v="1"/>
    <x v="1023"/>
    <d v="2012-09-15T00:00:00"/>
    <s v="First Class"/>
    <s v="KD-16615"/>
    <s v="Ken Dana"/>
    <x v="2"/>
    <s v="United States"/>
    <s v="Anaheim"/>
    <x v="1"/>
    <n v="92804"/>
    <x v="1"/>
    <s v="FUR-FU-10004018"/>
    <x v="0"/>
    <x v="5"/>
    <s v="Tensor Computer Mounted Lamp"/>
    <x v="3082"/>
    <n v="3"/>
    <n v="0"/>
    <n v="12.060900000000002"/>
  </r>
  <r>
    <n v="9911"/>
    <x v="4968"/>
    <x v="1"/>
    <x v="1023"/>
    <d v="2012-09-15T00:00:00"/>
    <s v="First Class"/>
    <s v="KD-16615"/>
    <s v="Ken Dana"/>
    <x v="2"/>
    <s v="United States"/>
    <s v="Anaheim"/>
    <x v="1"/>
    <n v="92804"/>
    <x v="1"/>
    <s v="OFF-PA-10000994"/>
    <x v="1"/>
    <x v="10"/>
    <s v="Xerox 1915"/>
    <x v="1441"/>
    <n v="2"/>
    <n v="0"/>
    <n v="100.65599999999999"/>
  </r>
  <r>
    <n v="9912"/>
    <x v="4969"/>
    <x v="2"/>
    <x v="267"/>
    <d v="2011-04-09T00:00:00"/>
    <s v="Standard Class"/>
    <s v="RP-19855"/>
    <s v="Roy Phan"/>
    <x v="2"/>
    <s v="United States"/>
    <s v="Richmond"/>
    <x v="0"/>
    <n v="40475"/>
    <x v="0"/>
    <s v="OFF-BI-10002852"/>
    <x v="1"/>
    <x v="8"/>
    <s v="Ibico Standard Transparent Covers"/>
    <x v="787"/>
    <n v="7"/>
    <n v="0"/>
    <n v="56.526400000000002"/>
  </r>
  <r>
    <n v="9913"/>
    <x v="4970"/>
    <x v="1"/>
    <x v="998"/>
    <d v="2012-10-12T00:00:00"/>
    <s v="First Class"/>
    <s v="KN-16390"/>
    <s v="Katherine Nockton"/>
    <x v="2"/>
    <s v="United States"/>
    <s v="Santa Barbara"/>
    <x v="1"/>
    <n v="93101"/>
    <x v="1"/>
    <s v="FUR-CH-10001714"/>
    <x v="0"/>
    <x v="1"/>
    <s v="Global Leather &amp; Oak Executive Chair, Burgundy"/>
    <x v="6113"/>
    <n v="3"/>
    <n v="0.2"/>
    <n v="-54.320399999999978"/>
  </r>
  <r>
    <n v="9914"/>
    <x v="4970"/>
    <x v="1"/>
    <x v="998"/>
    <d v="2012-10-12T00:00:00"/>
    <s v="First Class"/>
    <s v="KN-16390"/>
    <s v="Katherine Nockton"/>
    <x v="2"/>
    <s v="United States"/>
    <s v="Santa Barbara"/>
    <x v="1"/>
    <n v="93101"/>
    <x v="1"/>
    <s v="OFF-LA-10000414"/>
    <x v="1"/>
    <x v="2"/>
    <s v="Avery 503"/>
    <x v="2551"/>
    <n v="3"/>
    <n v="0"/>
    <n v="14.904"/>
  </r>
  <r>
    <n v="9915"/>
    <x v="4971"/>
    <x v="3"/>
    <x v="926"/>
    <d v="2014-02-01T00:00:00"/>
    <s v="Second Class"/>
    <s v="TM-21010"/>
    <s v="Tamara Manning"/>
    <x v="1"/>
    <s v="United States"/>
    <s v="Marion"/>
    <x v="23"/>
    <n v="52302"/>
    <x v="2"/>
    <s v="OFF-PA-10003848"/>
    <x v="1"/>
    <x v="10"/>
    <s v="Xerox 1997"/>
    <x v="91"/>
    <n v="2"/>
    <n v="0"/>
    <n v="6.2208000000000006"/>
  </r>
  <r>
    <n v="9916"/>
    <x v="4971"/>
    <x v="3"/>
    <x v="926"/>
    <d v="2014-02-01T00:00:00"/>
    <s v="Second Class"/>
    <s v="TM-21010"/>
    <s v="Tamara Manning"/>
    <x v="1"/>
    <s v="United States"/>
    <s v="Marion"/>
    <x v="23"/>
    <n v="52302"/>
    <x v="2"/>
    <s v="OFF-PA-10000176"/>
    <x v="1"/>
    <x v="10"/>
    <s v="Xerox 1887"/>
    <x v="453"/>
    <n v="5"/>
    <n v="0"/>
    <n v="45.527999999999992"/>
  </r>
  <r>
    <n v="9917"/>
    <x v="4971"/>
    <x v="3"/>
    <x v="926"/>
    <d v="2014-02-01T00:00:00"/>
    <s v="Second Class"/>
    <s v="TM-21010"/>
    <s v="Tamara Manning"/>
    <x v="1"/>
    <s v="United States"/>
    <s v="Marion"/>
    <x v="23"/>
    <n v="52302"/>
    <x v="2"/>
    <s v="OFF-ST-10001590"/>
    <x v="1"/>
    <x v="4"/>
    <s v="Tenex Personal Project File with Scoop Front Design, Black"/>
    <x v="814"/>
    <n v="1"/>
    <n v="0"/>
    <n v="3.5047999999999995"/>
  </r>
  <r>
    <n v="9918"/>
    <x v="4971"/>
    <x v="3"/>
    <x v="926"/>
    <d v="2014-02-01T00:00:00"/>
    <s v="Second Class"/>
    <s v="TM-21010"/>
    <s v="Tamara Manning"/>
    <x v="1"/>
    <s v="United States"/>
    <s v="Marion"/>
    <x v="23"/>
    <n v="52302"/>
    <x v="2"/>
    <s v="FUR-FU-10000010"/>
    <x v="0"/>
    <x v="5"/>
    <s v="DAX Value U-Channel Document Frames, Easel Back"/>
    <x v="4126"/>
    <n v="3"/>
    <n v="0"/>
    <n v="4.6220999999999997"/>
  </r>
  <r>
    <n v="9919"/>
    <x v="4972"/>
    <x v="1"/>
    <x v="496"/>
    <d v="2012-09-29T00:00:00"/>
    <s v="Standard Class"/>
    <s v="JF-15190"/>
    <s v="Jamie Frazer"/>
    <x v="1"/>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2"/>
    <s v="United States"/>
    <s v="Bryan"/>
    <x v="5"/>
    <n v="77803"/>
    <x v="2"/>
    <s v="FUR-CH-10000863"/>
    <x v="0"/>
    <x v="1"/>
    <s v="Novimex Swivel Fabric Task Chair"/>
    <x v="2568"/>
    <n v="5"/>
    <n v="0.3"/>
    <n v="-143.43099999999998"/>
  </r>
  <r>
    <n v="9921"/>
    <x v="4973"/>
    <x v="0"/>
    <x v="543"/>
    <d v="2013-03-20T00:00:00"/>
    <s v="Standard Class"/>
    <s v="MY-18295"/>
    <s v="Muhammed Yedwab"/>
    <x v="2"/>
    <s v="United States"/>
    <s v="Bryan"/>
    <x v="5"/>
    <n v="77803"/>
    <x v="2"/>
    <s v="OFF-BI-10004233"/>
    <x v="1"/>
    <x v="8"/>
    <s v="GBC Pre-Punched Binding Paper, Plastic, White, 8-1/2&quot; x 11&quot;"/>
    <x v="6114"/>
    <n v="7"/>
    <n v="0.8"/>
    <n v="-35.817600000000013"/>
  </r>
  <r>
    <n v="9922"/>
    <x v="4974"/>
    <x v="2"/>
    <x v="156"/>
    <d v="2011-11-30T00:00:00"/>
    <s v="Standard Class"/>
    <s v="AT-10435"/>
    <s v="Alyssa Tate"/>
    <x v="3"/>
    <s v="United States"/>
    <s v="Akron"/>
    <x v="24"/>
    <n v="44312"/>
    <x v="3"/>
    <s v="OFF-BI-10003350"/>
    <x v="1"/>
    <x v="8"/>
    <s v="Acco Expandable Hanging Binders"/>
    <x v="6115"/>
    <n v="3"/>
    <n v="0.7"/>
    <n v="-4.5935999999999986"/>
  </r>
  <r>
    <n v="9923"/>
    <x v="4975"/>
    <x v="3"/>
    <x v="636"/>
    <d v="2014-05-11T00:00:00"/>
    <s v="Standard Class"/>
    <s v="JF-15490"/>
    <s v="Jeremy Farry"/>
    <x v="1"/>
    <s v="United States"/>
    <s v="Chicago"/>
    <x v="10"/>
    <n v="60653"/>
    <x v="2"/>
    <s v="TEC-AC-10001990"/>
    <x v="2"/>
    <x v="11"/>
    <s v="Kensington Orbit Wireless Mobile Trackball for PC and Mac"/>
    <x v="3029"/>
    <n v="4"/>
    <n v="0.2"/>
    <n v="28.79519999999998"/>
  </r>
  <r>
    <n v="9924"/>
    <x v="4976"/>
    <x v="1"/>
    <x v="305"/>
    <d v="2012-03-23T00:00:00"/>
    <s v="First Class"/>
    <s v="DH-13075"/>
    <s v="Dave Hallsten"/>
    <x v="2"/>
    <s v="United States"/>
    <s v="New York City"/>
    <x v="15"/>
    <n v="10035"/>
    <x v="3"/>
    <s v="OFF-BI-10003982"/>
    <x v="1"/>
    <x v="8"/>
    <s v="Wilson Jones Century Plastic Molded Ring Binders"/>
    <x v="3621"/>
    <n v="3"/>
    <n v="0.2"/>
    <n v="16.823699999999999"/>
  </r>
  <r>
    <n v="9925"/>
    <x v="4976"/>
    <x v="1"/>
    <x v="305"/>
    <d v="2012-03-23T00:00:00"/>
    <s v="First Class"/>
    <s v="DH-13075"/>
    <s v="Dave Hallsten"/>
    <x v="2"/>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2"/>
    <s v="United States"/>
    <s v="New York City"/>
    <x v="15"/>
    <n v="10035"/>
    <x v="3"/>
    <s v="OFF-BI-10003656"/>
    <x v="1"/>
    <x v="8"/>
    <s v="Fellowes PB200 Plastic Comb Binding Machine"/>
    <x v="6116"/>
    <n v="8"/>
    <n v="0.2"/>
    <n v="353.5791999999999"/>
  </r>
  <r>
    <n v="9927"/>
    <x v="4976"/>
    <x v="1"/>
    <x v="305"/>
    <d v="2012-03-23T00:00:00"/>
    <s v="First Class"/>
    <s v="DH-13075"/>
    <s v="Dave Hallsten"/>
    <x v="2"/>
    <s v="United States"/>
    <s v="New York City"/>
    <x v="15"/>
    <n v="10035"/>
    <x v="3"/>
    <s v="TEC-PH-10002310"/>
    <x v="2"/>
    <x v="7"/>
    <s v="Panasonic KX T7731-B Digital phone"/>
    <x v="1664"/>
    <n v="2"/>
    <n v="0"/>
    <n v="53.994599999999991"/>
  </r>
  <r>
    <n v="9928"/>
    <x v="4976"/>
    <x v="1"/>
    <x v="305"/>
    <d v="2012-03-23T00:00:00"/>
    <s v="First Class"/>
    <s v="DH-13075"/>
    <s v="Dave Hallsten"/>
    <x v="2"/>
    <s v="United States"/>
    <s v="New York City"/>
    <x v="15"/>
    <n v="10035"/>
    <x v="3"/>
    <s v="OFF-ST-10001172"/>
    <x v="1"/>
    <x v="4"/>
    <s v="Tennsco Lockers, Sand"/>
    <x v="202"/>
    <n v="4"/>
    <n v="0"/>
    <n v="20.140799999999999"/>
  </r>
  <r>
    <n v="9929"/>
    <x v="4977"/>
    <x v="0"/>
    <x v="913"/>
    <d v="2013-09-05T00:00:00"/>
    <s v="Same Day"/>
    <s v="IM-15055"/>
    <s v="Ionia McGrath"/>
    <x v="1"/>
    <s v="United States"/>
    <s v="San Francisco"/>
    <x v="1"/>
    <n v="94122"/>
    <x v="1"/>
    <s v="FUR-FU-10000260"/>
    <x v="0"/>
    <x v="5"/>
    <s v="6&quot; Cubicle Wall Clock, Black"/>
    <x v="6117"/>
    <n v="3"/>
    <n v="0"/>
    <n v="8.7371999999999996"/>
  </r>
  <r>
    <n v="9930"/>
    <x v="4977"/>
    <x v="0"/>
    <x v="913"/>
    <d v="2013-09-05T00:00:00"/>
    <s v="Same Day"/>
    <s v="IM-15055"/>
    <s v="Ionia McGrath"/>
    <x v="1"/>
    <s v="United States"/>
    <s v="San Francisco"/>
    <x v="1"/>
    <n v="94122"/>
    <x v="1"/>
    <s v="TEC-CO-10003763"/>
    <x v="2"/>
    <x v="16"/>
    <s v="Canon PC1060 Personal Laser Copier"/>
    <x v="2481"/>
    <n v="5"/>
    <n v="0.2"/>
    <n v="944.98649999999986"/>
  </r>
  <r>
    <n v="9931"/>
    <x v="4978"/>
    <x v="1"/>
    <x v="50"/>
    <d v="2012-11-17T00:00:00"/>
    <s v="Standard Class"/>
    <s v="KH-16510"/>
    <s v="Keith Herrera"/>
    <x v="1"/>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1"/>
    <s v="United States"/>
    <s v="San Bernardino"/>
    <x v="1"/>
    <n v="92404"/>
    <x v="1"/>
    <s v="FUR-BO-10004357"/>
    <x v="0"/>
    <x v="0"/>
    <s v="O'Sullivan Living Dimensions 3-Shelf Bookcases"/>
    <x v="6119"/>
    <n v="4"/>
    <n v="0.15"/>
    <n v="-40.196000000000055"/>
  </r>
  <r>
    <n v="9933"/>
    <x v="4978"/>
    <x v="1"/>
    <x v="50"/>
    <d v="2012-11-17T00:00:00"/>
    <s v="Standard Class"/>
    <s v="KH-16510"/>
    <s v="Keith Herrera"/>
    <x v="1"/>
    <s v="United States"/>
    <s v="San Bernardino"/>
    <x v="1"/>
    <n v="92404"/>
    <x v="1"/>
    <s v="OFF-PA-10004610"/>
    <x v="1"/>
    <x v="10"/>
    <s v="Xerox 1900"/>
    <x v="6120"/>
    <n v="7"/>
    <n v="0"/>
    <n v="13.481999999999998"/>
  </r>
  <r>
    <n v="9934"/>
    <x v="4979"/>
    <x v="2"/>
    <x v="384"/>
    <d v="2011-07-14T00:00:00"/>
    <s v="First Class"/>
    <s v="JK-15205"/>
    <s v="Jamie Kunitz"/>
    <x v="1"/>
    <s v="United States"/>
    <s v="Niagara Falls"/>
    <x v="15"/>
    <n v="14304"/>
    <x v="3"/>
    <s v="TEC-PH-10004912"/>
    <x v="2"/>
    <x v="7"/>
    <s v="Cisco SPA112 2 Port Phone Adapter"/>
    <x v="6121"/>
    <n v="3"/>
    <n v="0"/>
    <n v="47.806499999999993"/>
  </r>
  <r>
    <n v="9935"/>
    <x v="4980"/>
    <x v="0"/>
    <x v="281"/>
    <d v="2013-04-13T00:00:00"/>
    <s v="Standard Class"/>
    <s v="AS-10240"/>
    <s v="Alan Shonely"/>
    <x v="1"/>
    <s v="United States"/>
    <s v="Philadelphia"/>
    <x v="9"/>
    <n v="19120"/>
    <x v="3"/>
    <s v="OFF-AP-10003278"/>
    <x v="1"/>
    <x v="9"/>
    <s v="Belkin 7-Outlet SurgeMaster Home Series"/>
    <x v="6122"/>
    <n v="3"/>
    <n v="0.2"/>
    <n v="2.5146000000000015"/>
  </r>
  <r>
    <n v="9936"/>
    <x v="4980"/>
    <x v="0"/>
    <x v="281"/>
    <d v="2013-04-13T00:00:00"/>
    <s v="Standard Class"/>
    <s v="AS-10240"/>
    <s v="Alan Shonely"/>
    <x v="1"/>
    <s v="United States"/>
    <s v="Philadelphia"/>
    <x v="9"/>
    <n v="19120"/>
    <x v="3"/>
    <s v="OFF-ST-10001627"/>
    <x v="1"/>
    <x v="4"/>
    <s v="Eldon Jumbo ProFile Portable File Boxes Graphite/Black"/>
    <x v="6123"/>
    <n v="3"/>
    <n v="0.2"/>
    <n v="3.6744000000000039"/>
  </r>
  <r>
    <n v="9937"/>
    <x v="4981"/>
    <x v="3"/>
    <x v="92"/>
    <d v="2014-06-29T00:00:00"/>
    <s v="Standard Class"/>
    <s v="SC-20575"/>
    <s v="Sonia Cooley"/>
    <x v="1"/>
    <s v="United States"/>
    <s v="Cranston"/>
    <x v="34"/>
    <n v="2920"/>
    <x v="3"/>
    <s v="OFF-BI-10002735"/>
    <x v="1"/>
    <x v="8"/>
    <s v="GBC Prestige Therm-A-Bind Covers"/>
    <x v="4450"/>
    <n v="3"/>
    <n v="0"/>
    <n v="48.377100000000006"/>
  </r>
  <r>
    <n v="9938"/>
    <x v="4982"/>
    <x v="0"/>
    <x v="1235"/>
    <d v="2013-06-07T00:00:00"/>
    <s v="Second Class"/>
    <s v="CP-12340"/>
    <s v="Christine Phan"/>
    <x v="2"/>
    <s v="United States"/>
    <s v="Los Angeles"/>
    <x v="1"/>
    <n v="90049"/>
    <x v="1"/>
    <s v="FUR-TA-10001676"/>
    <x v="0"/>
    <x v="3"/>
    <s v="Hon 61000 Series Interactive Training Tables"/>
    <x v="4085"/>
    <n v="2"/>
    <n v="0.2"/>
    <n v="-1.7772000000000041"/>
  </r>
  <r>
    <n v="9939"/>
    <x v="4983"/>
    <x v="0"/>
    <x v="939"/>
    <d v="2013-12-18T00:00:00"/>
    <s v="Standard Class"/>
    <s v="NS-18640"/>
    <s v="Noel Staavos"/>
    <x v="2"/>
    <s v="United States"/>
    <s v="New York City"/>
    <x v="15"/>
    <n v="10009"/>
    <x v="3"/>
    <s v="FUR-FU-10004864"/>
    <x v="0"/>
    <x v="5"/>
    <s v="Eldon 500 Class Desk Accessories"/>
    <x v="6124"/>
    <n v="5"/>
    <n v="0"/>
    <n v="19.915500000000002"/>
  </r>
  <r>
    <n v="9940"/>
    <x v="4983"/>
    <x v="0"/>
    <x v="939"/>
    <d v="2013-12-18T00:00:00"/>
    <s v="Standard Class"/>
    <s v="NS-18640"/>
    <s v="Noel Staavos"/>
    <x v="2"/>
    <s v="United States"/>
    <s v="New York City"/>
    <x v="15"/>
    <n v="10009"/>
    <x v="3"/>
    <s v="OFF-SU-10000952"/>
    <x v="1"/>
    <x v="14"/>
    <s v="Fiskars Home &amp; Office Scissors"/>
    <x v="5955"/>
    <n v="4"/>
    <n v="0"/>
    <n v="9.9456000000000024"/>
  </r>
  <r>
    <n v="9941"/>
    <x v="4983"/>
    <x v="0"/>
    <x v="939"/>
    <d v="2013-12-18T00:00:00"/>
    <s v="Standard Class"/>
    <s v="NS-18640"/>
    <s v="Noel Staavos"/>
    <x v="2"/>
    <s v="United States"/>
    <s v="New York City"/>
    <x v="15"/>
    <n v="10009"/>
    <x v="3"/>
    <s v="OFF-AR-10000462"/>
    <x v="1"/>
    <x v="6"/>
    <s v="Sanford Pocket Accent Highlighters"/>
    <x v="6125"/>
    <n v="7"/>
    <n v="0"/>
    <n v="4.8160000000000007"/>
  </r>
  <r>
    <n v="9942"/>
    <x v="4984"/>
    <x v="3"/>
    <x v="221"/>
    <d v="2014-12-01T00:00:00"/>
    <s v="Standard Class"/>
    <s v="JL-15835"/>
    <s v="John Lee"/>
    <x v="1"/>
    <s v="United States"/>
    <s v="San Francisco"/>
    <x v="1"/>
    <n v="94122"/>
    <x v="1"/>
    <s v="TEC-AC-10001772"/>
    <x v="2"/>
    <x v="11"/>
    <s v="Memorex Mini Travel Drive 16 GB USB 2.0 Flash Drive"/>
    <x v="6126"/>
    <n v="14"/>
    <n v="0"/>
    <n v="87.196200000000005"/>
  </r>
  <r>
    <n v="9943"/>
    <x v="4985"/>
    <x v="2"/>
    <x v="129"/>
    <d v="2012-01-03T00:00:00"/>
    <s v="Standard Class"/>
    <s v="MD-17350"/>
    <s v="Maribeth Dona"/>
    <x v="1"/>
    <s v="United States"/>
    <s v="Anaheim"/>
    <x v="1"/>
    <n v="92804"/>
    <x v="1"/>
    <s v="OFF-ST-10001128"/>
    <x v="1"/>
    <x v="4"/>
    <s v="Carina Mini System Audio Rack, Model AR050B"/>
    <x v="6127"/>
    <n v="9"/>
    <n v="0"/>
    <n v="29.964600000000061"/>
  </r>
  <r>
    <n v="9944"/>
    <x v="4985"/>
    <x v="2"/>
    <x v="129"/>
    <d v="2012-01-03T00:00:00"/>
    <s v="Standard Class"/>
    <s v="MD-17350"/>
    <s v="Maribeth Dona"/>
    <x v="1"/>
    <s v="United States"/>
    <s v="Anaheim"/>
    <x v="1"/>
    <n v="92804"/>
    <x v="1"/>
    <s v="OFF-SU-10002537"/>
    <x v="1"/>
    <x v="14"/>
    <s v="Acme Box Cutter Scissors"/>
    <x v="6128"/>
    <n v="5"/>
    <n v="0"/>
    <n v="13.299000000000003"/>
  </r>
  <r>
    <n v="9945"/>
    <x v="4986"/>
    <x v="1"/>
    <x v="1236"/>
    <d v="2012-04-17T00:00:00"/>
    <s v="Second Class"/>
    <s v="RD-19660"/>
    <s v="Robert Dilbeck"/>
    <x v="3"/>
    <s v="United States"/>
    <s v="Seattle"/>
    <x v="4"/>
    <n v="98103"/>
    <x v="1"/>
    <s v="OFF-ST-10000419"/>
    <x v="1"/>
    <x v="4"/>
    <s v="Rogers Jumbo File, Granite"/>
    <x v="1360"/>
    <n v="3"/>
    <n v="0"/>
    <n v="0.4073999999999991"/>
  </r>
  <r>
    <n v="9946"/>
    <x v="4987"/>
    <x v="2"/>
    <x v="1086"/>
    <d v="2011-03-06T00:00:00"/>
    <s v="Standard Class"/>
    <s v="NH-18610"/>
    <s v="Nicole Hansen"/>
    <x v="2"/>
    <s v="United States"/>
    <s v="Philadelphia"/>
    <x v="9"/>
    <n v="19120"/>
    <x v="3"/>
    <s v="OFF-PA-10000327"/>
    <x v="1"/>
    <x v="10"/>
    <s v="Xerox 1971"/>
    <x v="1321"/>
    <n v="1"/>
    <n v="0.2"/>
    <n v="1.0699999999999996"/>
  </r>
  <r>
    <n v="9947"/>
    <x v="4987"/>
    <x v="2"/>
    <x v="1086"/>
    <d v="2011-03-06T00:00:00"/>
    <s v="Standard Class"/>
    <s v="NH-18610"/>
    <s v="Nicole Hansen"/>
    <x v="2"/>
    <s v="United States"/>
    <s v="Philadelphia"/>
    <x v="9"/>
    <n v="19120"/>
    <x v="3"/>
    <s v="TEC-AC-10004353"/>
    <x v="2"/>
    <x v="11"/>
    <s v="Hypercom P1300 Pinpad"/>
    <x v="1267"/>
    <n v="3"/>
    <n v="0.2"/>
    <n v="32.130000000000003"/>
  </r>
  <r>
    <n v="9948"/>
    <x v="4988"/>
    <x v="3"/>
    <x v="702"/>
    <d v="2014-06-04T00:00:00"/>
    <s v="Second Class"/>
    <s v="HW-14935"/>
    <s v="Helen Wasserman"/>
    <x v="2"/>
    <s v="United States"/>
    <s v="Indianapolis"/>
    <x v="14"/>
    <n v="46203"/>
    <x v="2"/>
    <s v="FUR-CH-10003746"/>
    <x v="0"/>
    <x v="1"/>
    <s v="Hon 4070 Series Pagoda Round Back Stacking Chairs"/>
    <x v="6129"/>
    <n v="6"/>
    <n v="0"/>
    <n v="539.24639999999999"/>
  </r>
  <r>
    <n v="9949"/>
    <x v="4988"/>
    <x v="3"/>
    <x v="702"/>
    <d v="2014-06-04T00:00:00"/>
    <s v="Second Class"/>
    <s v="HW-14935"/>
    <s v="Helen Wasserman"/>
    <x v="2"/>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2"/>
    <s v="United States"/>
    <s v="Indianapolis"/>
    <x v="14"/>
    <n v="46203"/>
    <x v="2"/>
    <s v="TEC-AC-10004568"/>
    <x v="2"/>
    <x v="11"/>
    <s v="Maxell LTO Ultrium - 800 GB"/>
    <x v="2487"/>
    <n v="3"/>
    <n v="0"/>
    <n v="15.954299999999993"/>
  </r>
  <r>
    <n v="9951"/>
    <x v="4988"/>
    <x v="3"/>
    <x v="702"/>
    <d v="2014-06-04T00:00:00"/>
    <s v="Second Class"/>
    <s v="HW-14935"/>
    <s v="Helen Wasserman"/>
    <x v="2"/>
    <s v="United States"/>
    <s v="Indianapolis"/>
    <x v="14"/>
    <n v="46203"/>
    <x v="2"/>
    <s v="TEC-AC-10001714"/>
    <x v="2"/>
    <x v="11"/>
    <s v="Logitech MX Performance Wireless Mouse"/>
    <x v="6131"/>
    <n v="1"/>
    <n v="0"/>
    <n v="14.7593"/>
  </r>
  <r>
    <n v="9952"/>
    <x v="4988"/>
    <x v="3"/>
    <x v="702"/>
    <d v="2014-06-04T00:00:00"/>
    <s v="Second Class"/>
    <s v="HW-14935"/>
    <s v="Helen Wasserman"/>
    <x v="2"/>
    <s v="United States"/>
    <s v="Indianapolis"/>
    <x v="14"/>
    <n v="46203"/>
    <x v="2"/>
    <s v="OFF-BI-10002072"/>
    <x v="1"/>
    <x v="8"/>
    <s v="Cardinal Slant-D Ring Binders"/>
    <x v="1026"/>
    <n v="2"/>
    <n v="0"/>
    <n v="8.69"/>
  </r>
  <r>
    <n v="9953"/>
    <x v="4989"/>
    <x v="1"/>
    <x v="639"/>
    <d v="2012-12-16T00:00:00"/>
    <s v="Second Class"/>
    <s v="DB-12970"/>
    <s v="Darren Budd"/>
    <x v="2"/>
    <s v="United States"/>
    <s v="Los Angeles"/>
    <x v="1"/>
    <n v="90045"/>
    <x v="1"/>
    <s v="OFF-BI-10001153"/>
    <x v="1"/>
    <x v="8"/>
    <s v="Ibico Recycled Grain-Textured Covers"/>
    <x v="6132"/>
    <n v="2"/>
    <n v="0.2"/>
    <n v="20.723999999999997"/>
  </r>
  <r>
    <n v="9954"/>
    <x v="4989"/>
    <x v="1"/>
    <x v="639"/>
    <d v="2012-12-16T00:00:00"/>
    <s v="Second Class"/>
    <s v="DB-12970"/>
    <s v="Darren Budd"/>
    <x v="2"/>
    <s v="United States"/>
    <s v="Los Angeles"/>
    <x v="1"/>
    <n v="90045"/>
    <x v="1"/>
    <s v="OFF-PA-10004983"/>
    <x v="1"/>
    <x v="10"/>
    <s v="Xerox 23"/>
    <x v="90"/>
    <n v="1"/>
    <n v="0"/>
    <n v="3.1104000000000003"/>
  </r>
  <r>
    <n v="9955"/>
    <x v="4989"/>
    <x v="1"/>
    <x v="639"/>
    <d v="2012-12-16T00:00:00"/>
    <s v="Second Class"/>
    <s v="DB-12970"/>
    <s v="Darren Budd"/>
    <x v="2"/>
    <s v="United States"/>
    <s v="Los Angeles"/>
    <x v="1"/>
    <n v="90045"/>
    <x v="1"/>
    <s v="OFF-BI-10000948"/>
    <x v="1"/>
    <x v="8"/>
    <s v="GBC Laser Imprintable Binding System Covers, Desert Sand"/>
    <x v="4326"/>
    <n v="3"/>
    <n v="0.2"/>
    <n v="11.558699999999998"/>
  </r>
  <r>
    <n v="9956"/>
    <x v="4989"/>
    <x v="1"/>
    <x v="639"/>
    <d v="2012-12-16T00:00:00"/>
    <s v="Second Class"/>
    <s v="DB-12970"/>
    <s v="Darren Budd"/>
    <x v="2"/>
    <s v="United States"/>
    <s v="Los Angeles"/>
    <x v="1"/>
    <n v="90045"/>
    <x v="1"/>
    <s v="FUR-TA-10002622"/>
    <x v="0"/>
    <x v="3"/>
    <s v="Bush Andora Conference Table, Maple/Graphite Gray Finish"/>
    <x v="6031"/>
    <n v="2"/>
    <n v="0.2"/>
    <n v="10.258800000000008"/>
  </r>
  <r>
    <n v="9957"/>
    <x v="4990"/>
    <x v="2"/>
    <x v="7"/>
    <d v="2011-11-17T00:00:00"/>
    <s v="Standard Class"/>
    <s v="KN-16705"/>
    <s v="Kristina Nunn"/>
    <x v="3"/>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3"/>
    <s v="United States"/>
    <s v="New Rochelle"/>
    <x v="15"/>
    <n v="10801"/>
    <x v="3"/>
    <s v="OFF-PA-10004039"/>
    <x v="1"/>
    <x v="10"/>
    <s v="Xerox 1882"/>
    <x v="1070"/>
    <n v="4"/>
    <n v="0"/>
    <n v="109.7208"/>
  </r>
  <r>
    <n v="9959"/>
    <x v="4990"/>
    <x v="2"/>
    <x v="7"/>
    <d v="2011-11-17T00:00:00"/>
    <s v="Standard Class"/>
    <s v="KN-16705"/>
    <s v="Kristina Nunn"/>
    <x v="3"/>
    <s v="United States"/>
    <s v="New Rochelle"/>
    <x v="15"/>
    <n v="10801"/>
    <x v="3"/>
    <s v="OFF-SU-10001574"/>
    <x v="1"/>
    <x v="14"/>
    <s v="Acme Value Line Scissors"/>
    <x v="549"/>
    <n v="2"/>
    <n v="0"/>
    <n v="2.1899999999999995"/>
  </r>
  <r>
    <n v="9960"/>
    <x v="4991"/>
    <x v="3"/>
    <x v="833"/>
    <d v="2014-10-12T00:00:00"/>
    <s v="Standard Class"/>
    <s v="AJ-10945"/>
    <s v="Ashley Jarboe"/>
    <x v="1"/>
    <s v="United States"/>
    <s v="Chandler"/>
    <x v="16"/>
    <n v="85224"/>
    <x v="1"/>
    <s v="OFF-AR-10001761"/>
    <x v="1"/>
    <x v="6"/>
    <s v="Avery Hi-Liter Smear-Safe Highlighters"/>
    <x v="564"/>
    <n v="2"/>
    <n v="0.2"/>
    <n v="1.8687999999999998"/>
  </r>
  <r>
    <n v="9961"/>
    <x v="4992"/>
    <x v="3"/>
    <x v="118"/>
    <d v="2014-09-19T00:00:00"/>
    <s v="Second Class"/>
    <s v="CL-12700"/>
    <s v="Craig Leslie"/>
    <x v="3"/>
    <s v="United States"/>
    <s v="Florence"/>
    <x v="0"/>
    <n v="41042"/>
    <x v="0"/>
    <s v="TEC-AC-10002305"/>
    <x v="2"/>
    <x v="11"/>
    <s v="KeyTronic E03601U1 - Keyboard - Beige"/>
    <x v="3308"/>
    <n v="1"/>
    <n v="0"/>
    <n v="3.2399999999999984"/>
  </r>
  <r>
    <n v="9962"/>
    <x v="4993"/>
    <x v="1"/>
    <x v="531"/>
    <d v="2012-03-22T00:00:00"/>
    <s v="First Class"/>
    <s v="CM-12655"/>
    <s v="Corinna Mitchell"/>
    <x v="3"/>
    <s v="United States"/>
    <s v="Houston"/>
    <x v="5"/>
    <n v="77041"/>
    <x v="2"/>
    <s v="OFF-PA-10000675"/>
    <x v="1"/>
    <x v="10"/>
    <s v="Xerox 1919"/>
    <x v="4975"/>
    <n v="2"/>
    <n v="0.2"/>
    <n v="23.7742"/>
  </r>
  <r>
    <n v="9963"/>
    <x v="4993"/>
    <x v="1"/>
    <x v="531"/>
    <d v="2012-03-22T00:00:00"/>
    <s v="First Class"/>
    <s v="CM-12655"/>
    <s v="Corinna Mitchell"/>
    <x v="3"/>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1"/>
    <s v="United States"/>
    <s v="Philadelphia"/>
    <x v="9"/>
    <n v="19140"/>
    <x v="3"/>
    <s v="OFF-PA-10003072"/>
    <x v="1"/>
    <x v="10"/>
    <s v="Eureka Recycled Copy Paper 8 1/2&quot; x 11&quot;, Ream"/>
    <x v="563"/>
    <n v="2"/>
    <n v="0.2"/>
    <n v="3.6288"/>
  </r>
  <r>
    <n v="9965"/>
    <x v="4995"/>
    <x v="0"/>
    <x v="5"/>
    <d v="2013-12-11T00:00:00"/>
    <s v="Second Class"/>
    <s v="HE-14800"/>
    <s v="Harold Engle"/>
    <x v="2"/>
    <s v="United States"/>
    <s v="Newark"/>
    <x v="13"/>
    <n v="19711"/>
    <x v="3"/>
    <s v="FUR-FU-10002671"/>
    <x v="0"/>
    <x v="5"/>
    <s v="Electrix 20W Halogen Replacement Bulb for Zoom-In Desk Lamp"/>
    <x v="6134"/>
    <n v="1"/>
    <n v="0"/>
    <n v="6.4319999999999995"/>
  </r>
  <r>
    <n v="9966"/>
    <x v="4995"/>
    <x v="0"/>
    <x v="5"/>
    <d v="2013-12-11T00:00:00"/>
    <s v="Second Class"/>
    <s v="HE-14800"/>
    <s v="Harold Engle"/>
    <x v="2"/>
    <s v="United States"/>
    <s v="Newark"/>
    <x v="13"/>
    <n v="19711"/>
    <x v="3"/>
    <s v="OFF-PA-10000349"/>
    <x v="1"/>
    <x v="10"/>
    <s v="Staples"/>
    <x v="1393"/>
    <n v="1"/>
    <n v="0"/>
    <n v="2.3406000000000002"/>
  </r>
  <r>
    <n v="9967"/>
    <x v="4995"/>
    <x v="0"/>
    <x v="5"/>
    <d v="2013-12-11T00:00:00"/>
    <s v="Second Class"/>
    <s v="HE-14800"/>
    <s v="Harold Engle"/>
    <x v="2"/>
    <s v="United States"/>
    <s v="Newark"/>
    <x v="13"/>
    <n v="19711"/>
    <x v="3"/>
    <s v="OFF-EN-10004483"/>
    <x v="1"/>
    <x v="12"/>
    <s v="#10 White Business Envelopes,4 1/8 x 9 1/2"/>
    <x v="6135"/>
    <n v="7"/>
    <n v="0"/>
    <n v="51.554299999999991"/>
  </r>
  <r>
    <n v="9968"/>
    <x v="4996"/>
    <x v="3"/>
    <x v="157"/>
    <d v="2014-12-18T00:00:00"/>
    <s v="Standard Class"/>
    <s v="RB-19435"/>
    <s v="Richard Bierner"/>
    <x v="1"/>
    <s v="United States"/>
    <s v="Plainfield"/>
    <x v="30"/>
    <n v="7060"/>
    <x v="3"/>
    <s v="OFF-BI-10004209"/>
    <x v="1"/>
    <x v="8"/>
    <s v="Fellowes Twister Kit, Gray/Clear, 3/pkg"/>
    <x v="5940"/>
    <n v="5"/>
    <n v="0"/>
    <n v="18.089999999999996"/>
  </r>
  <r>
    <n v="9969"/>
    <x v="4996"/>
    <x v="3"/>
    <x v="157"/>
    <d v="2014-12-18T00:00:00"/>
    <s v="Standard Class"/>
    <s v="RB-19435"/>
    <s v="Richard Bierner"/>
    <x v="1"/>
    <s v="United States"/>
    <s v="Plainfield"/>
    <x v="30"/>
    <n v="7060"/>
    <x v="3"/>
    <s v="OFF-BI-10004600"/>
    <x v="1"/>
    <x v="8"/>
    <s v="Ibico Ibimaster 300 Manual Binding System"/>
    <x v="2556"/>
    <n v="2"/>
    <n v="0"/>
    <n v="331.19099999999997"/>
  </r>
  <r>
    <n v="9970"/>
    <x v="4996"/>
    <x v="3"/>
    <x v="157"/>
    <d v="2014-12-18T00:00:00"/>
    <s v="Standard Class"/>
    <s v="RB-19435"/>
    <s v="Richard Bierner"/>
    <x v="1"/>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3"/>
    <s v="United States"/>
    <s v="Smyrna"/>
    <x v="32"/>
    <n v="30080"/>
    <x v="0"/>
    <s v="OFF-BI-10002867"/>
    <x v="1"/>
    <x v="8"/>
    <s v="GBC Recycled Regency Composition Covers"/>
    <x v="6136"/>
    <n v="2"/>
    <n v="0"/>
    <n v="54.997599999999991"/>
  </r>
  <r>
    <n v="9972"/>
    <x v="4997"/>
    <x v="1"/>
    <x v="1141"/>
    <d v="2012-07-02T00:00:00"/>
    <s v="Standard Class"/>
    <s v="MP-17470"/>
    <s v="Mark Packer"/>
    <x v="3"/>
    <s v="United States"/>
    <s v="Smyrna"/>
    <x v="32"/>
    <n v="30080"/>
    <x v="0"/>
    <s v="OFF-AR-10000538"/>
    <x v="1"/>
    <x v="6"/>
    <s v="Boston Model 1800 Electric Pencil Sharpener, Gray"/>
    <x v="3483"/>
    <n v="5"/>
    <n v="0"/>
    <n v="42.22499999999998"/>
  </r>
  <r>
    <n v="9973"/>
    <x v="4998"/>
    <x v="0"/>
    <x v="108"/>
    <d v="2013-09-18T00:00:00"/>
    <s v="Standard Class"/>
    <s v="RC-19960"/>
    <s v="Ryan Crowe"/>
    <x v="1"/>
    <s v="United States"/>
    <s v="Houston"/>
    <x v="5"/>
    <n v="77041"/>
    <x v="2"/>
    <s v="OFF-EN-10000056"/>
    <x v="1"/>
    <x v="12"/>
    <s v="Cameo Buff Policy Envelopes"/>
    <x v="6137"/>
    <n v="2"/>
    <n v="0.2"/>
    <n v="33.604199999999992"/>
  </r>
  <r>
    <n v="9974"/>
    <x v="4999"/>
    <x v="0"/>
    <x v="409"/>
    <d v="2013-12-11T00:00:00"/>
    <s v="Standard Class"/>
    <s v="AP-10720"/>
    <s v="Anne Pryor"/>
    <x v="3"/>
    <s v="United States"/>
    <s v="Los Angeles"/>
    <x v="1"/>
    <n v="90032"/>
    <x v="1"/>
    <s v="TEC-PH-10004080"/>
    <x v="2"/>
    <x v="7"/>
    <s v="Avaya 5410 Digital phone"/>
    <x v="1081"/>
    <n v="5"/>
    <n v="0.2"/>
    <n v="27.195999999999998"/>
  </r>
  <r>
    <n v="9975"/>
    <x v="4999"/>
    <x v="0"/>
    <x v="409"/>
    <d v="2013-12-11T00:00:00"/>
    <s v="Standard Class"/>
    <s v="AP-10720"/>
    <s v="Anne Pryor"/>
    <x v="3"/>
    <s v="United States"/>
    <s v="Los Angeles"/>
    <x v="1"/>
    <n v="90032"/>
    <x v="1"/>
    <s v="OFF-AR-10004752"/>
    <x v="1"/>
    <x v="6"/>
    <s v="Blackstonian Pencils"/>
    <x v="5476"/>
    <n v="7"/>
    <n v="0"/>
    <n v="5.2332000000000001"/>
  </r>
  <r>
    <n v="9976"/>
    <x v="4999"/>
    <x v="0"/>
    <x v="409"/>
    <d v="2013-12-11T00:00:00"/>
    <s v="Standard Class"/>
    <s v="AP-10720"/>
    <s v="Anne Pryor"/>
    <x v="3"/>
    <s v="United States"/>
    <s v="Los Angeles"/>
    <x v="1"/>
    <n v="90032"/>
    <x v="1"/>
    <s v="OFF-PA-10000743"/>
    <x v="1"/>
    <x v="10"/>
    <s v="Xerox 1977"/>
    <x v="522"/>
    <n v="2"/>
    <n v="0"/>
    <n v="6.4127999999999998"/>
  </r>
  <r>
    <n v="9977"/>
    <x v="4999"/>
    <x v="0"/>
    <x v="409"/>
    <d v="2013-12-11T00:00:00"/>
    <s v="Standard Class"/>
    <s v="AP-10720"/>
    <s v="Anne Pryor"/>
    <x v="3"/>
    <s v="United States"/>
    <s v="Los Angeles"/>
    <x v="1"/>
    <n v="90032"/>
    <x v="1"/>
    <s v="TEC-PH-10002496"/>
    <x v="2"/>
    <x v="7"/>
    <s v="Cisco SPA301"/>
    <x v="2528"/>
    <n v="2"/>
    <n v="0.2"/>
    <n v="31.197999999999986"/>
  </r>
  <r>
    <n v="9978"/>
    <x v="4999"/>
    <x v="0"/>
    <x v="409"/>
    <d v="2013-12-11T00:00:00"/>
    <s v="Standard Class"/>
    <s v="AP-10720"/>
    <s v="Anne Pryor"/>
    <x v="3"/>
    <s v="United States"/>
    <s v="Los Angeles"/>
    <x v="1"/>
    <n v="90032"/>
    <x v="1"/>
    <s v="OFF-FA-10003467"/>
    <x v="1"/>
    <x v="13"/>
    <s v="Alliance Big Bands Rubber Bands, 12/Pack"/>
    <x v="6138"/>
    <n v="7"/>
    <n v="0"/>
    <n v="0"/>
  </r>
  <r>
    <n v="9979"/>
    <x v="4999"/>
    <x v="0"/>
    <x v="409"/>
    <d v="2013-12-11T00:00:00"/>
    <s v="Standard Class"/>
    <s v="AP-10720"/>
    <s v="Anne Pryor"/>
    <x v="3"/>
    <s v="United States"/>
    <s v="Los Angeles"/>
    <x v="1"/>
    <n v="90032"/>
    <x v="1"/>
    <s v="OFF-BI-10003727"/>
    <x v="1"/>
    <x v="8"/>
    <s v="Avery Durable Slant Ring Binders With Label Holder"/>
    <x v="6139"/>
    <n v="4"/>
    <n v="0.2"/>
    <n v="4.6815999999999995"/>
  </r>
  <r>
    <n v="9980"/>
    <x v="4999"/>
    <x v="0"/>
    <x v="409"/>
    <d v="2013-12-11T00:00:00"/>
    <s v="Standard Class"/>
    <s v="AP-10720"/>
    <s v="Anne Pryor"/>
    <x v="3"/>
    <s v="United States"/>
    <s v="Los Angeles"/>
    <x v="1"/>
    <n v="90032"/>
    <x v="1"/>
    <s v="OFF-BI-10002026"/>
    <x v="1"/>
    <x v="8"/>
    <s v="Ibico Recycled Linen-Style Covers"/>
    <x v="6140"/>
    <n v="14"/>
    <n v="0.2"/>
    <n v="153.11519999999999"/>
  </r>
  <r>
    <n v="9981"/>
    <x v="5000"/>
    <x v="1"/>
    <x v="684"/>
    <d v="2012-09-09T00:00:00"/>
    <s v="Second Class"/>
    <s v="SW-20455"/>
    <s v="Shaun Weien"/>
    <x v="1"/>
    <s v="United States"/>
    <s v="Lafayette"/>
    <x v="28"/>
    <n v="70506"/>
    <x v="0"/>
    <s v="FUR-TA-10001039"/>
    <x v="0"/>
    <x v="3"/>
    <s v="KI Adjustable-Height Table"/>
    <x v="1921"/>
    <n v="1"/>
    <n v="0"/>
    <n v="22.354800000000004"/>
  </r>
  <r>
    <n v="9982"/>
    <x v="5001"/>
    <x v="3"/>
    <x v="646"/>
    <d v="2014-08-07T00:00:00"/>
    <s v="First Class"/>
    <s v="TB-21055"/>
    <s v="Ted Butterfield"/>
    <x v="1"/>
    <s v="United States"/>
    <s v="Fairfield"/>
    <x v="24"/>
    <n v="45014"/>
    <x v="3"/>
    <s v="OFF-LA-10004484"/>
    <x v="1"/>
    <x v="2"/>
    <s v="Avery 476"/>
    <x v="1053"/>
    <n v="5"/>
    <n v="0.2"/>
    <n v="5.368999999999998"/>
  </r>
  <r>
    <n v="9983"/>
    <x v="5002"/>
    <x v="0"/>
    <x v="897"/>
    <d v="2013-09-29T00:00:00"/>
    <s v="Standard Class"/>
    <s v="RC-19960"/>
    <s v="Ryan Crowe"/>
    <x v="1"/>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1"/>
    <s v="United States"/>
    <s v="Grand Rapids"/>
    <x v="12"/>
    <n v="49505"/>
    <x v="2"/>
    <s v="TEC-PH-10001305"/>
    <x v="2"/>
    <x v="7"/>
    <s v="Panasonic KX TS208W Corded phone"/>
    <x v="6141"/>
    <n v="2"/>
    <n v="0"/>
    <n v="27.434400000000011"/>
  </r>
  <r>
    <n v="9985"/>
    <x v="5003"/>
    <x v="1"/>
    <x v="961"/>
    <d v="2012-05-23T00:00:00"/>
    <s v="Standard Class"/>
    <s v="DV-13465"/>
    <s v="Dianna Vittorini"/>
    <x v="1"/>
    <s v="United States"/>
    <s v="Long Beach"/>
    <x v="15"/>
    <n v="11561"/>
    <x v="3"/>
    <s v="OFF-LA-10003766"/>
    <x v="1"/>
    <x v="2"/>
    <s v="Self-Adhesive Removable Labels"/>
    <x v="2483"/>
    <n v="10"/>
    <n v="0"/>
    <n v="15.120000000000001"/>
  </r>
  <r>
    <n v="9986"/>
    <x v="5003"/>
    <x v="1"/>
    <x v="961"/>
    <d v="2012-05-23T00:00:00"/>
    <s v="Standard Class"/>
    <s v="DV-13465"/>
    <s v="Dianna Vittorini"/>
    <x v="1"/>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1"/>
    <s v="United States"/>
    <s v="Los Angeles"/>
    <x v="1"/>
    <n v="90008"/>
    <x v="1"/>
    <s v="TEC-AC-10003399"/>
    <x v="2"/>
    <x v="11"/>
    <s v="Memorex Mini Travel Drive 64 GB USB 2.0 Flash Drive"/>
    <x v="2642"/>
    <n v="1"/>
    <n v="0"/>
    <n v="15.220800000000001"/>
  </r>
  <r>
    <n v="9988"/>
    <x v="5005"/>
    <x v="3"/>
    <x v="701"/>
    <d v="2014-11-22T00:00:00"/>
    <s v="Standard Class"/>
    <s v="RA-19885"/>
    <s v="Ruben Ausman"/>
    <x v="2"/>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2"/>
    <s v="United States"/>
    <s v="Athens"/>
    <x v="32"/>
    <n v="30605"/>
    <x v="0"/>
    <s v="TEC-PH-10004006"/>
    <x v="2"/>
    <x v="7"/>
    <s v="Panasonic KX - TS880B Telephone"/>
    <x v="6050"/>
    <n v="5"/>
    <n v="0"/>
    <n v="55.647000000000006"/>
  </r>
  <r>
    <n v="9990"/>
    <x v="5006"/>
    <x v="2"/>
    <x v="1237"/>
    <d v="2011-01-24T00:00:00"/>
    <s v="Second Class"/>
    <s v="TB-21400"/>
    <s v="Tom Boeckenhauer"/>
    <x v="1"/>
    <s v="United States"/>
    <s v="Miami"/>
    <x v="2"/>
    <n v="33180"/>
    <x v="0"/>
    <s v="FUR-FU-10001889"/>
    <x v="0"/>
    <x v="5"/>
    <s v="Ultra Door Pull Handle"/>
    <x v="4349"/>
    <n v="3"/>
    <n v="0.2"/>
    <n v="4.1027999999999993"/>
  </r>
  <r>
    <n v="9991"/>
    <x v="5007"/>
    <x v="3"/>
    <x v="425"/>
    <d v="2014-03-04T00:00:00"/>
    <s v="Standard Class"/>
    <s v="DB-13060"/>
    <s v="Dave Brooks"/>
    <x v="1"/>
    <s v="United States"/>
    <s v="Costa Mesa"/>
    <x v="1"/>
    <n v="92627"/>
    <x v="1"/>
    <s v="FUR-FU-10000747"/>
    <x v="0"/>
    <x v="5"/>
    <s v="Tenex B1-RE Series Chair Mats for Low Pile Carpets"/>
    <x v="1377"/>
    <n v="2"/>
    <n v="0"/>
    <n v="15.633199999999988"/>
  </r>
  <r>
    <n v="9992"/>
    <x v="5007"/>
    <x v="3"/>
    <x v="425"/>
    <d v="2014-03-04T00:00:00"/>
    <s v="Standard Class"/>
    <s v="DB-13060"/>
    <s v="Dave Brooks"/>
    <x v="1"/>
    <s v="United States"/>
    <s v="Costa Mesa"/>
    <x v="1"/>
    <n v="92627"/>
    <x v="1"/>
    <s v="TEC-PH-10003645"/>
    <x v="2"/>
    <x v="7"/>
    <s v="Aastra 57i VoIP phone"/>
    <x v="3809"/>
    <n v="2"/>
    <n v="0.2"/>
    <n v="19.393200000000007"/>
  </r>
  <r>
    <n v="9993"/>
    <x v="5007"/>
    <x v="3"/>
    <x v="425"/>
    <d v="2014-03-04T00:00:00"/>
    <s v="Standard Class"/>
    <s v="DB-13060"/>
    <s v="Dave Brooks"/>
    <x v="1"/>
    <s v="United States"/>
    <s v="Costa Mesa"/>
    <x v="1"/>
    <n v="92627"/>
    <x v="1"/>
    <s v="OFF-PA-10004041"/>
    <x v="1"/>
    <x v="10"/>
    <s v="It's Hot Message Books with Stickers, 2 3/4&quot; x 5&quot;"/>
    <x v="461"/>
    <n v="4"/>
    <n v="0"/>
    <n v="13.32"/>
  </r>
  <r>
    <n v="9994"/>
    <x v="5008"/>
    <x v="3"/>
    <x v="464"/>
    <d v="2014-05-10T00:00:00"/>
    <s v="Second Class"/>
    <s v="CC-12220"/>
    <s v="Chris Cortes"/>
    <x v="1"/>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39D6CD-F90B-4F3A-82AE-F7CF67F0D9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4"/>
    <dataField name="Sum of Profit" fld="21" baseField="0" baseItem="0" numFmtId="164"/>
  </dataFields>
  <formats count="4">
    <format dxfId="545">
      <pivotArea outline="0" collapsedLevelsAreSubtotals="1" fieldPosition="0">
        <references count="1">
          <reference field="4294967294" count="1" selected="0">
            <x v="1"/>
          </reference>
        </references>
      </pivotArea>
    </format>
    <format dxfId="544">
      <pivotArea dataOnly="0" labelOnly="1" outline="0" fieldPosition="0">
        <references count="1">
          <reference field="4294967294" count="1">
            <x v="1"/>
          </reference>
        </references>
      </pivotArea>
    </format>
    <format dxfId="543">
      <pivotArea outline="0" collapsedLevelsAreSubtotals="1" fieldPosition="0">
        <references count="1">
          <reference field="4294967294" count="1" selected="0">
            <x v="0"/>
          </reference>
        </references>
      </pivotArea>
    </format>
    <format dxfId="542">
      <pivotArea dataOnly="0" labelOnly="1"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85BEFC-364F-4C06-9427-DD0597DDF4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177204-844A-4CDE-A7BC-42967619036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541">
      <pivotArea dataOnly="0" labelOnly="1" outline="0" axis="axisValues" fieldPosition="0"/>
    </format>
    <format dxfId="540">
      <pivotArea field="15" type="button" dataOnly="0" labelOnly="1" outline="0" axis="axisRow"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94AF3C-E9DF-4784-8897-4A4962598C0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5">
    <i>
      <x v="5"/>
    </i>
    <i>
      <x v="6"/>
    </i>
    <i>
      <x v="7"/>
    </i>
    <i>
      <x v="17"/>
    </i>
    <i>
      <x v="18"/>
    </i>
    <i>
      <x v="19"/>
    </i>
    <i>
      <x v="27"/>
    </i>
    <i>
      <x v="28"/>
    </i>
    <i>
      <x v="30"/>
    </i>
    <i>
      <x v="33"/>
    </i>
    <i>
      <x v="36"/>
    </i>
    <i>
      <x v="37"/>
    </i>
    <i>
      <x v="43"/>
    </i>
    <i>
      <x v="46"/>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B327CB-13D6-432A-9D49-5EE0FCE0AF3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measureFilter="1" sortType="descending" defaultSubtotal="0">
      <items count="14">
        <item sd="0" x="0"/>
        <item sd="0" x="1"/>
        <item sd="0" x="2"/>
        <item sd="0" x="3"/>
        <item sd="0" x="4"/>
        <item sd="0" x="5"/>
        <item sd="0" x="6"/>
        <item sd="0" x="7"/>
        <item sd="0" x="8"/>
        <item sd="0" x="9"/>
        <item sd="0" x="10"/>
        <item sd="0" x="11"/>
        <item sd="0" x="12"/>
        <item sd="0" x="13"/>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6"/>
  </rowFields>
  <rowItems count="6">
    <i>
      <x v="11"/>
    </i>
    <i>
      <x v="5"/>
    </i>
    <i>
      <x v="14"/>
    </i>
    <i>
      <x v="6"/>
    </i>
    <i>
      <x v="13"/>
    </i>
    <i t="grand">
      <x/>
    </i>
  </rowItems>
  <colItems count="1">
    <i/>
  </colItems>
  <dataFields count="1">
    <dataField name="Sum of Sales" fld="18" baseField="0" baseItem="0" numFmtId="164"/>
  </dataFields>
  <formats count="4">
    <format dxfId="539">
      <pivotArea outline="0" collapsedLevelsAreSubtotals="1" fieldPosition="0"/>
    </format>
    <format dxfId="538">
      <pivotArea dataOnly="0" labelOnly="1" outline="0" axis="axisValues" fieldPosition="0"/>
    </format>
    <format dxfId="537">
      <pivotArea field="16" type="button" dataOnly="0" labelOnly="1" outline="0" axis="axisRow" fieldPosition="0"/>
    </format>
    <format dxfId="536">
      <pivotArea dataOnly="0" outline="0" axis="axisValues" fieldPosition="0"/>
    </format>
  </formats>
  <chartFormats count="3">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2">
    <filter fld="22" type="count" evalOrder="-1" id="1" iMeasureFld="0">
      <autoFilter ref="A1">
        <filterColumn colId="0">
          <top10 val="5" filterVal="5"/>
        </filterColumn>
      </autoFilter>
    </filter>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77ABDD-0CBD-41B8-871F-A895ACD7364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Order Date">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7518C2-310E-42AF-8B88-679E29D98F7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Order Date">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76C87F-CC27-4B2D-924C-E46733C2478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Order Date">
  <location ref="H3:I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533">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5B9B97-0740-4F4E-A8ED-1C8FE09C00B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Order Date">
  <location ref="D3:E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534">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12DDD6-41B9-4B3B-B756-8B64D5CF24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Order Date">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535">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5EF270-C956-45A1-9BFF-C19F90BDD1B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showAll="0"/>
    <pivotField showAll="0">
      <items count="5">
        <item x="2"/>
        <item x="1"/>
        <item x="0"/>
        <item x="3"/>
        <item t="default"/>
      </items>
    </pivotField>
    <pivotField dataField="1"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5">
        <item h="1" x="1"/>
        <item h="1" x="2"/>
        <item h="1" x="0"/>
        <item x="3"/>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Date" fld="3" subtotal="count" baseField="0" baseItem="0"/>
    <dataField name="Sum of Quantity" fld="19" baseField="0" baseItem="0"/>
    <dataField name="Sum of Profit" fld="21"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2892BE1-D4D1-4FA8-BD8F-96E2A67D7F3A}" sourceName="Year">
  <pivotTables>
    <pivotTable tabId="6" name="PivotTable3"/>
    <pivotTable tabId="9" name="PivotTable7"/>
    <pivotTable tabId="13" name="PivotTable1"/>
    <pivotTable tabId="13" name="PivotTable2"/>
    <pivotTable tabId="13" name="PivotTable3"/>
    <pivotTable tabId="13" name="PivotTable4"/>
    <pivotTable tabId="13" name="PivotTable5"/>
    <pivotTable tabId="16" name="PivotTable7"/>
    <pivotTable tabId="4" name="PivotTable1"/>
    <pivotTable tabId="11" name="PivotTable9"/>
    <pivotTable tabId="12" name="PivotTable10"/>
  </pivotTables>
  <data>
    <tabular pivotCacheId="26634264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D70D39A-E10B-4164-A88A-76EF418DBA16}" sourceName="Segment">
  <pivotTables>
    <pivotTable tabId="6" name="PivotTable3"/>
    <pivotTable tabId="9" name="PivotTable7"/>
    <pivotTable tabId="13" name="PivotTable1"/>
    <pivotTable tabId="13" name="PivotTable3"/>
    <pivotTable tabId="13" name="PivotTable4"/>
    <pivotTable tabId="13" name="PivotTable5"/>
    <pivotTable tabId="16" name="PivotTable7"/>
    <pivotTable tabId="4" name="PivotTable1"/>
    <pivotTable tabId="11" name="PivotTable9"/>
    <pivotTable tabId="12" name="PivotTable10"/>
  </pivotTables>
  <data>
    <tabular pivotCacheId="266342644">
      <items count="4">
        <i x="1"/>
        <i x="2"/>
        <i x="3" s="1"/>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A95AF8E-960A-4E3E-8F42-4F239CECB7AD}" sourceName="Region">
  <pivotTables>
    <pivotTable tabId="6" name="PivotTable3"/>
    <pivotTable tabId="9" name="PivotTable7"/>
    <pivotTable tabId="13" name="PivotTable1"/>
    <pivotTable tabId="13" name="PivotTable2"/>
    <pivotTable tabId="13" name="PivotTable3"/>
    <pivotTable tabId="13" name="PivotTable4"/>
    <pivotTable tabId="13" name="PivotTable5"/>
    <pivotTable tabId="16" name="PivotTable7"/>
    <pivotTable tabId="4" name="PivotTable1"/>
    <pivotTable tabId="11" name="PivotTable9"/>
    <pivotTable tabId="12" name="PivotTable10"/>
  </pivotTables>
  <data>
    <tabular pivotCacheId="266342644">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8C9A2E5-54FA-43E9-97B0-A819F40F7419}" cache="Slicer_Year" caption="Year" rowHeight="234950"/>
  <slicer name="Segment" xr10:uid="{ED018D63-EE3B-47E5-B012-56FAF9DEEE2C}" cache="Slicer_Segment" caption="Segment" rowHeight="234950"/>
  <slicer name="Region" xr10:uid="{118CCC21-385F-445A-9F1E-F30885926DE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8548880-A5D0-480E-8FEE-0B7F4981450B}" cache="Slicer_Year" caption="Year" style="SlicerStyleLight1 2" rowHeight="234950"/>
  <slicer name="Segment 1" xr10:uid="{9E93EB3E-4AA3-4D66-8AE9-FBE8CC26C79E}" cache="Slicer_Segment" caption="Segment" style="SlicerStyleLight1 2" rowHeight="234950"/>
  <slicer name="Region 1" xr10:uid="{E65D624A-B450-45B9-B720-5E093DE8042D}"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532">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BCFCD-02E3-4C3D-8EE5-50EC0C6A69CA}">
  <dimension ref="A3:C16"/>
  <sheetViews>
    <sheetView topLeftCell="B1" workbookViewId="0">
      <selection activeCell="O9" sqref="O9"/>
    </sheetView>
  </sheetViews>
  <sheetFormatPr defaultRowHeight="14.4" x14ac:dyDescent="0.3"/>
  <cols>
    <col min="1" max="1" width="12.44140625" bestFit="1" customWidth="1"/>
    <col min="2" max="2" width="13.33203125" style="10" bestFit="1" customWidth="1"/>
    <col min="3" max="3" width="11.77734375" style="10" bestFit="1" customWidth="1"/>
    <col min="6" max="6" width="10.109375" customWidth="1"/>
  </cols>
  <sheetData>
    <row r="3" spans="1:3" x14ac:dyDescent="0.3">
      <c r="A3" s="5" t="s">
        <v>10934</v>
      </c>
      <c r="B3" s="14" t="s">
        <v>10936</v>
      </c>
      <c r="C3" s="11" t="s">
        <v>10937</v>
      </c>
    </row>
    <row r="4" spans="1:3" x14ac:dyDescent="0.3">
      <c r="A4" s="7" t="s">
        <v>10938</v>
      </c>
      <c r="B4" s="14">
        <v>1961.1659999999997</v>
      </c>
      <c r="C4" s="11">
        <v>515.82219999999995</v>
      </c>
    </row>
    <row r="5" spans="1:3" x14ac:dyDescent="0.3">
      <c r="A5" s="9" t="s">
        <v>10939</v>
      </c>
      <c r="B5" s="15">
        <v>1664.8390000000002</v>
      </c>
      <c r="C5" s="12">
        <v>-70.989700000000155</v>
      </c>
    </row>
    <row r="6" spans="1:3" x14ac:dyDescent="0.3">
      <c r="A6" s="9" t="s">
        <v>10940</v>
      </c>
      <c r="B6" s="15">
        <v>3879.6450000000004</v>
      </c>
      <c r="C6" s="12">
        <v>-44.357400000000027</v>
      </c>
    </row>
    <row r="7" spans="1:3" x14ac:dyDescent="0.3">
      <c r="A7" s="9" t="s">
        <v>10941</v>
      </c>
      <c r="B7" s="15">
        <v>11140.007999999989</v>
      </c>
      <c r="C7" s="12">
        <v>1175.1635000000001</v>
      </c>
    </row>
    <row r="8" spans="1:3" x14ac:dyDescent="0.3">
      <c r="A8" s="9" t="s">
        <v>10942</v>
      </c>
      <c r="B8" s="15">
        <v>3083.29</v>
      </c>
      <c r="C8" s="12">
        <v>404.91619999999989</v>
      </c>
    </row>
    <row r="9" spans="1:3" x14ac:dyDescent="0.3">
      <c r="A9" s="9" t="s">
        <v>10943</v>
      </c>
      <c r="B9" s="15">
        <v>6134.7809999999981</v>
      </c>
      <c r="C9" s="12">
        <v>2248.2433999999998</v>
      </c>
    </row>
    <row r="10" spans="1:3" x14ac:dyDescent="0.3">
      <c r="A10" s="9" t="s">
        <v>10944</v>
      </c>
      <c r="B10" s="15">
        <v>2969.9390000000008</v>
      </c>
      <c r="C10" s="12">
        <v>371.06540000000001</v>
      </c>
    </row>
    <row r="11" spans="1:3" x14ac:dyDescent="0.3">
      <c r="A11" s="9" t="s">
        <v>10945</v>
      </c>
      <c r="B11" s="15">
        <v>5802.3540000000012</v>
      </c>
      <c r="C11" s="12">
        <v>609.27759999999955</v>
      </c>
    </row>
    <row r="12" spans="1:3" x14ac:dyDescent="0.3">
      <c r="A12" s="9" t="s">
        <v>10946</v>
      </c>
      <c r="B12" s="15">
        <v>18743.808000000001</v>
      </c>
      <c r="C12" s="12">
        <v>2990.8471999999974</v>
      </c>
    </row>
    <row r="13" spans="1:3" x14ac:dyDescent="0.3">
      <c r="A13" s="9" t="s">
        <v>10947</v>
      </c>
      <c r="B13" s="15">
        <v>25348.710000000003</v>
      </c>
      <c r="C13" s="12">
        <v>8868.9486999999972</v>
      </c>
    </row>
    <row r="14" spans="1:3" x14ac:dyDescent="0.3">
      <c r="A14" s="9" t="s">
        <v>10948</v>
      </c>
      <c r="B14" s="15">
        <v>25183.248999999996</v>
      </c>
      <c r="C14" s="12">
        <v>5042.1612999999988</v>
      </c>
    </row>
    <row r="15" spans="1:3" x14ac:dyDescent="0.3">
      <c r="A15" s="9" t="s">
        <v>10949</v>
      </c>
      <c r="B15" s="15">
        <v>21551.937000000005</v>
      </c>
      <c r="C15" s="12">
        <v>4598.1183999999985</v>
      </c>
    </row>
    <row r="16" spans="1:3" x14ac:dyDescent="0.3">
      <c r="A16" s="8" t="s">
        <v>10935</v>
      </c>
      <c r="B16" s="16">
        <v>127463.726</v>
      </c>
      <c r="C16" s="13">
        <v>26709.216799999995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8123-644D-4421-A612-381BBB6D9463}">
  <dimension ref="A3:E7"/>
  <sheetViews>
    <sheetView workbookViewId="0">
      <selection activeCell="A3" sqref="A3"/>
    </sheetView>
  </sheetViews>
  <sheetFormatPr defaultRowHeight="14.4" x14ac:dyDescent="0.3"/>
  <cols>
    <col min="1" max="1" width="13.109375" bestFit="1" customWidth="1"/>
    <col min="2" max="2" width="11.6640625" bestFit="1" customWidth="1"/>
    <col min="4" max="4" width="13.109375" bestFit="1" customWidth="1"/>
    <col min="5" max="5" width="11.21875" customWidth="1"/>
  </cols>
  <sheetData>
    <row r="3" spans="1:5" x14ac:dyDescent="0.3">
      <c r="A3" s="19" t="s">
        <v>15</v>
      </c>
      <c r="B3" t="s">
        <v>10937</v>
      </c>
      <c r="D3" s="21" t="s">
        <v>15</v>
      </c>
      <c r="E3" t="str">
        <f>B3</f>
        <v>Sum of Profit</v>
      </c>
    </row>
    <row r="4" spans="1:5" x14ac:dyDescent="0.3">
      <c r="A4" s="20" t="s">
        <v>32</v>
      </c>
      <c r="B4" s="49">
        <v>665.92789999999911</v>
      </c>
      <c r="D4" t="str">
        <f>A4</f>
        <v>Furniture</v>
      </c>
      <c r="E4">
        <f>GETPIVOTDATA("Profit",$A$3,"Category",A4)</f>
        <v>665.92789999999911</v>
      </c>
    </row>
    <row r="5" spans="1:5" x14ac:dyDescent="0.3">
      <c r="A5" s="20" t="s">
        <v>46</v>
      </c>
      <c r="B5" s="49">
        <v>8334.2213999999931</v>
      </c>
      <c r="D5" t="str">
        <f t="shared" ref="D5:D7" si="0">A5</f>
        <v>Office Supplies</v>
      </c>
      <c r="E5">
        <f t="shared" ref="E5:E6" si="1">GETPIVOTDATA("Profit",$A$3,"Category",A5)</f>
        <v>8334.2213999999931</v>
      </c>
    </row>
    <row r="6" spans="1:5" x14ac:dyDescent="0.3">
      <c r="A6" s="20" t="s">
        <v>71</v>
      </c>
      <c r="B6" s="49">
        <v>17709.067500000001</v>
      </c>
      <c r="D6" t="str">
        <f t="shared" si="0"/>
        <v>Technology</v>
      </c>
      <c r="E6">
        <f t="shared" si="1"/>
        <v>17709.067500000001</v>
      </c>
    </row>
    <row r="7" spans="1:5" x14ac:dyDescent="0.3">
      <c r="A7" s="20" t="s">
        <v>10935</v>
      </c>
      <c r="B7" s="49">
        <v>26709.216799999995</v>
      </c>
      <c r="D7" t="str">
        <f t="shared" si="0"/>
        <v>Grand Total</v>
      </c>
      <c r="E7">
        <f>GETPIVOTDATA("Profit",$A$3)</f>
        <v>26709.216799999995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4867D-E3C4-4A19-B539-25469855944C}">
  <dimension ref="A3:B7"/>
  <sheetViews>
    <sheetView workbookViewId="0">
      <selection activeCell="Z19" sqref="Z19"/>
    </sheetView>
  </sheetViews>
  <sheetFormatPr defaultRowHeight="14.4" x14ac:dyDescent="0.3"/>
  <cols>
    <col min="1" max="1" width="13.109375" bestFit="1" customWidth="1"/>
    <col min="2" max="2" width="11.21875" bestFit="1" customWidth="1"/>
  </cols>
  <sheetData>
    <row r="3" spans="1:2" x14ac:dyDescent="0.3">
      <c r="A3" s="17" t="s">
        <v>10934</v>
      </c>
      <c r="B3" s="18" t="s">
        <v>10936</v>
      </c>
    </row>
    <row r="4" spans="1:2" x14ac:dyDescent="0.3">
      <c r="A4" s="7" t="s">
        <v>32</v>
      </c>
      <c r="B4" s="22">
        <v>0.23434397328068057</v>
      </c>
    </row>
    <row r="5" spans="1:2" x14ac:dyDescent="0.3">
      <c r="A5" s="9" t="s">
        <v>46</v>
      </c>
      <c r="B5" s="23">
        <v>0.29644656708058281</v>
      </c>
    </row>
    <row r="6" spans="1:2" x14ac:dyDescent="0.3">
      <c r="A6" s="9" t="s">
        <v>71</v>
      </c>
      <c r="B6" s="23">
        <v>0.46920945963873661</v>
      </c>
    </row>
    <row r="7" spans="1:2" x14ac:dyDescent="0.3">
      <c r="A7" s="8" t="s">
        <v>10935</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7089F-F843-4D24-973C-267ABB61751D}">
  <dimension ref="A3:E53"/>
  <sheetViews>
    <sheetView workbookViewId="0">
      <selection activeCell="G1" sqref="G1"/>
    </sheetView>
  </sheetViews>
  <sheetFormatPr defaultRowHeight="14.4" x14ac:dyDescent="0.3"/>
  <cols>
    <col min="1" max="1" width="17.33203125" bestFit="1" customWidth="1"/>
    <col min="2" max="2" width="11.21875" bestFit="1" customWidth="1"/>
    <col min="3" max="4" width="15" bestFit="1" customWidth="1"/>
    <col min="5" max="5" width="15" style="10" bestFit="1" customWidth="1"/>
    <col min="6" max="6144" width="15" bestFit="1" customWidth="1"/>
    <col min="6145" max="6145" width="10.5546875" bestFit="1" customWidth="1"/>
  </cols>
  <sheetData>
    <row r="3" spans="1:5" x14ac:dyDescent="0.3">
      <c r="A3" s="5" t="s">
        <v>10934</v>
      </c>
      <c r="B3" s="6" t="s">
        <v>10936</v>
      </c>
      <c r="D3" s="25" t="s">
        <v>11</v>
      </c>
      <c r="E3" s="26" t="str">
        <f>B3</f>
        <v>Sum of Sales</v>
      </c>
    </row>
    <row r="4" spans="1:5" x14ac:dyDescent="0.3">
      <c r="A4" s="7" t="s">
        <v>747</v>
      </c>
      <c r="B4" s="59">
        <v>1735.1900000000003</v>
      </c>
      <c r="D4" t="str">
        <f>A4</f>
        <v>Connecticut</v>
      </c>
      <c r="E4" s="10">
        <f>GETPIVOTDATA("Sales",$A$3,"State",A4)</f>
        <v>1735.1900000000003</v>
      </c>
    </row>
    <row r="5" spans="1:5" x14ac:dyDescent="0.3">
      <c r="A5" s="9" t="s">
        <v>245</v>
      </c>
      <c r="B5" s="60">
        <v>2177.65</v>
      </c>
      <c r="D5" t="str">
        <f t="shared" ref="D5:D53" si="0">A5</f>
        <v>Delaware</v>
      </c>
      <c r="E5" s="10">
        <f t="shared" ref="E5:E52" si="1">GETPIVOTDATA("Sales",$A$3,"State",A5)</f>
        <v>2177.65</v>
      </c>
    </row>
    <row r="6" spans="1:5" x14ac:dyDescent="0.3">
      <c r="A6" s="9" t="s">
        <v>3034</v>
      </c>
      <c r="B6" s="60">
        <v>111.67999999999999</v>
      </c>
      <c r="D6" t="str">
        <f t="shared" si="0"/>
        <v>District of Columbia</v>
      </c>
      <c r="E6" s="10">
        <f t="shared" si="1"/>
        <v>111.67999999999999</v>
      </c>
    </row>
    <row r="7" spans="1:5" x14ac:dyDescent="0.3">
      <c r="A7" s="9" t="s">
        <v>5235</v>
      </c>
      <c r="B7" s="60">
        <v>106.08000000000001</v>
      </c>
      <c r="D7" t="str">
        <f t="shared" si="0"/>
        <v>Maine</v>
      </c>
      <c r="E7" s="10">
        <f t="shared" si="1"/>
        <v>106.08000000000001</v>
      </c>
    </row>
    <row r="8" spans="1:5" x14ac:dyDescent="0.3">
      <c r="A8" s="9" t="s">
        <v>2735</v>
      </c>
      <c r="B8" s="60">
        <v>2265.38</v>
      </c>
      <c r="D8" t="str">
        <f t="shared" si="0"/>
        <v>Maryland</v>
      </c>
      <c r="E8" s="10">
        <f t="shared" si="1"/>
        <v>2265.38</v>
      </c>
    </row>
    <row r="9" spans="1:5" x14ac:dyDescent="0.3">
      <c r="A9" s="9" t="s">
        <v>1245</v>
      </c>
      <c r="B9" s="60">
        <v>7843.2999999999993</v>
      </c>
      <c r="D9" t="str">
        <f t="shared" si="0"/>
        <v>Massachusetts</v>
      </c>
      <c r="E9" s="10">
        <f t="shared" si="1"/>
        <v>7843.2999999999993</v>
      </c>
    </row>
    <row r="10" spans="1:5" x14ac:dyDescent="0.3">
      <c r="A10" s="9" t="s">
        <v>2694</v>
      </c>
      <c r="B10" s="60">
        <v>5414.9840000000004</v>
      </c>
      <c r="D10" t="str">
        <f t="shared" si="0"/>
        <v>New Hampshire</v>
      </c>
      <c r="E10" s="10">
        <f t="shared" si="1"/>
        <v>5414.9840000000004</v>
      </c>
    </row>
    <row r="11" spans="1:5" x14ac:dyDescent="0.3">
      <c r="A11" s="9" t="s">
        <v>788</v>
      </c>
      <c r="B11" s="60">
        <v>4162.1399999999994</v>
      </c>
      <c r="D11" t="str">
        <f t="shared" si="0"/>
        <v>New Jersey</v>
      </c>
      <c r="E11" s="10">
        <f t="shared" si="1"/>
        <v>4162.1399999999994</v>
      </c>
    </row>
    <row r="12" spans="1:5" x14ac:dyDescent="0.3">
      <c r="A12" s="9" t="s">
        <v>267</v>
      </c>
      <c r="B12" s="60">
        <v>57715.923000000017</v>
      </c>
      <c r="D12" t="str">
        <f t="shared" si="0"/>
        <v>New York</v>
      </c>
      <c r="E12" s="10">
        <f t="shared" si="1"/>
        <v>57715.923000000017</v>
      </c>
    </row>
    <row r="13" spans="1:5" x14ac:dyDescent="0.3">
      <c r="A13" s="9" t="s">
        <v>498</v>
      </c>
      <c r="B13" s="60">
        <v>10854.138999999997</v>
      </c>
      <c r="D13" t="str">
        <f t="shared" si="0"/>
        <v>Ohio</v>
      </c>
      <c r="E13" s="10">
        <f t="shared" si="1"/>
        <v>10854.138999999997</v>
      </c>
    </row>
    <row r="14" spans="1:5" x14ac:dyDescent="0.3">
      <c r="A14" s="9" t="s">
        <v>147</v>
      </c>
      <c r="B14" s="60">
        <v>18482.560000000001</v>
      </c>
      <c r="D14" t="str">
        <f t="shared" si="0"/>
        <v>Pennsylvania</v>
      </c>
      <c r="E14" s="10">
        <f t="shared" si="1"/>
        <v>18482.560000000001</v>
      </c>
    </row>
    <row r="15" spans="1:5" x14ac:dyDescent="0.3">
      <c r="A15" s="9" t="s">
        <v>1399</v>
      </c>
      <c r="B15" s="60">
        <v>14763.47</v>
      </c>
      <c r="D15" t="str">
        <f t="shared" si="0"/>
        <v>Rhode Island</v>
      </c>
      <c r="E15" s="10">
        <f t="shared" si="1"/>
        <v>14763.47</v>
      </c>
    </row>
    <row r="16" spans="1:5" x14ac:dyDescent="0.3">
      <c r="A16" s="9" t="s">
        <v>5203</v>
      </c>
      <c r="B16" s="60">
        <v>1294.75</v>
      </c>
      <c r="D16" t="str">
        <f t="shared" si="0"/>
        <v>Vermont</v>
      </c>
      <c r="E16" s="10">
        <f t="shared" si="1"/>
        <v>1294.75</v>
      </c>
    </row>
    <row r="17" spans="1:5" x14ac:dyDescent="0.3">
      <c r="A17" s="9" t="s">
        <v>9726</v>
      </c>
      <c r="B17" s="60">
        <v>536.48</v>
      </c>
      <c r="D17" t="str">
        <f t="shared" si="0"/>
        <v>West Virginia</v>
      </c>
      <c r="E17" s="10">
        <f t="shared" si="1"/>
        <v>536.48</v>
      </c>
    </row>
    <row r="18" spans="1:5" x14ac:dyDescent="0.3">
      <c r="A18" s="8" t="s">
        <v>10935</v>
      </c>
      <c r="B18" s="61">
        <v>127463.72600000001</v>
      </c>
      <c r="D18" t="str">
        <f t="shared" si="0"/>
        <v>Grand Total</v>
      </c>
      <c r="E18" s="10" t="e">
        <f t="shared" si="1"/>
        <v>#REF!</v>
      </c>
    </row>
    <row r="19" spans="1:5" x14ac:dyDescent="0.3">
      <c r="D19">
        <f t="shared" si="0"/>
        <v>0</v>
      </c>
      <c r="E19" s="10" t="e">
        <f t="shared" si="1"/>
        <v>#REF!</v>
      </c>
    </row>
    <row r="20" spans="1:5" x14ac:dyDescent="0.3">
      <c r="D20">
        <f t="shared" si="0"/>
        <v>0</v>
      </c>
      <c r="E20" s="10" t="e">
        <f t="shared" si="1"/>
        <v>#REF!</v>
      </c>
    </row>
    <row r="21" spans="1:5" x14ac:dyDescent="0.3">
      <c r="D21">
        <f t="shared" si="0"/>
        <v>0</v>
      </c>
      <c r="E21" s="10" t="e">
        <f t="shared" si="1"/>
        <v>#REF!</v>
      </c>
    </row>
    <row r="22" spans="1:5" x14ac:dyDescent="0.3">
      <c r="D22">
        <f t="shared" si="0"/>
        <v>0</v>
      </c>
      <c r="E22" s="10" t="e">
        <f t="shared" si="1"/>
        <v>#REF!</v>
      </c>
    </row>
    <row r="23" spans="1:5" x14ac:dyDescent="0.3">
      <c r="D23">
        <f t="shared" si="0"/>
        <v>0</v>
      </c>
      <c r="E23" s="10" t="e">
        <f t="shared" si="1"/>
        <v>#REF!</v>
      </c>
    </row>
    <row r="24" spans="1:5" x14ac:dyDescent="0.3">
      <c r="D24">
        <f t="shared" si="0"/>
        <v>0</v>
      </c>
      <c r="E24" s="10" t="e">
        <f t="shared" si="1"/>
        <v>#REF!</v>
      </c>
    </row>
    <row r="25" spans="1:5" x14ac:dyDescent="0.3">
      <c r="D25">
        <f t="shared" si="0"/>
        <v>0</v>
      </c>
      <c r="E25" s="10" t="e">
        <f t="shared" si="1"/>
        <v>#REF!</v>
      </c>
    </row>
    <row r="26" spans="1:5" x14ac:dyDescent="0.3">
      <c r="D26">
        <f t="shared" si="0"/>
        <v>0</v>
      </c>
      <c r="E26" s="10" t="e">
        <f t="shared" si="1"/>
        <v>#REF!</v>
      </c>
    </row>
    <row r="27" spans="1:5" x14ac:dyDescent="0.3">
      <c r="D27">
        <f t="shared" si="0"/>
        <v>0</v>
      </c>
      <c r="E27" s="10" t="e">
        <f t="shared" si="1"/>
        <v>#REF!</v>
      </c>
    </row>
    <row r="28" spans="1:5" x14ac:dyDescent="0.3">
      <c r="D28">
        <f t="shared" si="0"/>
        <v>0</v>
      </c>
      <c r="E28" s="10" t="e">
        <f t="shared" si="1"/>
        <v>#REF!</v>
      </c>
    </row>
    <row r="29" spans="1:5" x14ac:dyDescent="0.3">
      <c r="D29">
        <f t="shared" si="0"/>
        <v>0</v>
      </c>
      <c r="E29" s="10" t="e">
        <f t="shared" si="1"/>
        <v>#REF!</v>
      </c>
    </row>
    <row r="30" spans="1:5" x14ac:dyDescent="0.3">
      <c r="D30">
        <f t="shared" si="0"/>
        <v>0</v>
      </c>
      <c r="E30" s="10" t="e">
        <f t="shared" si="1"/>
        <v>#REF!</v>
      </c>
    </row>
    <row r="31" spans="1:5" x14ac:dyDescent="0.3">
      <c r="D31">
        <f t="shared" si="0"/>
        <v>0</v>
      </c>
      <c r="E31" s="10" t="e">
        <f t="shared" si="1"/>
        <v>#REF!</v>
      </c>
    </row>
    <row r="32" spans="1:5" x14ac:dyDescent="0.3">
      <c r="D32">
        <f t="shared" si="0"/>
        <v>0</v>
      </c>
      <c r="E32" s="10" t="e">
        <f t="shared" si="1"/>
        <v>#REF!</v>
      </c>
    </row>
    <row r="33" spans="4:5" x14ac:dyDescent="0.3">
      <c r="D33">
        <f t="shared" si="0"/>
        <v>0</v>
      </c>
      <c r="E33" s="10" t="e">
        <f t="shared" si="1"/>
        <v>#REF!</v>
      </c>
    </row>
    <row r="34" spans="4:5" x14ac:dyDescent="0.3">
      <c r="D34">
        <f t="shared" si="0"/>
        <v>0</v>
      </c>
      <c r="E34" s="10" t="e">
        <f t="shared" si="1"/>
        <v>#REF!</v>
      </c>
    </row>
    <row r="35" spans="4:5" x14ac:dyDescent="0.3">
      <c r="D35">
        <f t="shared" si="0"/>
        <v>0</v>
      </c>
      <c r="E35" s="10" t="e">
        <f t="shared" si="1"/>
        <v>#REF!</v>
      </c>
    </row>
    <row r="36" spans="4:5" x14ac:dyDescent="0.3">
      <c r="D36">
        <f t="shared" si="0"/>
        <v>0</v>
      </c>
      <c r="E36" s="10" t="e">
        <f t="shared" si="1"/>
        <v>#REF!</v>
      </c>
    </row>
    <row r="37" spans="4:5" x14ac:dyDescent="0.3">
      <c r="D37">
        <f t="shared" si="0"/>
        <v>0</v>
      </c>
      <c r="E37" s="10" t="e">
        <f t="shared" si="1"/>
        <v>#REF!</v>
      </c>
    </row>
    <row r="38" spans="4:5" x14ac:dyDescent="0.3">
      <c r="D38">
        <f t="shared" si="0"/>
        <v>0</v>
      </c>
      <c r="E38" s="10" t="e">
        <f t="shared" si="1"/>
        <v>#REF!</v>
      </c>
    </row>
    <row r="39" spans="4:5" x14ac:dyDescent="0.3">
      <c r="D39">
        <f t="shared" si="0"/>
        <v>0</v>
      </c>
      <c r="E39" s="10" t="e">
        <f t="shared" si="1"/>
        <v>#REF!</v>
      </c>
    </row>
    <row r="40" spans="4:5" x14ac:dyDescent="0.3">
      <c r="D40">
        <f t="shared" si="0"/>
        <v>0</v>
      </c>
      <c r="E40" s="10" t="e">
        <f t="shared" si="1"/>
        <v>#REF!</v>
      </c>
    </row>
    <row r="41" spans="4:5" x14ac:dyDescent="0.3">
      <c r="D41">
        <f t="shared" si="0"/>
        <v>0</v>
      </c>
      <c r="E41" s="10" t="e">
        <f t="shared" si="1"/>
        <v>#REF!</v>
      </c>
    </row>
    <row r="42" spans="4:5" x14ac:dyDescent="0.3">
      <c r="D42">
        <f t="shared" si="0"/>
        <v>0</v>
      </c>
      <c r="E42" s="10" t="e">
        <f t="shared" si="1"/>
        <v>#REF!</v>
      </c>
    </row>
    <row r="43" spans="4:5" x14ac:dyDescent="0.3">
      <c r="D43">
        <f t="shared" si="0"/>
        <v>0</v>
      </c>
      <c r="E43" s="10" t="e">
        <f t="shared" si="1"/>
        <v>#REF!</v>
      </c>
    </row>
    <row r="44" spans="4:5" x14ac:dyDescent="0.3">
      <c r="D44">
        <f t="shared" si="0"/>
        <v>0</v>
      </c>
      <c r="E44" s="10" t="e">
        <f t="shared" si="1"/>
        <v>#REF!</v>
      </c>
    </row>
    <row r="45" spans="4:5" x14ac:dyDescent="0.3">
      <c r="D45">
        <f t="shared" si="0"/>
        <v>0</v>
      </c>
      <c r="E45" s="10" t="e">
        <f t="shared" si="1"/>
        <v>#REF!</v>
      </c>
    </row>
    <row r="46" spans="4:5" x14ac:dyDescent="0.3">
      <c r="D46">
        <f t="shared" si="0"/>
        <v>0</v>
      </c>
      <c r="E46" s="10" t="e">
        <f t="shared" si="1"/>
        <v>#REF!</v>
      </c>
    </row>
    <row r="47" spans="4:5" x14ac:dyDescent="0.3">
      <c r="D47">
        <f t="shared" si="0"/>
        <v>0</v>
      </c>
      <c r="E47" s="10" t="e">
        <f t="shared" si="1"/>
        <v>#REF!</v>
      </c>
    </row>
    <row r="48" spans="4:5" x14ac:dyDescent="0.3">
      <c r="D48">
        <f t="shared" si="0"/>
        <v>0</v>
      </c>
      <c r="E48" s="10" t="e">
        <f t="shared" si="1"/>
        <v>#REF!</v>
      </c>
    </row>
    <row r="49" spans="4:5" x14ac:dyDescent="0.3">
      <c r="D49">
        <f t="shared" si="0"/>
        <v>0</v>
      </c>
      <c r="E49" s="10" t="e">
        <f t="shared" si="1"/>
        <v>#REF!</v>
      </c>
    </row>
    <row r="50" spans="4:5" x14ac:dyDescent="0.3">
      <c r="D50">
        <f t="shared" si="0"/>
        <v>0</v>
      </c>
      <c r="E50" s="10" t="e">
        <f t="shared" si="1"/>
        <v>#REF!</v>
      </c>
    </row>
    <row r="51" spans="4:5" x14ac:dyDescent="0.3">
      <c r="D51">
        <f t="shared" si="0"/>
        <v>0</v>
      </c>
      <c r="E51" s="10" t="e">
        <f t="shared" si="1"/>
        <v>#REF!</v>
      </c>
    </row>
    <row r="52" spans="4:5" x14ac:dyDescent="0.3">
      <c r="D52">
        <f t="shared" si="0"/>
        <v>0</v>
      </c>
      <c r="E52" s="10" t="e">
        <f t="shared" si="1"/>
        <v>#REF!</v>
      </c>
    </row>
    <row r="53" spans="4:5" x14ac:dyDescent="0.3">
      <c r="D53">
        <f t="shared" si="0"/>
        <v>0</v>
      </c>
      <c r="E53" s="10">
        <f>GETPIVOTDATA("Sales",$A$3)</f>
        <v>127463.72600000001</v>
      </c>
    </row>
  </sheetData>
  <autoFilter ref="D3:E53" xr:uid="{5F17089F-F843-4D24-973C-267ABB61751D}"/>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12C8C-9E2D-4BC7-92AA-B97AD1396050}">
  <dimension ref="A3:B21"/>
  <sheetViews>
    <sheetView workbookViewId="0">
      <selection activeCell="D21" sqref="D21"/>
    </sheetView>
  </sheetViews>
  <sheetFormatPr defaultRowHeight="14.4" x14ac:dyDescent="0.3"/>
  <cols>
    <col min="1" max="1" width="12.44140625" bestFit="1" customWidth="1"/>
    <col min="2" max="2" width="11.77734375" style="10" bestFit="1" customWidth="1"/>
  </cols>
  <sheetData>
    <row r="3" spans="1:2" x14ac:dyDescent="0.3">
      <c r="A3" s="17" t="s">
        <v>10934</v>
      </c>
      <c r="B3" s="30" t="s">
        <v>10936</v>
      </c>
    </row>
    <row r="4" spans="1:2" x14ac:dyDescent="0.3">
      <c r="A4" s="7" t="s">
        <v>682</v>
      </c>
      <c r="B4" s="27">
        <v>11545.699999999999</v>
      </c>
    </row>
    <row r="5" spans="1:2" x14ac:dyDescent="0.3">
      <c r="A5" s="9" t="s">
        <v>36</v>
      </c>
      <c r="B5" s="28">
        <v>13110.319999999998</v>
      </c>
    </row>
    <row r="6" spans="1:2" x14ac:dyDescent="0.3">
      <c r="A6" s="9" t="s">
        <v>59</v>
      </c>
      <c r="B6" s="28">
        <v>15649.755999999996</v>
      </c>
    </row>
    <row r="7" spans="1:2" x14ac:dyDescent="0.3">
      <c r="A7" s="9" t="s">
        <v>1216</v>
      </c>
      <c r="B7" s="28">
        <v>18599.842000000001</v>
      </c>
    </row>
    <row r="8" spans="1:2" x14ac:dyDescent="0.3">
      <c r="A8" s="9" t="s">
        <v>72</v>
      </c>
      <c r="B8" s="28">
        <v>19237.325999999997</v>
      </c>
    </row>
    <row r="9" spans="1:2" x14ac:dyDescent="0.3">
      <c r="A9" s="8" t="s">
        <v>10935</v>
      </c>
      <c r="B9" s="29">
        <v>78142.943999999989</v>
      </c>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3518F-9E3F-4AA4-AD7E-5A6387DF0096}">
  <dimension ref="A3:O17"/>
  <sheetViews>
    <sheetView workbookViewId="0">
      <selection activeCell="O17" sqref="O17"/>
    </sheetView>
  </sheetViews>
  <sheetFormatPr defaultRowHeight="14.4" x14ac:dyDescent="0.3"/>
  <cols>
    <col min="1" max="1" width="12.33203125" bestFit="1" customWidth="1"/>
    <col min="2" max="2" width="12.77734375" bestFit="1" customWidth="1"/>
    <col min="4" max="4" width="12.33203125" bestFit="1" customWidth="1"/>
    <col min="5" max="5" width="12.109375" bestFit="1" customWidth="1"/>
    <col min="7" max="7" width="6.88671875" customWidth="1"/>
    <col min="8" max="8" width="12.33203125" bestFit="1" customWidth="1"/>
    <col min="9" max="9" width="14.88671875" bestFit="1" customWidth="1"/>
    <col min="11" max="11" width="12.33203125" bestFit="1" customWidth="1"/>
    <col min="12" max="12" width="15.88671875" bestFit="1" customWidth="1"/>
    <col min="14" max="14" width="12.33203125" bestFit="1" customWidth="1"/>
    <col min="15" max="15" width="18.77734375" style="39" bestFit="1" customWidth="1"/>
    <col min="16" max="16" width="12.33203125" bestFit="1" customWidth="1"/>
    <col min="17" max="17" width="18.77734375" bestFit="1" customWidth="1"/>
  </cols>
  <sheetData>
    <row r="3" spans="1:15" x14ac:dyDescent="0.3">
      <c r="A3" s="19" t="s">
        <v>3</v>
      </c>
      <c r="B3" t="s">
        <v>10936</v>
      </c>
      <c r="D3" s="19" t="s">
        <v>3</v>
      </c>
      <c r="E3" t="s">
        <v>10937</v>
      </c>
      <c r="H3" s="19" t="s">
        <v>3</v>
      </c>
      <c r="I3" t="s">
        <v>10954</v>
      </c>
      <c r="K3" s="19" t="s">
        <v>3</v>
      </c>
      <c r="L3" t="s">
        <v>10955</v>
      </c>
      <c r="N3" s="19" t="s">
        <v>3</v>
      </c>
      <c r="O3" t="s">
        <v>10956</v>
      </c>
    </row>
    <row r="4" spans="1:15" x14ac:dyDescent="0.3">
      <c r="A4" s="20" t="s">
        <v>10938</v>
      </c>
      <c r="B4" s="49">
        <v>1961.1659999999997</v>
      </c>
      <c r="D4" s="20" t="s">
        <v>10938</v>
      </c>
      <c r="E4" s="49">
        <v>-553.06350000000043</v>
      </c>
      <c r="H4" s="20" t="s">
        <v>10938</v>
      </c>
      <c r="I4" s="49">
        <v>62</v>
      </c>
      <c r="K4" s="20" t="s">
        <v>10938</v>
      </c>
      <c r="L4" s="49">
        <v>16</v>
      </c>
      <c r="N4" s="20" t="s">
        <v>10938</v>
      </c>
      <c r="O4" s="49">
        <v>0.26301812289219784</v>
      </c>
    </row>
    <row r="5" spans="1:15" x14ac:dyDescent="0.3">
      <c r="A5" s="20" t="s">
        <v>10939</v>
      </c>
      <c r="B5" s="49">
        <v>1664.8390000000002</v>
      </c>
      <c r="D5" s="20" t="s">
        <v>10939</v>
      </c>
      <c r="E5" s="49">
        <v>2920.9229</v>
      </c>
      <c r="H5" s="20" t="s">
        <v>10939</v>
      </c>
      <c r="I5" s="49">
        <v>33</v>
      </c>
      <c r="K5" s="20" t="s">
        <v>10939</v>
      </c>
      <c r="L5" s="49">
        <v>9</v>
      </c>
      <c r="N5" s="20" t="s">
        <v>10939</v>
      </c>
      <c r="O5" s="49">
        <v>-4.2640579659654863E-2</v>
      </c>
    </row>
    <row r="6" spans="1:15" x14ac:dyDescent="0.3">
      <c r="A6" s="20" t="s">
        <v>10940</v>
      </c>
      <c r="B6" s="49">
        <v>3879.6450000000004</v>
      </c>
      <c r="D6" s="20" t="s">
        <v>10940</v>
      </c>
      <c r="E6" s="49">
        <v>4076.3528999999999</v>
      </c>
      <c r="H6" s="20" t="s">
        <v>10940</v>
      </c>
      <c r="I6" s="49">
        <v>92</v>
      </c>
      <c r="K6" s="20" t="s">
        <v>10940</v>
      </c>
      <c r="L6" s="49">
        <v>31</v>
      </c>
      <c r="N6" s="20" t="s">
        <v>10940</v>
      </c>
      <c r="O6" s="49">
        <v>-1.1433365681653868E-2</v>
      </c>
    </row>
    <row r="7" spans="1:15" x14ac:dyDescent="0.3">
      <c r="A7" s="20" t="s">
        <v>10941</v>
      </c>
      <c r="B7" s="49">
        <v>11140.007999999989</v>
      </c>
      <c r="D7" s="20" t="s">
        <v>10941</v>
      </c>
      <c r="E7" s="49">
        <v>5979.7849999999971</v>
      </c>
      <c r="H7" s="20" t="s">
        <v>10941</v>
      </c>
      <c r="I7" s="49">
        <v>174</v>
      </c>
      <c r="K7" s="20" t="s">
        <v>10941</v>
      </c>
      <c r="L7" s="49">
        <v>57</v>
      </c>
      <c r="N7" s="20" t="s">
        <v>10941</v>
      </c>
      <c r="O7" s="49">
        <v>0.10549036410027725</v>
      </c>
    </row>
    <row r="8" spans="1:15" x14ac:dyDescent="0.3">
      <c r="A8" s="20" t="s">
        <v>10942</v>
      </c>
      <c r="B8" s="49">
        <v>3083.29</v>
      </c>
      <c r="D8" s="20" t="s">
        <v>10942</v>
      </c>
      <c r="E8" s="49">
        <v>6543.6960999999974</v>
      </c>
      <c r="H8" s="20" t="s">
        <v>10942</v>
      </c>
      <c r="I8" s="49">
        <v>100</v>
      </c>
      <c r="K8" s="20" t="s">
        <v>10942</v>
      </c>
      <c r="L8" s="49">
        <v>23</v>
      </c>
      <c r="N8" s="20" t="s">
        <v>10942</v>
      </c>
      <c r="O8" s="49">
        <v>0.13132601863593754</v>
      </c>
    </row>
    <row r="9" spans="1:15" x14ac:dyDescent="0.3">
      <c r="A9" s="20" t="s">
        <v>10943</v>
      </c>
      <c r="B9" s="49">
        <v>6134.7809999999981</v>
      </c>
      <c r="D9" s="20" t="s">
        <v>10943</v>
      </c>
      <c r="E9" s="49">
        <v>7337.4717000000001</v>
      </c>
      <c r="H9" s="20" t="s">
        <v>10943</v>
      </c>
      <c r="I9" s="49">
        <v>140</v>
      </c>
      <c r="K9" s="20" t="s">
        <v>10943</v>
      </c>
      <c r="L9" s="49">
        <v>37</v>
      </c>
      <c r="N9" s="20" t="s">
        <v>10943</v>
      </c>
      <c r="O9" s="49">
        <v>0.36647492388073843</v>
      </c>
    </row>
    <row r="10" spans="1:15" x14ac:dyDescent="0.3">
      <c r="A10" s="20" t="s">
        <v>10944</v>
      </c>
      <c r="B10" s="49">
        <v>2969.9390000000008</v>
      </c>
      <c r="D10" s="20" t="s">
        <v>10944</v>
      </c>
      <c r="E10" s="49">
        <v>3725.4856999999984</v>
      </c>
      <c r="H10" s="20" t="s">
        <v>10944</v>
      </c>
      <c r="I10" s="49">
        <v>140</v>
      </c>
      <c r="K10" s="20" t="s">
        <v>10944</v>
      </c>
      <c r="L10" s="49">
        <v>34</v>
      </c>
      <c r="N10" s="20" t="s">
        <v>10944</v>
      </c>
      <c r="O10" s="49">
        <v>0.12494041123403542</v>
      </c>
    </row>
    <row r="11" spans="1:15" x14ac:dyDescent="0.3">
      <c r="A11" s="20" t="s">
        <v>10945</v>
      </c>
      <c r="B11" s="49">
        <v>5802.3540000000012</v>
      </c>
      <c r="D11" s="20" t="s">
        <v>10945</v>
      </c>
      <c r="E11" s="49">
        <v>4670.9460999999992</v>
      </c>
      <c r="H11" s="20" t="s">
        <v>10945</v>
      </c>
      <c r="I11" s="49">
        <v>125</v>
      </c>
      <c r="K11" s="20" t="s">
        <v>10945</v>
      </c>
      <c r="L11" s="49">
        <v>35</v>
      </c>
      <c r="N11" s="20" t="s">
        <v>10945</v>
      </c>
      <c r="O11" s="49">
        <v>0.10500524442321159</v>
      </c>
    </row>
    <row r="12" spans="1:15" x14ac:dyDescent="0.3">
      <c r="A12" s="20" t="s">
        <v>10946</v>
      </c>
      <c r="B12" s="49">
        <v>18743.808000000001</v>
      </c>
      <c r="D12" s="20" t="s">
        <v>10946</v>
      </c>
      <c r="E12" s="49">
        <v>12285.872300000001</v>
      </c>
      <c r="H12" s="20" t="s">
        <v>10946</v>
      </c>
      <c r="I12" s="49">
        <v>294</v>
      </c>
      <c r="K12" s="20" t="s">
        <v>10946</v>
      </c>
      <c r="L12" s="49">
        <v>81</v>
      </c>
      <c r="N12" s="20" t="s">
        <v>10946</v>
      </c>
      <c r="O12" s="49">
        <v>0.15956454526209388</v>
      </c>
    </row>
    <row r="13" spans="1:15" x14ac:dyDescent="0.3">
      <c r="A13" s="20" t="s">
        <v>10947</v>
      </c>
      <c r="B13" s="49">
        <v>25348.710000000003</v>
      </c>
      <c r="D13" s="20" t="s">
        <v>10947</v>
      </c>
      <c r="E13" s="49">
        <v>12917.429599999994</v>
      </c>
      <c r="H13" s="20" t="s">
        <v>10947</v>
      </c>
      <c r="I13" s="49">
        <v>156</v>
      </c>
      <c r="K13" s="20" t="s">
        <v>10947</v>
      </c>
      <c r="L13" s="49">
        <v>36</v>
      </c>
      <c r="N13" s="20" t="s">
        <v>10947</v>
      </c>
      <c r="O13" s="49">
        <v>0.34987771369825116</v>
      </c>
    </row>
    <row r="14" spans="1:15" x14ac:dyDescent="0.3">
      <c r="A14" s="20" t="s">
        <v>10948</v>
      </c>
      <c r="B14" s="49">
        <v>25183.248999999996</v>
      </c>
      <c r="D14" s="20" t="s">
        <v>10948</v>
      </c>
      <c r="E14" s="49">
        <v>17418.707999999991</v>
      </c>
      <c r="H14" s="20" t="s">
        <v>10948</v>
      </c>
      <c r="I14" s="49">
        <v>346</v>
      </c>
      <c r="K14" s="20" t="s">
        <v>10948</v>
      </c>
      <c r="L14" s="49">
        <v>83</v>
      </c>
      <c r="N14" s="20" t="s">
        <v>10948</v>
      </c>
      <c r="O14" s="49">
        <v>0.2002188557957712</v>
      </c>
    </row>
    <row r="15" spans="1:15" x14ac:dyDescent="0.3">
      <c r="A15" s="20" t="s">
        <v>10949</v>
      </c>
      <c r="B15" s="49">
        <v>21551.937000000005</v>
      </c>
      <c r="D15" s="20" t="s">
        <v>10949</v>
      </c>
      <c r="E15" s="49">
        <v>14199.173200000003</v>
      </c>
      <c r="H15" s="20" t="s">
        <v>10949</v>
      </c>
      <c r="I15" s="49">
        <v>251</v>
      </c>
      <c r="K15" s="20" t="s">
        <v>10949</v>
      </c>
      <c r="L15" s="49">
        <v>60</v>
      </c>
      <c r="N15" s="20" t="s">
        <v>10949</v>
      </c>
      <c r="O15" s="49">
        <v>0.21335058653892675</v>
      </c>
    </row>
    <row r="16" spans="1:15" x14ac:dyDescent="0.3">
      <c r="A16" s="20" t="s">
        <v>10935</v>
      </c>
      <c r="B16" s="37">
        <v>127463.726</v>
      </c>
      <c r="D16" s="20" t="s">
        <v>10935</v>
      </c>
      <c r="E16" s="37">
        <v>91522.779999999984</v>
      </c>
      <c r="H16" s="20" t="s">
        <v>10935</v>
      </c>
      <c r="I16" s="38">
        <v>1913</v>
      </c>
      <c r="K16" s="20" t="s">
        <v>10935</v>
      </c>
      <c r="L16" s="49">
        <v>502</v>
      </c>
      <c r="N16" s="20" t="s">
        <v>10935</v>
      </c>
      <c r="O16" s="49">
        <v>0.20954366891801038</v>
      </c>
    </row>
    <row r="17" spans="2:15" x14ac:dyDescent="0.3">
      <c r="B17" s="40">
        <f>GETPIVOTDATA("Sales",$A$3)</f>
        <v>127463.726</v>
      </c>
      <c r="E17" s="41">
        <f>GETPIVOTDATA("Profit",$D$3)</f>
        <v>91522.779999999984</v>
      </c>
      <c r="I17" s="42">
        <f>GETPIVOTDATA("Quantity",$H$3)</f>
        <v>1913</v>
      </c>
      <c r="L17" s="43">
        <f>GETPIVOTDATA("Order ID",$K$3)</f>
        <v>502</v>
      </c>
      <c r="O17" s="44">
        <f>GETPIVOTDATA("Profit Margin",$N$3)</f>
        <v>0.20954366891801038</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5BD43776-E31F-436A-AD69-7FFBC0E9384D}">
          <x14:colorSeries rgb="FF323232"/>
          <x14:colorNegative rgb="FFD00000"/>
          <x14:colorAxis rgb="FF000000"/>
          <x14:colorMarkers rgb="FFD00000"/>
          <x14:colorFirst rgb="FFD00000"/>
          <x14:colorLast rgb="FFD00000"/>
          <x14:colorHigh rgb="FFD00000"/>
          <x14:colorLow rgb="FFD00000"/>
          <x14:sparklines>
            <x14:sparkline>
              <xm:f>KPI!B6:B6</xm:f>
              <xm:sqref>B3</xm:sqref>
            </x14:sparkline>
          </x14:sparklines>
        </x14:sparklineGroup>
        <x14:sparklineGroup displayEmptyCellsAs="gap" xr2:uid="{BFC96DAB-4E0C-4971-BC8F-28E6BE125180}">
          <x14:colorSeries rgb="FF323232"/>
          <x14:colorNegative rgb="FFD00000"/>
          <x14:colorAxis rgb="FF000000"/>
          <x14:colorMarkers rgb="FFD00000"/>
          <x14:colorFirst rgb="FFD00000"/>
          <x14:colorLast rgb="FFD00000"/>
          <x14:colorHigh rgb="FFD00000"/>
          <x14:colorLow rgb="FFD00000"/>
          <x14:sparklines>
            <x14:sparkline>
              <xm:f>KPI!E6:E6</xm:f>
              <xm:sqref>E3</xm:sqref>
            </x14:sparkline>
          </x14:sparklines>
        </x14:sparklineGroup>
        <x14:sparklineGroup displayEmptyCellsAs="gap" xr2:uid="{B218391D-FE56-494B-9EBE-352D904100A5}">
          <x14:colorSeries rgb="FF323232"/>
          <x14:colorNegative rgb="FFD00000"/>
          <x14:colorAxis rgb="FF000000"/>
          <x14:colorMarkers rgb="FFD00000"/>
          <x14:colorFirst rgb="FFD00000"/>
          <x14:colorLast rgb="FFD00000"/>
          <x14:colorHigh rgb="FFD00000"/>
          <x14:colorLow rgb="FFD00000"/>
          <x14:sparklines>
            <x14:sparkline>
              <xm:f>KPI!I6:I6</xm:f>
              <xm:sqref>I3</xm:sqref>
            </x14:sparkline>
          </x14:sparklines>
        </x14:sparklineGroup>
        <x14:sparklineGroup displayEmptyCellsAs="gap" xr2:uid="{D0BD4461-5B4E-4B1A-80A7-33F37DCB7C7A}">
          <x14:colorSeries rgb="FF323232"/>
          <x14:colorNegative rgb="FFD00000"/>
          <x14:colorAxis rgb="FF000000"/>
          <x14:colorMarkers rgb="FFD00000"/>
          <x14:colorFirst rgb="FFD00000"/>
          <x14:colorLast rgb="FFD00000"/>
          <x14:colorHigh rgb="FFD00000"/>
          <x14:colorLow rgb="FFD00000"/>
          <x14:sparklines>
            <x14:sparkline>
              <xm:f>KPI!L6:L6</xm:f>
              <xm:sqref>L3</xm:sqref>
            </x14:sparkline>
          </x14:sparklines>
        </x14:sparklineGroup>
        <x14:sparklineGroup displayEmptyCellsAs="gap" xr2:uid="{975E8571-4CA3-4CF0-808A-8EE4C801F0DF}">
          <x14:colorSeries rgb="FF323232"/>
          <x14:colorNegative rgb="FFD00000"/>
          <x14:colorAxis rgb="FF000000"/>
          <x14:colorMarkers rgb="FFD00000"/>
          <x14:colorFirst rgb="FFD00000"/>
          <x14:colorLast rgb="FFD00000"/>
          <x14:colorHigh rgb="FFD00000"/>
          <x14:colorLow rgb="FFD00000"/>
          <x14:sparklines>
            <x14:sparkline>
              <xm:f>KPI!O6:O6</xm:f>
              <xm:sqref>O3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EB05E-ECB1-4138-A80F-07866A00DD87}">
  <dimension ref="A3:F10"/>
  <sheetViews>
    <sheetView workbookViewId="0">
      <selection activeCell="B9" sqref="B9"/>
    </sheetView>
  </sheetViews>
  <sheetFormatPr defaultRowHeight="14.4" x14ac:dyDescent="0.3"/>
  <cols>
    <col min="1" max="1" width="12.44140625" bestFit="1" customWidth="1"/>
    <col min="2" max="2" width="11.21875" bestFit="1" customWidth="1"/>
    <col min="3" max="3" width="17.77734375" bestFit="1" customWidth="1"/>
    <col min="4" max="4" width="14.21875" bestFit="1" customWidth="1"/>
    <col min="5" max="5" width="11.6640625" bestFit="1" customWidth="1"/>
    <col min="6" max="6" width="18" bestFit="1" customWidth="1"/>
  </cols>
  <sheetData>
    <row r="3" spans="1:6" x14ac:dyDescent="0.3">
      <c r="A3" s="5" t="s">
        <v>10934</v>
      </c>
      <c r="B3" s="31" t="s">
        <v>10936</v>
      </c>
      <c r="C3" s="33" t="s">
        <v>10957</v>
      </c>
      <c r="D3" s="33" t="s">
        <v>10954</v>
      </c>
      <c r="E3" s="33" t="s">
        <v>10937</v>
      </c>
      <c r="F3" s="32" t="s">
        <v>10956</v>
      </c>
    </row>
    <row r="4" spans="1:6" x14ac:dyDescent="0.3">
      <c r="A4" s="7" t="s">
        <v>10950</v>
      </c>
      <c r="B4" s="50">
        <v>14536.821999999993</v>
      </c>
      <c r="C4" s="51">
        <v>70</v>
      </c>
      <c r="D4" s="51">
        <v>270</v>
      </c>
      <c r="E4" s="51">
        <v>4463.8227000000015</v>
      </c>
      <c r="F4" s="52">
        <v>0.30707005286299877</v>
      </c>
    </row>
    <row r="5" spans="1:6" x14ac:dyDescent="0.3">
      <c r="A5" s="9" t="s">
        <v>10951</v>
      </c>
      <c r="B5" s="53">
        <v>26581.752000000004</v>
      </c>
      <c r="C5" s="54">
        <v>135</v>
      </c>
      <c r="D5" s="54">
        <v>483</v>
      </c>
      <c r="E5" s="54">
        <v>5034.7178999999969</v>
      </c>
      <c r="F5" s="55">
        <v>0.18940504373075168</v>
      </c>
    </row>
    <row r="6" spans="1:6" x14ac:dyDescent="0.3">
      <c r="A6" s="9" t="s">
        <v>10952</v>
      </c>
      <c r="B6" s="53">
        <v>33472.567000000003</v>
      </c>
      <c r="C6" s="54">
        <v>128</v>
      </c>
      <c r="D6" s="54">
        <v>520</v>
      </c>
      <c r="E6" s="54">
        <v>6184.5741999999973</v>
      </c>
      <c r="F6" s="55">
        <v>0.18476545883080903</v>
      </c>
    </row>
    <row r="7" spans="1:6" x14ac:dyDescent="0.3">
      <c r="A7" s="34" t="s">
        <v>10953</v>
      </c>
      <c r="B7" s="56">
        <v>52872.585000000043</v>
      </c>
      <c r="C7" s="57">
        <v>169</v>
      </c>
      <c r="D7" s="57">
        <v>640</v>
      </c>
      <c r="E7" s="57">
        <v>11026.101999999999</v>
      </c>
      <c r="F7" s="58">
        <v>0.20854100475700196</v>
      </c>
    </row>
    <row r="9" spans="1:6" x14ac:dyDescent="0.3">
      <c r="B9" s="36">
        <f>((GETPIVOTDATA("Sum of Sales",$A$3,"Years (Order Date)",2014))/(GETPIVOTDATA("Sum of Sales",$A$3,"Years (Order Date)",2013)))-1</f>
        <v>0.57957963008932167</v>
      </c>
      <c r="C9" s="36">
        <f>((GETPIVOTDATA("Count of Order Date",$A$3,"Years (Order Date)",2014))/(GETPIVOTDATA("Count of Order Date",$A$3,"Years (Order Date)",2013)))-1</f>
        <v>0.3203125</v>
      </c>
      <c r="D9" s="36">
        <f>((GETPIVOTDATA("Sum of Quantity",$A$3,"Years (Order Date)",2014))/(GETPIVOTDATA("Sum of Quantity",$A$3,"Years (Order Date)",2013)))-1</f>
        <v>0.23076923076923084</v>
      </c>
      <c r="E9" s="36">
        <f>((GETPIVOTDATA("Sum of Profit",$A$3,"Years (Order Date)",2014))/(GETPIVOTDATA("Sum of Profit",$A$3,"Years (Order Date)",2013))-1)</f>
        <v>0.78283931010157559</v>
      </c>
      <c r="F9" s="36">
        <f>((GETPIVOTDATA("Sum of Profit Margin",$A$3,"Years (Order Date)",2014))/(GETPIVOTDATA("Sum of Profit Margin",$A$3,"Years (Order Date)",2013)))-1</f>
        <v>0.12867960319338878</v>
      </c>
    </row>
    <row r="10" spans="1:6" x14ac:dyDescent="0.3">
      <c r="F10" s="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9" sqref="B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21" customWidth="1"/>
    <col min="16" max="16" width="16.33203125" customWidth="1"/>
    <col min="17" max="17" width="17.33203125" customWidth="1"/>
    <col min="18" max="18" width="58.33203125" customWidth="1"/>
    <col min="19" max="22" width="12.5546875" customWidth="1"/>
  </cols>
  <sheetData>
    <row r="1" spans="1:22" s="4" customFormat="1"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
      <c r="A2" s="1">
        <v>1</v>
      </c>
      <c r="B2" s="1" t="s">
        <v>22</v>
      </c>
      <c r="C2" s="1">
        <f>YEAR(Data!$D2)</f>
        <v>2013</v>
      </c>
      <c r="D2" s="2">
        <v>41587</v>
      </c>
      <c r="E2" s="2">
        <v>41590</v>
      </c>
      <c r="F2" s="1" t="s">
        <v>23</v>
      </c>
      <c r="G2" s="1" t="s">
        <v>24</v>
      </c>
      <c r="H2" s="1" t="s">
        <v>10932</v>
      </c>
      <c r="I2" s="1" t="s">
        <v>10933</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35DE0-461A-4B09-AEBD-A83568AE70B9}">
  <dimension ref="F4:Z27"/>
  <sheetViews>
    <sheetView showGridLines="0" showRowColHeaders="0" tabSelected="1" zoomScale="79" zoomScaleNormal="91" workbookViewId="0">
      <selection activeCell="U28" sqref="U28"/>
    </sheetView>
  </sheetViews>
  <sheetFormatPr defaultRowHeight="14.4" x14ac:dyDescent="0.3"/>
  <cols>
    <col min="1" max="16384" width="8.88671875" style="46"/>
  </cols>
  <sheetData>
    <row r="4" spans="6:6" x14ac:dyDescent="0.3">
      <c r="F4" s="45"/>
    </row>
    <row r="23" spans="21:26" x14ac:dyDescent="0.3">
      <c r="Z23" s="48"/>
    </row>
    <row r="27" spans="21:26" ht="15.6" x14ac:dyDescent="0.3">
      <c r="U27" s="4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Analysis</vt:lpstr>
      <vt:lpstr>Category Wise Profit</vt:lpstr>
      <vt:lpstr>Category Wise Sales Share %</vt:lpstr>
      <vt:lpstr>State wise Sales</vt:lpstr>
      <vt:lpstr>Top 5 Sales</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jay patel</cp:lastModifiedBy>
  <dcterms:created xsi:type="dcterms:W3CDTF">2015-06-05T18:17:20Z</dcterms:created>
  <dcterms:modified xsi:type="dcterms:W3CDTF">2025-05-10T04:37:23Z</dcterms:modified>
</cp:coreProperties>
</file>