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81325FD3-9C8B-490C-BA6C-25BA6EB80274}" xr6:coauthVersionLast="47" xr6:coauthVersionMax="47" xr10:uidLastSave="{00000000-0000-0000-0000-000000000000}"/>
  <bookViews>
    <workbookView xWindow="3840" yWindow="3045" windowWidth="15375" windowHeight="7875" firstSheet="2" activeTab="4" xr2:uid="{00000000-000D-0000-FFFF-FFFF00000000}"/>
  </bookViews>
  <sheets>
    <sheet name="dashboard" sheetId="2" r:id="rId1"/>
    <sheet name="short-cut(dash..)" sheetId="5" r:id="rId2"/>
    <sheet name="relative,absolute referance" sheetId="6" r:id="rId3"/>
    <sheet name="effects-of-covid-19-(TEXT form)" sheetId="1" r:id="rId4"/>
    <sheet name="10-11-2022" sheetId="11" r:id="rId5"/>
  </sheets>
  <definedNames>
    <definedName name="_xlnm._FilterDatabase" localSheetId="2" hidden="1">'relative,absolute referance'!$G$17:$O$28</definedName>
    <definedName name="Slicer_Commodity">#N/A</definedName>
    <definedName name="Slicer_Cumulative">#N/A</definedName>
    <definedName name="Slicer_Value">#N/A</definedName>
    <definedName name="Slicer_Value1">#N/A</definedName>
    <definedName name="Slicer_Weekday">#N/A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7" i="11" l="1"/>
  <c r="K6" i="11"/>
  <c r="K5" i="11"/>
  <c r="I5" i="11"/>
  <c r="I6" i="11"/>
  <c r="I4" i="11"/>
  <c r="I7" i="11"/>
  <c r="I3" i="11"/>
  <c r="H3" i="11"/>
  <c r="H6" i="11"/>
  <c r="H5" i="11"/>
  <c r="H4" i="11"/>
  <c r="H7" i="11"/>
  <c r="G9" i="11"/>
  <c r="G8" i="11"/>
  <c r="E9" i="11"/>
  <c r="F9" i="11"/>
  <c r="D9" i="11"/>
  <c r="E8" i="11"/>
  <c r="F8" i="11"/>
  <c r="D8" i="11"/>
  <c r="J36" i="6"/>
  <c r="M22" i="6"/>
  <c r="I37" i="6"/>
  <c r="H36" i="6"/>
  <c r="E35" i="6"/>
  <c r="F35" i="6"/>
  <c r="G35" i="6"/>
  <c r="H35" i="6"/>
  <c r="I35" i="6"/>
  <c r="J35" i="6"/>
  <c r="K35" i="6"/>
  <c r="E36" i="6"/>
  <c r="F36" i="6"/>
  <c r="G36" i="6"/>
  <c r="I36" i="6"/>
  <c r="K36" i="6"/>
  <c r="E37" i="6"/>
  <c r="F37" i="6"/>
  <c r="G37" i="6"/>
  <c r="H37" i="6"/>
  <c r="J37" i="6"/>
  <c r="K37" i="6"/>
  <c r="E38" i="6"/>
  <c r="F38" i="6"/>
  <c r="G38" i="6"/>
  <c r="H38" i="6"/>
  <c r="I38" i="6"/>
  <c r="J38" i="6"/>
  <c r="K38" i="6"/>
  <c r="E39" i="6"/>
  <c r="F39" i="6"/>
  <c r="G39" i="6"/>
  <c r="H39" i="6"/>
  <c r="I39" i="6"/>
  <c r="J39" i="6"/>
  <c r="K39" i="6"/>
  <c r="E40" i="6"/>
  <c r="F40" i="6"/>
  <c r="G40" i="6"/>
  <c r="H40" i="6"/>
  <c r="I40" i="6"/>
  <c r="J40" i="6"/>
  <c r="K40" i="6"/>
  <c r="E41" i="6"/>
  <c r="F41" i="6"/>
  <c r="G41" i="6"/>
  <c r="H41" i="6"/>
  <c r="I41" i="6"/>
  <c r="J41" i="6"/>
  <c r="K41" i="6"/>
  <c r="E42" i="6"/>
  <c r="F42" i="6"/>
  <c r="G42" i="6"/>
  <c r="H42" i="6"/>
  <c r="I42" i="6"/>
  <c r="J42" i="6"/>
  <c r="K42" i="6"/>
  <c r="E43" i="6"/>
  <c r="F43" i="6"/>
  <c r="G43" i="6"/>
  <c r="H43" i="6"/>
  <c r="I43" i="6"/>
  <c r="J43" i="6"/>
  <c r="K43" i="6"/>
  <c r="F34" i="6"/>
  <c r="G34" i="6"/>
  <c r="H34" i="6"/>
  <c r="I34" i="6"/>
  <c r="J34" i="6"/>
  <c r="K34" i="6"/>
  <c r="E34" i="6"/>
  <c r="I18" i="6"/>
  <c r="J18" i="6" s="1"/>
  <c r="K18" i="6" s="1"/>
  <c r="L18" i="6" s="1"/>
  <c r="M18" i="6" s="1"/>
  <c r="N18" i="6" s="1"/>
  <c r="O18" i="6" s="1"/>
  <c r="I19" i="6"/>
  <c r="J19" i="6" s="1"/>
  <c r="K19" i="6" s="1"/>
  <c r="L19" i="6" s="1"/>
  <c r="M19" i="6" s="1"/>
  <c r="N19" i="6" s="1"/>
  <c r="O19" i="6" s="1"/>
  <c r="I20" i="6"/>
  <c r="J20" i="6" s="1"/>
  <c r="K20" i="6" s="1"/>
  <c r="L20" i="6" s="1"/>
  <c r="M20" i="6" s="1"/>
  <c r="N20" i="6" s="1"/>
  <c r="O20" i="6" s="1"/>
  <c r="I21" i="6"/>
  <c r="J21" i="6"/>
  <c r="K21" i="6" s="1"/>
  <c r="L21" i="6" s="1"/>
  <c r="M21" i="6" s="1"/>
  <c r="N21" i="6" s="1"/>
  <c r="O21" i="6" s="1"/>
  <c r="I22" i="6"/>
  <c r="J22" i="6" s="1"/>
  <c r="K22" i="6" s="1"/>
  <c r="L22" i="6" s="1"/>
  <c r="N22" i="6" s="1"/>
  <c r="O22" i="6" s="1"/>
  <c r="I23" i="6"/>
  <c r="J23" i="6" s="1"/>
  <c r="K23" i="6" s="1"/>
  <c r="L23" i="6" s="1"/>
  <c r="M23" i="6" s="1"/>
  <c r="N23" i="6" s="1"/>
  <c r="O23" i="6" s="1"/>
  <c r="I24" i="6"/>
  <c r="J24" i="6" s="1"/>
  <c r="K24" i="6" s="1"/>
  <c r="L24" i="6" s="1"/>
  <c r="M24" i="6" s="1"/>
  <c r="N24" i="6" s="1"/>
  <c r="O24" i="6" s="1"/>
  <c r="I25" i="6"/>
  <c r="J25" i="6" s="1"/>
  <c r="K25" i="6" s="1"/>
  <c r="L25" i="6" s="1"/>
  <c r="M25" i="6" s="1"/>
  <c r="N25" i="6" s="1"/>
  <c r="O25" i="6" s="1"/>
  <c r="I26" i="6"/>
  <c r="J26" i="6" s="1"/>
  <c r="K26" i="6" s="1"/>
  <c r="L26" i="6" s="1"/>
  <c r="M26" i="6" s="1"/>
  <c r="N26" i="6" s="1"/>
  <c r="O26" i="6" s="1"/>
  <c r="I27" i="6"/>
  <c r="J27" i="6" s="1"/>
  <c r="K27" i="6" s="1"/>
  <c r="L27" i="6" s="1"/>
  <c r="M27" i="6" s="1"/>
  <c r="N27" i="6" s="1"/>
  <c r="O27" i="6" s="1"/>
  <c r="I28" i="6"/>
  <c r="J28" i="6"/>
  <c r="K28" i="6" s="1"/>
  <c r="L28" i="6" s="1"/>
  <c r="M28" i="6" s="1"/>
  <c r="N28" i="6" s="1"/>
  <c r="O28" i="6" s="1"/>
  <c r="L6" i="6"/>
  <c r="N6" i="6"/>
  <c r="P6" i="6"/>
  <c r="R6" i="6"/>
  <c r="L7" i="6"/>
  <c r="N7" i="6"/>
  <c r="P7" i="6"/>
  <c r="R7" i="6"/>
  <c r="L8" i="6"/>
  <c r="N8" i="6"/>
  <c r="P8" i="6"/>
  <c r="R8" i="6"/>
  <c r="L9" i="6"/>
  <c r="N9" i="6"/>
  <c r="P9" i="6"/>
  <c r="R9" i="6"/>
  <c r="L10" i="6"/>
  <c r="N10" i="6"/>
  <c r="P10" i="6"/>
  <c r="R10" i="6"/>
  <c r="L11" i="6"/>
  <c r="N11" i="6"/>
  <c r="P11" i="6"/>
  <c r="R11" i="6"/>
  <c r="L12" i="6"/>
  <c r="N12" i="6"/>
  <c r="P12" i="6"/>
  <c r="R12" i="6"/>
  <c r="L13" i="6"/>
  <c r="N13" i="6"/>
  <c r="P13" i="6"/>
  <c r="R13" i="6"/>
  <c r="L14" i="6"/>
  <c r="N14" i="6"/>
  <c r="P14" i="6"/>
  <c r="R14" i="6"/>
  <c r="N5" i="6"/>
  <c r="P5" i="6"/>
  <c r="R5" i="6"/>
  <c r="F13" i="6"/>
  <c r="G13" i="6" s="1"/>
  <c r="H13" i="6" s="1"/>
  <c r="I13" i="6" s="1"/>
  <c r="F14" i="6"/>
  <c r="G14" i="6" s="1"/>
  <c r="H14" i="6" s="1"/>
  <c r="I14" i="6" s="1"/>
  <c r="F6" i="6"/>
  <c r="G6" i="6" s="1"/>
  <c r="H6" i="6" s="1"/>
  <c r="I6" i="6" s="1"/>
  <c r="F7" i="6"/>
  <c r="G7" i="6" s="1"/>
  <c r="H7" i="6" s="1"/>
  <c r="I7" i="6" s="1"/>
  <c r="F8" i="6"/>
  <c r="G8" i="6"/>
  <c r="H8" i="6" s="1"/>
  <c r="I8" i="6" s="1"/>
  <c r="F9" i="6"/>
  <c r="G9" i="6" s="1"/>
  <c r="H9" i="6" s="1"/>
  <c r="I9" i="6" s="1"/>
  <c r="F10" i="6"/>
  <c r="G10" i="6" s="1"/>
  <c r="H10" i="6" s="1"/>
  <c r="I10" i="6" s="1"/>
  <c r="F11" i="6"/>
  <c r="G11" i="6" s="1"/>
  <c r="H11" i="6" s="1"/>
  <c r="I11" i="6" s="1"/>
  <c r="F12" i="6"/>
  <c r="G12" i="6" s="1"/>
  <c r="H12" i="6" s="1"/>
  <c r="I12" i="6" s="1"/>
  <c r="G5" i="6"/>
  <c r="H5" i="6" s="1"/>
  <c r="I5" i="6" s="1"/>
  <c r="I17" i="6"/>
  <c r="J17" i="6" s="1"/>
  <c r="K17" i="6" s="1"/>
  <c r="L17" i="6" s="1"/>
  <c r="M17" i="6" s="1"/>
  <c r="N17" i="6" s="1"/>
  <c r="O17" i="6" s="1"/>
  <c r="L5" i="6"/>
  <c r="F5" i="6"/>
  <c r="G9" i="5"/>
  <c r="H9" i="5"/>
  <c r="B9" i="5"/>
  <c r="D9" i="5"/>
</calcChain>
</file>

<file path=xl/sharedStrings.xml><?xml version="1.0" encoding="utf-8"?>
<sst xmlns="http://schemas.openxmlformats.org/spreadsheetml/2006/main" count="3506" uniqueCount="273">
  <si>
    <t>Year</t>
  </si>
  <si>
    <t>Date</t>
  </si>
  <si>
    <t>Weekday</t>
  </si>
  <si>
    <t>Country</t>
  </si>
  <si>
    <t>Commodity</t>
  </si>
  <si>
    <t>Transport_Mode</t>
  </si>
  <si>
    <t>Value</t>
  </si>
  <si>
    <t>Cumulative</t>
  </si>
  <si>
    <t>Wednesday</t>
  </si>
  <si>
    <t>All</t>
  </si>
  <si>
    <t>Logs, wood, and wood articles</t>
  </si>
  <si>
    <t>Thursday</t>
  </si>
  <si>
    <t>Friday</t>
  </si>
  <si>
    <t>Saturday</t>
  </si>
  <si>
    <t>Sunday</t>
  </si>
  <si>
    <t>Monday</t>
  </si>
  <si>
    <t>Tuesday</t>
  </si>
  <si>
    <t>13/01/2020</t>
  </si>
  <si>
    <t>14/01/2020</t>
  </si>
  <si>
    <t>15/01/2020</t>
  </si>
  <si>
    <t>16/01/2020</t>
  </si>
  <si>
    <t>17/01/2020</t>
  </si>
  <si>
    <t>18/01/2020</t>
  </si>
  <si>
    <t>19/01/2020</t>
  </si>
  <si>
    <t>20/01/2020</t>
  </si>
  <si>
    <t>21/01/2020</t>
  </si>
  <si>
    <t>22/01/2020</t>
  </si>
  <si>
    <t>23/01/2020</t>
  </si>
  <si>
    <t>24/01/2020</t>
  </si>
  <si>
    <t>25/01/2020</t>
  </si>
  <si>
    <t>26/01/2020</t>
  </si>
  <si>
    <t>27/01/2020</t>
  </si>
  <si>
    <t>28/01/2020</t>
  </si>
  <si>
    <t>29/01/2020</t>
  </si>
  <si>
    <t>30/01/2020</t>
  </si>
  <si>
    <t>31/01/2020</t>
  </si>
  <si>
    <t>13/02/2020</t>
  </si>
  <si>
    <t>14/02/2020</t>
  </si>
  <si>
    <t>15/02/2020</t>
  </si>
  <si>
    <t>16/02/2020</t>
  </si>
  <si>
    <t>17/02/2020</t>
  </si>
  <si>
    <t>18/02/2020</t>
  </si>
  <si>
    <t>19/02/2020</t>
  </si>
  <si>
    <t>20/02/2020</t>
  </si>
  <si>
    <t>21/02/2020</t>
  </si>
  <si>
    <t>22/02/2020</t>
  </si>
  <si>
    <t>23/02/2020</t>
  </si>
  <si>
    <t>24/02/2020</t>
  </si>
  <si>
    <t>25/02/2020</t>
  </si>
  <si>
    <t>26/02/2020</t>
  </si>
  <si>
    <t>27/02/2020</t>
  </si>
  <si>
    <t>28/02/2020</t>
  </si>
  <si>
    <t>29/02/2020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</si>
  <si>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</si>
  <si>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</si>
  <si>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</si>
  <si>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</si>
  <si>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</si>
  <si>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</si>
  <si>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</si>
  <si>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</si>
  <si>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</si>
  <si>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</si>
  <si>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</si>
  <si>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</si>
  <si>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</si>
  <si>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</si>
  <si>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</si>
  <si>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</si>
  <si>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</si>
  <si>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</si>
  <si>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</si>
  <si>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</si>
  <si>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</si>
  <si>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</si>
  <si>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</si>
  <si>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</si>
  <si>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</si>
  <si>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</si>
  <si>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</si>
  <si>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</si>
  <si>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</si>
  <si>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</si>
  <si>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</si>
  <si>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</si>
  <si>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</si>
  <si>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</si>
  <si>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</si>
  <si>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</si>
  <si>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</si>
  <si>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</si>
  <si>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</si>
  <si>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</si>
  <si>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</si>
  <si>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</si>
  <si>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</si>
  <si>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</si>
  <si>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</si>
  <si>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</si>
  <si>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</si>
  <si>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</si>
  <si>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</si>
  <si>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</si>
  <si>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</si>
  <si>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</si>
  <si>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</si>
  <si>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</si>
  <si>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</si>
  <si>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</si>
  <si>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</si>
  <si>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</si>
  <si>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</si>
  <si>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</si>
  <si>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</si>
  <si>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</si>
  <si>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</si>
  <si>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</si>
  <si>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</si>
  <si>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</si>
  <si>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</si>
  <si>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</si>
  <si>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</si>
  <si>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</si>
  <si>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</si>
  <si>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</si>
  <si>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</si>
  <si>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</si>
  <si>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</si>
  <si>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</si>
  <si>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</si>
  <si>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</si>
  <si>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</si>
  <si>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</si>
  <si>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</si>
  <si>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</si>
  <si>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</si>
  <si>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</si>
  <si>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</si>
  <si>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</si>
  <si>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</si>
  <si>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</si>
  <si>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</si>
  <si>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</si>
  <si>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</si>
  <si>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</si>
  <si>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</si>
  <si>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</si>
  <si>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</si>
  <si>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</si>
  <si>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</si>
  <si>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</si>
  <si>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</si>
  <si>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</si>
  <si>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</si>
  <si>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</si>
  <si>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</si>
  <si>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</si>
  <si>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</si>
  <si>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</si>
  <si>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</si>
  <si>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</si>
  <si>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</si>
  <si>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</si>
  <si>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</si>
  <si>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</si>
  <si>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</si>
  <si>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</si>
  <si>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</si>
  <si>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</si>
  <si>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</si>
  <si>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</si>
  <si>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</si>
  <si>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</si>
  <si>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</si>
  <si>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</si>
  <si>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</si>
  <si>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</si>
  <si>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</si>
  <si>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</si>
  <si>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</si>
  <si>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</si>
  <si>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</si>
  <si>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</si>
  <si>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</si>
  <si>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</si>
  <si>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</si>
  <si>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</si>
  <si>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</si>
  <si>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</si>
  <si>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</si>
  <si>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</si>
  <si>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</si>
  <si>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</si>
  <si>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</si>
  <si>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</si>
  <si>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</si>
  <si>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</si>
  <si>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</si>
  <si>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</si>
  <si>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</si>
  <si>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</si>
  <si>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</si>
  <si>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</si>
  <si>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</si>
  <si>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</si>
  <si>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</si>
  <si>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</si>
  <si>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</si>
  <si>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</si>
  <si>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</si>
  <si>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</si>
  <si>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</si>
  <si>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</si>
  <si>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</si>
  <si>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</si>
  <si>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</si>
  <si>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</si>
  <si>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</si>
  <si>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</si>
  <si>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</si>
  <si>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</si>
  <si>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</si>
  <si>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</si>
  <si>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</si>
  <si>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</si>
  <si>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</si>
  <si>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</si>
  <si>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</si>
  <si>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</si>
  <si>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</si>
  <si>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</si>
  <si>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</si>
  <si>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</si>
  <si>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</si>
  <si>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</si>
  <si>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</si>
  <si>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</si>
  <si>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</si>
  <si>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</si>
  <si>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Fish, crustaceans, and molluscs</t>
  </si>
  <si>
    <t>China</t>
  </si>
  <si>
    <t>Milk powder, butter, and cheese</t>
  </si>
  <si>
    <t>Row Labels</t>
  </si>
  <si>
    <t>Grand Total</t>
  </si>
  <si>
    <t>Column Labels</t>
  </si>
  <si>
    <t>Sum of Value</t>
  </si>
  <si>
    <t>Sum of Cumulative</t>
  </si>
  <si>
    <t>Count of Commodity</t>
  </si>
  <si>
    <t>Total</t>
  </si>
  <si>
    <t>z</t>
  </si>
  <si>
    <t>Count of Commodity2</t>
  </si>
  <si>
    <t>Column1</t>
  </si>
  <si>
    <t>1</t>
  </si>
  <si>
    <t>2</t>
  </si>
  <si>
    <t>3</t>
  </si>
  <si>
    <t>4</t>
  </si>
  <si>
    <t>5</t>
  </si>
  <si>
    <t>6</t>
  </si>
  <si>
    <t>7</t>
  </si>
  <si>
    <t>ROLL NO.</t>
  </si>
  <si>
    <t>NAME</t>
  </si>
  <si>
    <t>TANVI</t>
  </si>
  <si>
    <t>JANVI</t>
  </si>
  <si>
    <t>SNEHA</t>
  </si>
  <si>
    <t>BUTUL</t>
  </si>
  <si>
    <t>SHEFALI</t>
  </si>
  <si>
    <t>MATHS</t>
  </si>
  <si>
    <t>STAT</t>
  </si>
  <si>
    <t>PHY</t>
  </si>
  <si>
    <t>SUM</t>
  </si>
  <si>
    <t>COUNT</t>
  </si>
  <si>
    <t>ENG</t>
  </si>
  <si>
    <t>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</si>
</sst>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18" fontId="0" fillId="0" borderId="0" xfId="0" applyNumberFormat="1"/>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[DASHBORD-(1).xlsx]dashboard!PivotTable1</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0314960629922"/>
          <c:y val="0.11472003499562555"/>
          <c:w val="0.66762292213473318"/>
          <c:h val="0.58122411781860606"/>
        </c:manualLayout>
      </c:layout>
      <c:barChart>
        <c:barDir val="col"/>
        <c:grouping val="clustered"/>
        <c:varyColors val="0"/>
        <c:ser>
          <c:idx val="0"/>
          <c:order val="0"/>
          <c:tx>
            <c:strRef>
              <c:f>dashboard!$B$3:$B$4</c:f>
              <c:strCache>
                <c:ptCount val="1"/>
                <c:pt idx="0">
                  <c:v>Sunday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dashboard!$A$5:$A$7</c:f>
              <c:multiLvlStrCache>
                <c:ptCount val="1"/>
                <c:lvl>
                  <c:pt idx="0">
                    <c:v>All</c:v>
                  </c:pt>
                </c:lvl>
                <c:lvl>
                  <c:pt idx="0">
                    <c:v>Logs, wood, and wood articles</c:v>
                  </c:pt>
                </c:lvl>
              </c:multiLvlStrCache>
            </c:multiLvlStrRef>
          </c:cat>
          <c:val>
            <c:numRef>
              <c:f>dashboard!$B$5:$B$7</c:f>
              <c:numCache>
                <c:formatCode>General</c:formatCode>
                <c:ptCount val="1"/>
                <c:pt idx="0">
                  <c:v>3000</c:v>
                </c:pt>
              </c:numCache>
            </c:numRef>
          </c:val>
          <c:extLst>
            <c:ext xmlns:c16="http://schemas.microsoft.com/office/drawing/2014/chart" uri="{C3380CC4-5D6E-409C-BE32-E72D297353CC}">
              <c16:uniqueId val="{00000000-7C54-448E-8C12-3D58D3019CA2}"/>
            </c:ext>
          </c:extLst>
        </c:ser>
        <c:ser>
          <c:idx val="1"/>
          <c:order val="1"/>
          <c:tx>
            <c:strRef>
              <c:f>dashboard!$C$3:$C$4</c:f>
              <c:strCache>
                <c:ptCount val="1"/>
                <c:pt idx="0">
                  <c:v>Monday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dashboard!$A$5:$A$7</c:f>
              <c:multiLvlStrCache>
                <c:ptCount val="1"/>
                <c:lvl>
                  <c:pt idx="0">
                    <c:v>All</c:v>
                  </c:pt>
                </c:lvl>
                <c:lvl>
                  <c:pt idx="0">
                    <c:v>Logs, wood, and wood articles</c:v>
                  </c:pt>
                </c:lvl>
              </c:multiLvlStrCache>
            </c:multiLvlStrRef>
          </c:cat>
          <c:val>
            <c:numRef>
              <c:f>dashboard!$C$5:$C$7</c:f>
              <c:numCache>
                <c:formatCode>General</c:formatCode>
                <c:ptCount val="1"/>
                <c:pt idx="0">
                  <c:v>47000</c:v>
                </c:pt>
              </c:numCache>
            </c:numRef>
          </c:val>
          <c:extLst>
            <c:ext xmlns:c16="http://schemas.microsoft.com/office/drawing/2014/chart" uri="{C3380CC4-5D6E-409C-BE32-E72D297353CC}">
              <c16:uniqueId val="{00000008-7C54-448E-8C12-3D58D3019CA2}"/>
            </c:ext>
          </c:extLst>
        </c:ser>
        <c:ser>
          <c:idx val="2"/>
          <c:order val="2"/>
          <c:tx>
            <c:strRef>
              <c:f>dashboard!$D$3:$D$4</c:f>
              <c:strCache>
                <c:ptCount val="1"/>
                <c:pt idx="0">
                  <c:v>Wednesday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dashboard!$A$5:$A$7</c:f>
              <c:multiLvlStrCache>
                <c:ptCount val="1"/>
                <c:lvl>
                  <c:pt idx="0">
                    <c:v>All</c:v>
                  </c:pt>
                </c:lvl>
                <c:lvl>
                  <c:pt idx="0">
                    <c:v>Logs, wood, and wood articles</c:v>
                  </c:pt>
                </c:lvl>
              </c:multiLvlStrCache>
            </c:multiLvlStrRef>
          </c:cat>
          <c:val>
            <c:numRef>
              <c:f>dashboard!$D$5:$D$7</c:f>
              <c:numCache>
                <c:formatCode>General</c:formatCode>
                <c:ptCount val="1"/>
                <c:pt idx="0">
                  <c:v>9000</c:v>
                </c:pt>
              </c:numCache>
            </c:numRef>
          </c:val>
          <c:extLst>
            <c:ext xmlns:c16="http://schemas.microsoft.com/office/drawing/2014/chart" uri="{C3380CC4-5D6E-409C-BE32-E72D297353CC}">
              <c16:uniqueId val="{00000009-7C54-448E-8C12-3D58D3019CA2}"/>
            </c:ext>
          </c:extLst>
        </c:ser>
        <c:ser>
          <c:idx val="3"/>
          <c:order val="3"/>
          <c:tx>
            <c:strRef>
              <c:f>dashboard!$E$3:$E$4</c:f>
              <c:strCache>
                <c:ptCount val="1"/>
                <c:pt idx="0">
                  <c:v>Friday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dashboard!$A$5:$A$7</c:f>
              <c:multiLvlStrCache>
                <c:ptCount val="1"/>
                <c:lvl>
                  <c:pt idx="0">
                    <c:v>All</c:v>
                  </c:pt>
                </c:lvl>
                <c:lvl>
                  <c:pt idx="0">
                    <c:v>Logs, wood, and wood articles</c:v>
                  </c:pt>
                </c:lvl>
              </c:multiLvlStrCache>
            </c:multiLvlStrRef>
          </c:cat>
          <c:val>
            <c:numRef>
              <c:f>dashboard!$E$5:$E$7</c:f>
              <c:numCache>
                <c:formatCode>General</c:formatCode>
                <c:ptCount val="1"/>
                <c:pt idx="0">
                  <c:v>14000</c:v>
                </c:pt>
              </c:numCache>
            </c:numRef>
          </c:val>
          <c:extLst>
            <c:ext xmlns:c16="http://schemas.microsoft.com/office/drawing/2014/chart" uri="{C3380CC4-5D6E-409C-BE32-E72D297353CC}">
              <c16:uniqueId val="{0000000B-7C54-448E-8C12-3D58D3019CA2}"/>
            </c:ext>
          </c:extLst>
        </c:ser>
        <c:dLbls>
          <c:dLblPos val="inEnd"/>
          <c:showLegendKey val="0"/>
          <c:showVal val="1"/>
          <c:showCatName val="0"/>
          <c:showSerName val="0"/>
          <c:showPercent val="0"/>
          <c:showBubbleSize val="0"/>
        </c:dLbls>
        <c:gapWidth val="100"/>
        <c:overlap val="-24"/>
        <c:axId val="793243103"/>
        <c:axId val="793244351"/>
      </c:barChart>
      <c:catAx>
        <c:axId val="7932431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44351"/>
        <c:crosses val="autoZero"/>
        <c:auto val="1"/>
        <c:lblAlgn val="ctr"/>
        <c:lblOffset val="100"/>
        <c:noMultiLvlLbl val="0"/>
      </c:catAx>
      <c:valAx>
        <c:axId val="79324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4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24213994527278"/>
          <c:y val="9.9299128451751914E-2"/>
          <c:w val="0.34572848606690121"/>
          <c:h val="0.45263654135987424"/>
        </c:manualLayout>
      </c:layout>
      <c:lineChart>
        <c:grouping val="standard"/>
        <c:varyColors val="0"/>
        <c:ser>
          <c:idx val="0"/>
          <c:order val="0"/>
          <c:tx>
            <c:v>Sum of Value</c:v>
          </c:tx>
          <c:spPr>
            <a:ln w="38100" cap="rnd">
              <a:solidFill>
                <a:schemeClr val="accent1"/>
              </a:solidFill>
              <a:round/>
            </a:ln>
            <a:effectLst/>
          </c:spPr>
          <c:marker>
            <c:symbol val="circle"/>
            <c:size val="8"/>
            <c:spPr>
              <a:solidFill>
                <a:schemeClr val="accent1"/>
              </a:solidFill>
              <a:ln>
                <a:noFill/>
              </a:ln>
              <a:effectLst/>
            </c:spPr>
          </c:marker>
          <c:cat>
            <c:strLit>
              <c:ptCount val="2"/>
              <c:pt idx="0">
                <c:v>2020 All Fish, crustaceans, and molluscs</c:v>
              </c:pt>
              <c:pt idx="1">
                <c:v>2020 All Logs, wood, and wood articles</c:v>
              </c:pt>
            </c:strLit>
          </c:cat>
          <c:val>
            <c:numLit>
              <c:formatCode>General</c:formatCode>
              <c:ptCount val="2"/>
              <c:pt idx="0">
                <c:v>174000</c:v>
              </c:pt>
              <c:pt idx="1">
                <c:v>22393000</c:v>
              </c:pt>
            </c:numLit>
          </c:val>
          <c:smooth val="0"/>
          <c:extLst>
            <c:ext xmlns:c16="http://schemas.microsoft.com/office/drawing/2014/chart" uri="{C3380CC4-5D6E-409C-BE32-E72D297353CC}">
              <c16:uniqueId val="{00000000-C099-432C-A43E-7D189E2CEFB4}"/>
            </c:ext>
          </c:extLst>
        </c:ser>
        <c:ser>
          <c:idx val="1"/>
          <c:order val="1"/>
          <c:tx>
            <c:v>Sum of Cumulative</c:v>
          </c:tx>
          <c:spPr>
            <a:ln w="38100" cap="rnd">
              <a:solidFill>
                <a:schemeClr val="accent2"/>
              </a:solidFill>
              <a:round/>
            </a:ln>
            <a:effectLst/>
          </c:spPr>
          <c:marker>
            <c:symbol val="circle"/>
            <c:size val="8"/>
            <c:spPr>
              <a:solidFill>
                <a:schemeClr val="accent2"/>
              </a:solidFill>
              <a:ln>
                <a:noFill/>
              </a:ln>
              <a:effectLst/>
            </c:spPr>
          </c:marker>
          <c:cat>
            <c:strLit>
              <c:ptCount val="2"/>
              <c:pt idx="0">
                <c:v>2020 All Fish, crustaceans, and molluscs</c:v>
              </c:pt>
              <c:pt idx="1">
                <c:v>2020 All Logs, wood, and wood articles</c:v>
              </c:pt>
            </c:strLit>
          </c:cat>
          <c:val>
            <c:numLit>
              <c:formatCode>General</c:formatCode>
              <c:ptCount val="2"/>
              <c:pt idx="0">
                <c:v>44111000</c:v>
              </c:pt>
              <c:pt idx="1">
                <c:v>3738696000</c:v>
              </c:pt>
            </c:numLit>
          </c:val>
          <c:smooth val="0"/>
          <c:extLst>
            <c:ext xmlns:c16="http://schemas.microsoft.com/office/drawing/2014/chart" uri="{C3380CC4-5D6E-409C-BE32-E72D297353CC}">
              <c16:uniqueId val="{00000001-C099-432C-A43E-7D189E2CEFB4}"/>
            </c:ext>
          </c:extLst>
        </c:ser>
        <c:dLbls>
          <c:showLegendKey val="0"/>
          <c:showVal val="0"/>
          <c:showCatName val="0"/>
          <c:showSerName val="0"/>
          <c:showPercent val="0"/>
          <c:showBubbleSize val="0"/>
        </c:dLbls>
        <c:marker val="1"/>
        <c:smooth val="0"/>
        <c:axId val="793241023"/>
        <c:axId val="793249759"/>
      </c:lineChart>
      <c:catAx>
        <c:axId val="79324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3249759"/>
        <c:crosses val="autoZero"/>
        <c:auto val="1"/>
        <c:lblAlgn val="ctr"/>
        <c:lblOffset val="100"/>
        <c:noMultiLvlLbl val="0"/>
      </c:catAx>
      <c:valAx>
        <c:axId val="79324975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4102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1219200</xdr:colOff>
      <xdr:row>7</xdr:row>
      <xdr:rowOff>133350</xdr:rowOff>
    </xdr:from>
    <xdr:to>
      <xdr:col>5</xdr:col>
      <xdr:colOff>585107</xdr:colOff>
      <xdr:row>22</xdr:row>
      <xdr:rowOff>19050</xdr:rowOff>
    </xdr:to>
    <xdr:graphicFrame macro="">
      <xdr:nvGraphicFramePr>
        <xdr:cNvPr id="2" name="Chart 1">
          <a:extLst>
            <a:ext uri="{FF2B5EF4-FFF2-40B4-BE49-F238E27FC236}">
              <a16:creationId xmlns:a16="http://schemas.microsoft.com/office/drawing/2014/main" id="{0FAA25C2-A199-DCDF-B2F4-94A264024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285751</xdr:colOff>
      <xdr:row>10</xdr:row>
      <xdr:rowOff>133350</xdr:rowOff>
    </xdr:from>
    <xdr:to>
      <xdr:col>16</xdr:col>
      <xdr:colOff>326572</xdr:colOff>
      <xdr:row>36</xdr:row>
      <xdr:rowOff>0</xdr:rowOff>
    </xdr:to>
    <xdr:graphicFrame macro="">
      <xdr:nvGraphicFramePr>
        <xdr:cNvPr id="3" name="Chart 2">
          <a:extLst>
            <a:ext uri="{FF2B5EF4-FFF2-40B4-BE49-F238E27FC236}">
              <a16:creationId xmlns:a16="http://schemas.microsoft.com/office/drawing/2014/main" id="{18A8EC3A-BD0D-45DA-A9CA-ECC513BFF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133351</xdr:colOff>
      <xdr:row>21</xdr:row>
      <xdr:rowOff>149678</xdr:rowOff>
    </xdr:from>
    <xdr:to>
      <xdr:col>4</xdr:col>
      <xdr:colOff>261258</xdr:colOff>
      <xdr:row>35</xdr:row>
      <xdr:rowOff>6803</xdr:rowOff>
    </xdr:to>
    <mc:AlternateContent xmlns:mc="http://schemas.openxmlformats.org/markup-compatibility/2006" xmlns:a14="http://schemas.microsoft.com/office/drawing/2010/main">
      <mc:Choice Requires="a14">
        <xdr:graphicFrame macro="">
          <xdr:nvGraphicFramePr>
            <xdr:cNvPr id="4" name="Weekday">
              <a:extLst>
                <a:ext uri="{FF2B5EF4-FFF2-40B4-BE49-F238E27FC236}">
                  <a16:creationId xmlns:a16="http://schemas.microsoft.com/office/drawing/2014/main" id="{99001A83-340B-94FB-4B2D-BE58B97BD647}"/>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4133851" y="415017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753835</xdr:colOff>
      <xdr:row>22</xdr:row>
      <xdr:rowOff>122465</xdr:rowOff>
    </xdr:from>
    <xdr:to>
      <xdr:col>1</xdr:col>
      <xdr:colOff>24492</xdr:colOff>
      <xdr:row>35</xdr:row>
      <xdr:rowOff>170090</xdr:rowOff>
    </xdr:to>
    <mc:AlternateContent xmlns:mc="http://schemas.openxmlformats.org/markup-compatibility/2006" xmlns:a14="http://schemas.microsoft.com/office/drawing/2010/main">
      <mc:Choice Requires="a14">
        <xdr:graphicFrame macro="">
          <xdr:nvGraphicFramePr>
            <xdr:cNvPr id="6" name="Value">
              <a:extLst>
                <a:ext uri="{FF2B5EF4-FFF2-40B4-BE49-F238E27FC236}">
                  <a16:creationId xmlns:a16="http://schemas.microsoft.com/office/drawing/2014/main" id="{9E9C6B3A-3CFC-8CDD-022E-117D9618E4DE}"/>
                </a:ext>
              </a:extLst>
            </xdr:cNvPr>
            <xdr:cNvGraphicFramePr/>
          </xdr:nvGraphicFramePr>
          <xdr:xfrm>
            <a:off x="0" y="0"/>
            <a:ext cx="0" cy="0"/>
          </xdr:xfrm>
          <a:graphic>
            <a:graphicData uri="http://schemas.microsoft.com/office/drawing/2010/slicer">
              <sle:slicer xmlns:sle="http://schemas.microsoft.com/office/drawing/2010/slicer" name="Value"/>
            </a:graphicData>
          </a:graphic>
        </xdr:graphicFrame>
      </mc:Choice>
      <mc:Fallback xmlns="">
        <xdr:sp macro="" textlink="">
          <xdr:nvSpPr>
            <xdr:cNvPr id="0" name=""/>
            <xdr:cNvSpPr>
              <a:spLocks noTextEdit="1"/>
            </xdr:cNvSpPr>
          </xdr:nvSpPr>
          <xdr:spPr>
            <a:xfrm>
              <a:off x="753835" y="431346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106136</xdr:colOff>
      <xdr:row>1</xdr:row>
      <xdr:rowOff>68036</xdr:rowOff>
    </xdr:from>
    <xdr:to>
      <xdr:col>9</xdr:col>
      <xdr:colOff>125186</xdr:colOff>
      <xdr:row>14</xdr:row>
      <xdr:rowOff>115661</xdr:rowOff>
    </xdr:to>
    <mc:AlternateContent xmlns:mc="http://schemas.openxmlformats.org/markup-compatibility/2006" xmlns:a14="http://schemas.microsoft.com/office/drawing/2010/main">
      <mc:Choice Requires="a14">
        <xdr:graphicFrame macro="">
          <xdr:nvGraphicFramePr>
            <xdr:cNvPr id="7" name="Commodity">
              <a:extLst>
                <a:ext uri="{FF2B5EF4-FFF2-40B4-BE49-F238E27FC236}">
                  <a16:creationId xmlns:a16="http://schemas.microsoft.com/office/drawing/2014/main" id="{4ED906D1-564D-0922-97A5-D3892946EE33}"/>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7984672" y="25853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92529</xdr:colOff>
      <xdr:row>7</xdr:row>
      <xdr:rowOff>176893</xdr:rowOff>
    </xdr:from>
    <xdr:to>
      <xdr:col>9</xdr:col>
      <xdr:colOff>111579</xdr:colOff>
      <xdr:row>21</xdr:row>
      <xdr:rowOff>34018</xdr:rowOff>
    </xdr:to>
    <mc:AlternateContent xmlns:mc="http://schemas.openxmlformats.org/markup-compatibility/2006" xmlns:a14="http://schemas.microsoft.com/office/drawing/2010/main">
      <mc:Choice Requires="a14">
        <xdr:graphicFrame macro="">
          <xdr:nvGraphicFramePr>
            <xdr:cNvPr id="8" name="Value 1">
              <a:extLst>
                <a:ext uri="{FF2B5EF4-FFF2-40B4-BE49-F238E27FC236}">
                  <a16:creationId xmlns:a16="http://schemas.microsoft.com/office/drawing/2014/main" id="{D987308C-3009-C6A0-9A9B-0E27871A2A5D}"/>
                </a:ext>
              </a:extLst>
            </xdr:cNvPr>
            <xdr:cNvGraphicFramePr/>
          </xdr:nvGraphicFramePr>
          <xdr:xfrm>
            <a:off x="0" y="0"/>
            <a:ext cx="0" cy="0"/>
          </xdr:xfrm>
          <a:graphic>
            <a:graphicData uri="http://schemas.microsoft.com/office/drawing/2010/slicer">
              <sle:slicer xmlns:sle="http://schemas.microsoft.com/office/drawing/2010/slicer" name="Value 1"/>
            </a:graphicData>
          </a:graphic>
        </xdr:graphicFrame>
      </mc:Choice>
      <mc:Fallback xmlns="">
        <xdr:sp macro="" textlink="">
          <xdr:nvSpPr>
            <xdr:cNvPr id="0" name=""/>
            <xdr:cNvSpPr>
              <a:spLocks noTextEdit="1"/>
            </xdr:cNvSpPr>
          </xdr:nvSpPr>
          <xdr:spPr>
            <a:xfrm>
              <a:off x="7971065" y="151039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65314</xdr:colOff>
      <xdr:row>21</xdr:row>
      <xdr:rowOff>13607</xdr:rowOff>
    </xdr:from>
    <xdr:to>
      <xdr:col>9</xdr:col>
      <xdr:colOff>84364</xdr:colOff>
      <xdr:row>34</xdr:row>
      <xdr:rowOff>61232</xdr:rowOff>
    </xdr:to>
    <mc:AlternateContent xmlns:mc="http://schemas.openxmlformats.org/markup-compatibility/2006" xmlns:a14="http://schemas.microsoft.com/office/drawing/2010/main">
      <mc:Choice Requires="a14">
        <xdr:graphicFrame macro="">
          <xdr:nvGraphicFramePr>
            <xdr:cNvPr id="9" name="Cumulative">
              <a:extLst>
                <a:ext uri="{FF2B5EF4-FFF2-40B4-BE49-F238E27FC236}">
                  <a16:creationId xmlns:a16="http://schemas.microsoft.com/office/drawing/2014/main" id="{03615F65-8809-3386-015A-4FB4A0EA468A}"/>
                </a:ext>
              </a:extLst>
            </xdr:cNvPr>
            <xdr:cNvGraphicFramePr/>
          </xdr:nvGraphicFramePr>
          <xdr:xfrm>
            <a:off x="0" y="0"/>
            <a:ext cx="0" cy="0"/>
          </xdr:xfrm>
          <a:graphic>
            <a:graphicData uri="http://schemas.microsoft.com/office/drawing/2010/slicer">
              <sle:slicer xmlns:sle="http://schemas.microsoft.com/office/drawing/2010/slicer" name="Cumulative"/>
            </a:graphicData>
          </a:graphic>
        </xdr:graphicFrame>
      </mc:Choice>
      <mc:Fallback xmlns="">
        <xdr:sp macro="" textlink="">
          <xdr:nvSpPr>
            <xdr:cNvPr id="0" name=""/>
            <xdr:cNvSpPr>
              <a:spLocks noTextEdit="1"/>
            </xdr:cNvSpPr>
          </xdr:nvSpPr>
          <xdr:spPr>
            <a:xfrm>
              <a:off x="7943850" y="40141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42.813560879629" createdVersion="8" refreshedVersion="8" minRefreshableVersion="3" recordCount="20" xr:uid="{00000000-000A-0000-FFFF-FFFF11000000}">
  <cacheSource type="worksheet">
    <worksheetSource ref="A1:H21" sheet="effects-of-covid-19-(TEXT form)"/>
  </cacheSource>
  <cacheFields count="8">
    <cacheField name="Year" numFmtId="0">
      <sharedItems containsSemiMixedTypes="0" containsString="0" containsNumber="1" containsInteger="1" minValue="2020" maxValue="2020"/>
    </cacheField>
    <cacheField name="Date" numFmtId="0">
      <sharedItems containsDate="1" containsMixedTypes="1" minDate="2020-01-01T00:00:00" maxDate="2020-12-02T00:00:00"/>
    </cacheField>
    <cacheField name="Weekday" numFmtId="0">
      <sharedItems count="7">
        <s v="Wednesday"/>
        <s v="Thursday"/>
        <s v="Friday"/>
        <s v="Saturday"/>
        <s v="Sunday"/>
        <s v="Monday"/>
        <s v="Tuesday"/>
      </sharedItems>
    </cacheField>
    <cacheField name="Country" numFmtId="0">
      <sharedItems count="1">
        <s v="All"/>
      </sharedItems>
    </cacheField>
    <cacheField name="Commodity" numFmtId="0">
      <sharedItems count="1">
        <s v="Logs, wood, and wood articles"/>
      </sharedItems>
    </cacheField>
    <cacheField name="Transport_Mode" numFmtId="0">
      <sharedItems/>
    </cacheField>
    <cacheField name="Value" numFmtId="0">
      <sharedItems containsSemiMixedTypes="0" containsString="0" containsNumber="1" containsInteger="1" minValue="2000" maxValue="83000" count="17">
        <n v="9000"/>
        <n v="58000"/>
        <n v="32000"/>
        <n v="27000"/>
        <n v="70000"/>
        <n v="12000"/>
        <n v="48000"/>
        <n v="29000"/>
        <n v="2000"/>
        <n v="21000"/>
        <n v="3000"/>
        <n v="47000"/>
        <n v="74000"/>
        <n v="31000"/>
        <n v="14000"/>
        <n v="83000"/>
        <n v="78000"/>
      </sharedItems>
    </cacheField>
    <cacheField name="Cumulative" numFmtId="0">
      <sharedItems containsSemiMixedTypes="0" containsString="0" containsNumber="1" containsInteger="1" minValue="9000" maxValue="728000"/>
    </cacheField>
  </cacheFields>
  <extLst>
    <ext xmlns:x14="http://schemas.microsoft.com/office/spreadsheetml/2009/9/main" uri="{725AE2AE-9491-48be-B2B4-4EB974FC3084}">
      <x14:pivotCacheDefinition pivotCacheId="4389656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42.813562152776" createdVersion="8" refreshedVersion="8" minRefreshableVersion="3" recordCount="739" xr:uid="{00000000-000A-0000-FFFF-FFFF13000000}">
  <cacheSource type="worksheet">
    <worksheetSource ref="A1:H740" sheet="effects-of-covid-19-(TEXT form)"/>
  </cacheSource>
  <cacheFields count="8">
    <cacheField name="Year" numFmtId="0">
      <sharedItems containsSemiMixedTypes="0" containsString="0" containsNumber="1" containsInteger="1" minValue="2020" maxValue="2020" count="1">
        <n v="2020"/>
      </sharedItems>
    </cacheField>
    <cacheField name="Date" numFmtId="0">
      <sharedItems containsDate="1" containsMixedTypes="1" minDate="2020-01-01T00:00:00" maxDate="2020-12-13T00:00:00"/>
    </cacheField>
    <cacheField name="Weekday" numFmtId="0">
      <sharedItems/>
    </cacheField>
    <cacheField name="Country" numFmtId="0">
      <sharedItems count="2">
        <s v="All"/>
        <s v="China"/>
      </sharedItems>
    </cacheField>
    <cacheField name="Commodity" numFmtId="0">
      <sharedItems count="3">
        <s v="Logs, wood, and wood articles"/>
        <s v="Fish, crustaceans, and molluscs"/>
        <s v="Milk powder, butter, and cheese"/>
      </sharedItems>
    </cacheField>
    <cacheField name="Transport_Mode" numFmtId="0">
      <sharedItems/>
    </cacheField>
    <cacheField name="Value" numFmtId="0">
      <sharedItems containsSemiMixedTypes="0" containsString="0" containsNumber="1" containsInteger="1" minValue="0" maxValue="245000" count="134">
        <n v="9000"/>
        <n v="58000"/>
        <n v="32000"/>
        <n v="27000"/>
        <n v="70000"/>
        <n v="12000"/>
        <n v="48000"/>
        <n v="29000"/>
        <n v="2000"/>
        <n v="21000"/>
        <n v="3000"/>
        <n v="47000"/>
        <n v="74000"/>
        <n v="31000"/>
        <n v="14000"/>
        <n v="83000"/>
        <n v="78000"/>
        <n v="88000"/>
        <n v="50000"/>
        <n v="154000"/>
        <n v="64000"/>
        <n v="79000"/>
        <n v="95000"/>
        <n v="76000"/>
        <n v="133000"/>
        <n v="17000"/>
        <n v="245000"/>
        <n v="127000"/>
        <n v="37000"/>
        <n v="30000"/>
        <n v="53000"/>
        <n v="44000"/>
        <n v="22000"/>
        <n v="111000"/>
        <n v="35000"/>
        <n v="67000"/>
        <n v="121000"/>
        <n v="39000"/>
        <n v="184000"/>
        <n v="25000"/>
        <n v="169000"/>
        <n v="5000"/>
        <n v="72000"/>
        <n v="36000"/>
        <n v="112000"/>
        <n v="43000"/>
        <n v="38000"/>
        <n v="94000"/>
        <n v="34000"/>
        <n v="19000"/>
        <n v="23000"/>
        <n v="18000"/>
        <n v="42000"/>
        <n v="57000"/>
        <n v="54000"/>
        <n v="4000"/>
        <n v="107000"/>
        <n v="110000"/>
        <n v="26000"/>
        <n v="41000"/>
        <n v="63000"/>
        <n v="10000"/>
        <n v="56000"/>
        <n v="6000"/>
        <n v="28000"/>
        <n v="0"/>
        <n v="1000"/>
        <n v="8000"/>
        <n v="24000"/>
        <n v="45000"/>
        <n v="13000"/>
        <n v="62000"/>
        <n v="15000"/>
        <n v="16000"/>
        <n v="125000"/>
        <n v="105000"/>
        <n v="148000"/>
        <n v="77000"/>
        <n v="40000"/>
        <n v="66000"/>
        <n v="86000"/>
        <n v="73000"/>
        <n v="108000"/>
        <n v="84000"/>
        <n v="113000"/>
        <n v="33000"/>
        <n v="98000"/>
        <n v="106000"/>
        <n v="89000"/>
        <n v="60000"/>
        <n v="68000"/>
        <n v="91000"/>
        <n v="150000"/>
        <n v="20000"/>
        <n v="75000"/>
        <n v="97000"/>
        <n v="102000"/>
        <n v="90000"/>
        <n v="96000"/>
        <n v="85000"/>
        <n v="61000"/>
        <n v="124000"/>
        <n v="143000"/>
        <n v="71000"/>
        <n v="49000"/>
        <n v="104000"/>
        <n v="109000"/>
        <n v="46000"/>
        <n v="55000"/>
        <n v="51000"/>
        <n v="99000"/>
        <n v="201000"/>
        <n v="103000"/>
        <n v="140000"/>
        <n v="81000"/>
        <n v="7000"/>
        <n v="174000"/>
        <n v="52000"/>
        <n v="116000"/>
        <n v="153000"/>
        <n v="172000"/>
        <n v="159000"/>
        <n v="130000"/>
        <n v="136000"/>
        <n v="82000"/>
        <n v="129000"/>
        <n v="92000"/>
        <n v="93000"/>
        <n v="59000"/>
        <n v="100000"/>
        <n v="164000"/>
        <n v="87000"/>
        <n v="115000"/>
        <n v="195000"/>
      </sharedItems>
    </cacheField>
    <cacheField name="Cumulative" numFmtId="0">
      <sharedItems containsSemiMixedTypes="0" containsString="0" containsNumber="1" containsInteger="1" minValue="0" maxValue="22428000" count="577">
        <n v="9000"/>
        <n v="67000"/>
        <n v="99000"/>
        <n v="126000"/>
        <n v="196000"/>
        <n v="208000"/>
        <n v="256000"/>
        <n v="285000"/>
        <n v="288000"/>
        <n v="308000"/>
        <n v="340000"/>
        <n v="343000"/>
        <n v="389000"/>
        <n v="416000"/>
        <n v="490000"/>
        <n v="521000"/>
        <n v="536000"/>
        <n v="567000"/>
        <n v="650000"/>
        <n v="728000"/>
        <n v="815000"/>
        <n v="866000"/>
        <n v="1020000"/>
        <n v="1084000"/>
        <n v="1111000"/>
        <n v="1190000"/>
        <n v="1254000"/>
        <n v="1328000"/>
        <n v="1376000"/>
        <n v="1471000"/>
        <n v="1547000"/>
        <n v="1680000"/>
        <n v="1696000"/>
        <n v="1941000"/>
        <n v="2068000"/>
        <n v="2105000"/>
        <n v="2136000"/>
        <n v="2189000"/>
        <n v="2210000"/>
        <n v="2241000"/>
        <n v="2285000"/>
        <n v="2335000"/>
        <n v="2358000"/>
        <n v="2469000"/>
        <n v="2504000"/>
        <n v="2553000"/>
        <n v="2620000"/>
        <n v="2641000"/>
        <n v="2661000"/>
        <n v="2782000"/>
        <n v="2822000"/>
        <n v="3006000"/>
        <n v="3030000"/>
        <n v="3051000"/>
        <n v="3080000"/>
        <n v="3250000"/>
        <n v="3255000"/>
        <n v="3327000"/>
        <n v="3363000"/>
        <n v="3393000"/>
        <n v="3505000"/>
        <n v="3537000"/>
        <n v="3580000"/>
        <n v="3618000"/>
        <n v="3713000"/>
        <n v="3747000"/>
        <n v="3765000"/>
        <n v="3844000"/>
        <n v="3868000"/>
        <n v="3963000"/>
        <n v="3981000"/>
        <n v="4024000"/>
        <n v="4047000"/>
        <n v="4104000"/>
        <n v="4159000"/>
        <n v="4213000"/>
        <n v="4216000"/>
        <n v="4323000"/>
        <n v="4434000"/>
        <n v="4460000"/>
        <n v="4570000"/>
        <n v="4681000"/>
        <n v="4706000"/>
        <n v="4759000"/>
        <n v="4823000"/>
        <n v="4864000"/>
        <n v="4927000"/>
        <n v="4967000"/>
        <n v="4971000"/>
        <n v="4998000"/>
        <n v="5010000"/>
        <n v="5050000"/>
        <n v="5083000"/>
        <n v="5093000"/>
        <n v="5132000"/>
        <n v="5187000"/>
        <n v="5213000"/>
        <n v="5271000"/>
        <n v="5273000"/>
        <n v="5367000"/>
        <n v="5393000"/>
        <n v="5399000"/>
        <n v="5428000"/>
        <n v="5433000"/>
        <n v="5439000"/>
        <n v="5442000"/>
        <n v="5453000"/>
        <n v="5457000"/>
        <n v="5488000"/>
        <n v="5503000"/>
        <n v="5504000"/>
        <n v="5505000"/>
        <n v="5517000"/>
        <n v="5548000"/>
        <n v="5577000"/>
        <n v="5578000"/>
        <n v="5603000"/>
        <n v="5613000"/>
        <n v="5621000"/>
        <n v="5645000"/>
        <n v="5683000"/>
        <n v="5728000"/>
        <n v="5729000"/>
        <n v="5759000"/>
        <n v="5772000"/>
        <n v="5834000"/>
        <n v="5849000"/>
        <n v="5865000"/>
        <n v="5893000"/>
        <n v="5967000"/>
        <n v="6030000"/>
        <n v="6074000"/>
        <n v="6095000"/>
        <n v="6148000"/>
        <n v="6273000"/>
        <n v="6378000"/>
        <n v="6445000"/>
        <n v="6593000"/>
        <n v="6670000"/>
        <n v="6710000"/>
        <n v="6776000"/>
        <n v="6862000"/>
        <n v="6885000"/>
        <n v="6957000"/>
        <n v="7066000"/>
        <n v="7150000"/>
        <n v="7174000"/>
        <n v="7247000"/>
        <n v="7360000"/>
        <n v="7393000"/>
        <n v="7491000"/>
        <n v="7597000"/>
        <n v="7686000"/>
        <n v="7762000"/>
        <n v="7822000"/>
        <n v="7890000"/>
        <n v="7947000"/>
        <n v="8036000"/>
        <n v="8128000"/>
        <n v="8150000"/>
        <n v="8300000"/>
        <n v="8412000"/>
        <n v="8432000"/>
        <n v="8542000"/>
        <n v="8583000"/>
        <n v="8658000"/>
        <n v="8725000"/>
        <n v="8823000"/>
        <n v="8925000"/>
        <n v="8948000"/>
        <n v="9038000"/>
        <n v="9134000"/>
        <n v="9165000"/>
        <n v="9196000"/>
        <n v="9282000"/>
        <n v="9368000"/>
        <n v="9429000"/>
        <n v="9554000"/>
        <n v="9568000"/>
        <n v="9635000"/>
        <n v="9746000"/>
        <n v="9823000"/>
        <n v="9966000"/>
        <n v="10037000"/>
        <n v="10112000"/>
        <n v="10133000"/>
        <n v="10183000"/>
        <n v="10244000"/>
        <n v="10329000"/>
        <n v="10351000"/>
        <n v="10455000"/>
        <n v="10478000"/>
        <n v="10508000"/>
        <n v="10539000"/>
        <n v="10649000"/>
        <n v="10760000"/>
        <n v="10864000"/>
        <n v="11033000"/>
        <n v="11050000"/>
        <n v="11120000"/>
        <n v="11168000"/>
        <n v="11263000"/>
        <n v="11333000"/>
        <n v="11394000"/>
        <n v="11441000"/>
        <n v="11525000"/>
        <n v="11571000"/>
        <n v="11629000"/>
        <n v="11678000"/>
        <n v="11782000"/>
        <n v="11796000"/>
        <n v="11886000"/>
        <n v="11941000"/>
        <n v="11998000"/>
        <n v="12049000"/>
        <n v="12218000"/>
        <n v="12289000"/>
        <n v="12396000"/>
        <n v="12464000"/>
        <n v="12500000"/>
        <n v="12578000"/>
        <n v="12634000"/>
        <n v="12646000"/>
        <n v="12715000"/>
        <n v="12782000"/>
        <n v="12873000"/>
        <n v="12901000"/>
        <n v="12933000"/>
        <n v="13018000"/>
        <n v="13021000"/>
        <n v="13120000"/>
        <n v="13146000"/>
        <n v="13253000"/>
        <n v="13293000"/>
        <n v="13493000"/>
        <n v="13510000"/>
        <n v="13612000"/>
        <n v="13753000"/>
        <n v="13820000"/>
        <n v="13887000"/>
        <n v="13895000"/>
        <n v="13966000"/>
        <n v="14032000"/>
        <n v="14113000"/>
        <n v="14120000"/>
        <n v="14294000"/>
        <n v="14361000"/>
        <n v="14402000"/>
        <n v="14430000"/>
        <n v="14446000"/>
        <n v="14513000"/>
        <n v="14597000"/>
        <n v="14649000"/>
        <n v="14709000"/>
        <n v="14741000"/>
        <n v="14785000"/>
        <n v="14901000"/>
        <n v="14956000"/>
        <n v="15033000"/>
        <n v="15117000"/>
        <n v="15270000"/>
        <n v="15358000"/>
        <n v="15415000"/>
        <n v="15467000"/>
        <n v="15477000"/>
        <n v="15649000"/>
        <n v="15721000"/>
        <n v="15752000"/>
        <n v="15809000"/>
        <n v="15861000"/>
        <n v="15948000"/>
        <n v="15976000"/>
        <n v="16067000"/>
        <n v="16171000"/>
        <n v="16205000"/>
        <n v="16230000"/>
        <n v="16255000"/>
        <n v="16315000"/>
        <n v="16377000"/>
        <n v="16447000"/>
        <n v="16551000"/>
        <n v="16600000"/>
        <n v="16713000"/>
        <n v="16797000"/>
        <n v="16830000"/>
        <n v="16916000"/>
        <n v="16973000"/>
        <n v="16993000"/>
        <n v="17020000"/>
        <n v="17180000"/>
        <n v="17282000"/>
        <n v="17466000"/>
        <n v="17596000"/>
        <n v="17634000"/>
        <n v="17678000"/>
        <n v="17789000"/>
        <n v="17850000"/>
        <n v="17935000"/>
        <n v="18071000"/>
        <n v="18147000"/>
        <n v="18244000"/>
        <n v="18298000"/>
        <n v="18389000"/>
        <n v="18563000"/>
        <n v="18644000"/>
        <n v="18705000"/>
        <n v="18759000"/>
        <n v="18821000"/>
        <n v="18879000"/>
        <n v="18908000"/>
        <n v="18928000"/>
        <n v="19058000"/>
        <n v="19067000"/>
        <n v="19089000"/>
        <n v="19137000"/>
        <n v="19203000"/>
        <n v="19248000"/>
        <n v="19349000"/>
        <n v="19442000"/>
        <n v="19536000"/>
        <n v="19630000"/>
        <n v="19683000"/>
        <n v="19827000"/>
        <n v="19839000"/>
        <n v="19910000"/>
        <n v="19969000"/>
        <n v="19995000"/>
        <n v="20045000"/>
        <n v="20144000"/>
        <n v="20256000"/>
        <n v="20421000"/>
        <n v="20460000"/>
        <n v="20501000"/>
        <n v="20539000"/>
        <n v="20598000"/>
        <n v="20619000"/>
        <n v="20705000"/>
        <n v="20864000"/>
        <n v="20916000"/>
        <n v="20970000"/>
        <n v="21065000"/>
        <n v="21152000"/>
        <n v="21267000"/>
        <n v="21345000"/>
        <n v="21372000"/>
        <n v="21400000"/>
        <n v="21595000"/>
        <n v="21649000"/>
        <n v="21704000"/>
        <n v="21730000"/>
        <n v="21778000"/>
        <n v="21894000"/>
        <n v="22002000"/>
        <n v="22046000"/>
        <n v="22110000"/>
        <n v="22116000"/>
        <n v="22126000"/>
        <n v="22131000"/>
        <n v="22181000"/>
        <n v="22268000"/>
        <n v="22295000"/>
        <n v="22350000"/>
        <n v="22428000"/>
        <n v="0"/>
        <n v="1000"/>
        <n v="2000"/>
        <n v="3000"/>
        <n v="4000"/>
        <n v="5000"/>
        <n v="6000"/>
        <n v="7000"/>
        <n v="8000"/>
        <n v="10000"/>
        <n v="13000"/>
        <n v="14000"/>
        <n v="15000"/>
        <n v="17000"/>
        <n v="18000"/>
        <n v="20000"/>
        <n v="21000"/>
        <n v="22000"/>
        <n v="23000"/>
        <n v="25000"/>
        <n v="26000"/>
        <n v="28000"/>
        <n v="29000"/>
        <n v="30000"/>
        <n v="31000"/>
        <n v="33000"/>
        <n v="34000"/>
        <n v="35000"/>
        <n v="36000"/>
        <n v="37000"/>
        <n v="38000"/>
        <n v="39000"/>
        <n v="40000"/>
        <n v="41000"/>
        <n v="43000"/>
        <n v="44000"/>
        <n v="46000"/>
        <n v="47000"/>
        <n v="48000"/>
        <n v="50000"/>
        <n v="51000"/>
        <n v="52000"/>
        <n v="53000"/>
        <n v="54000"/>
        <n v="56000"/>
        <n v="57000"/>
        <n v="59000"/>
        <n v="60000"/>
        <n v="61000"/>
        <n v="63000"/>
        <n v="64000"/>
        <n v="66000"/>
        <n v="68000"/>
        <n v="69000"/>
        <n v="70000"/>
        <n v="73000"/>
        <n v="74000"/>
        <n v="75000"/>
        <n v="76000"/>
        <n v="77000"/>
        <n v="78000"/>
        <n v="79000"/>
        <n v="80000"/>
        <n v="81000"/>
        <n v="83000"/>
        <n v="84000"/>
        <n v="85000"/>
        <n v="86000"/>
        <n v="87000"/>
        <n v="88000"/>
        <n v="89000"/>
        <n v="90000"/>
        <n v="91000"/>
        <n v="92000"/>
        <n v="93000"/>
        <n v="94000"/>
        <n v="95000"/>
        <n v="96000"/>
        <n v="97000"/>
        <n v="98000"/>
        <n v="100000"/>
        <n v="101000"/>
        <n v="102000"/>
        <n v="105000"/>
        <n v="106000"/>
        <n v="107000"/>
        <n v="108000"/>
        <n v="109000"/>
        <n v="110000"/>
        <n v="111000"/>
        <n v="112000"/>
        <n v="114000"/>
        <n v="115000"/>
        <n v="116000"/>
        <n v="117000"/>
        <n v="118000"/>
        <n v="119000"/>
        <n v="121000"/>
        <n v="122000"/>
        <n v="123000"/>
        <n v="124000"/>
        <n v="125000"/>
        <n v="127000"/>
        <n v="128000"/>
        <n v="129000"/>
        <n v="130000"/>
        <n v="131000"/>
        <n v="132000"/>
        <n v="133000"/>
        <n v="134000"/>
        <n v="135000"/>
        <n v="136000"/>
        <n v="137000"/>
        <n v="138000"/>
        <n v="139000"/>
        <n v="140000"/>
        <n v="141000"/>
        <n v="142000"/>
        <n v="144000"/>
        <n v="145000"/>
        <n v="147000"/>
        <n v="148000"/>
        <n v="149000"/>
        <n v="150000"/>
        <n v="151000"/>
        <n v="152000"/>
        <n v="153000"/>
        <n v="154000"/>
        <n v="155000"/>
        <n v="156000"/>
        <n v="157000"/>
        <n v="158000"/>
        <n v="159000"/>
        <n v="161000"/>
        <n v="163000"/>
        <n v="164000"/>
        <n v="165000"/>
        <n v="166000"/>
        <n v="167000"/>
        <n v="168000"/>
        <n v="169000"/>
        <n v="170000"/>
        <n v="171000"/>
        <n v="172000"/>
        <n v="173000"/>
        <n v="174000"/>
        <n v="175000"/>
        <n v="176000"/>
        <n v="178000"/>
        <n v="179000"/>
        <n v="180000"/>
        <n v="181000"/>
        <n v="182000"/>
        <n v="183000"/>
        <n v="184000"/>
        <n v="185000"/>
        <n v="186000"/>
        <n v="187000"/>
        <n v="188000"/>
        <n v="189000"/>
        <n v="190000"/>
        <n v="191000"/>
        <n v="192000"/>
        <n v="193000"/>
        <n v="194000"/>
        <n v="195000"/>
        <n v="197000"/>
        <n v="198000"/>
        <n v="199000"/>
        <n v="200000"/>
        <n v="201000"/>
        <n v="202000"/>
        <n v="204000"/>
        <n v="205000"/>
        <n v="206000"/>
        <n v="207000"/>
        <n v="209000"/>
        <n v="210000"/>
        <n v="211000"/>
        <n v="212000"/>
        <n v="213000"/>
        <n v="214000"/>
        <n v="215000"/>
        <n v="216000"/>
        <n v="217000"/>
        <n v="219000"/>
        <n v="220000"/>
        <n v="221000"/>
        <n v="222000"/>
        <n v="223000"/>
        <n v="224000"/>
        <n v="225000"/>
        <n v="226000"/>
        <n v="227000"/>
        <n v="228000"/>
        <n v="229000"/>
        <n v="230000"/>
        <n v="231000"/>
        <n v="232000"/>
        <n v="233000"/>
        <n v="234000"/>
        <n v="236000"/>
        <n v="237000"/>
        <n v="238000"/>
        <n v="240000"/>
        <n v="241000"/>
        <n v="242000"/>
        <n v="243000"/>
        <n v="244000"/>
        <n v="245000"/>
        <n v="247000"/>
        <n v="248000"/>
        <n v="249000"/>
        <n v="250000"/>
      </sharedItems>
    </cacheField>
  </cacheFields>
  <extLst>
    <ext xmlns:x14="http://schemas.microsoft.com/office/spreadsheetml/2009/9/main" uri="{725AE2AE-9491-48be-B2B4-4EB974FC3084}">
      <x14:pivotCacheDefinition pivotCacheId="52678130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42.829654513887" createdVersion="8" refreshedVersion="8" minRefreshableVersion="3" recordCount="739" xr:uid="{367940BA-E210-411A-A675-6C72EF3A5BD0}">
  <cacheSource type="worksheet">
    <worksheetSource name="Table8"/>
  </cacheSource>
  <cacheFields count="8">
    <cacheField name="Year" numFmtId="0">
      <sharedItems containsSemiMixedTypes="0" containsString="0" containsNumber="1" containsInteger="1" minValue="2020" maxValue="2020"/>
    </cacheField>
    <cacheField name="Date" numFmtId="0">
      <sharedItems containsDate="1" containsMixedTypes="1" minDate="2020-01-01T00:00:00" maxDate="2020-12-13T00:00:00"/>
    </cacheField>
    <cacheField name="Weekday" numFmtId="0">
      <sharedItems/>
    </cacheField>
    <cacheField name="Country" numFmtId="0">
      <sharedItems count="2">
        <s v="All"/>
        <s v="China"/>
      </sharedItems>
    </cacheField>
    <cacheField name="Commodity" numFmtId="0">
      <sharedItems count="3">
        <s v="Logs, wood, and wood articles"/>
        <s v="Fish, crustaceans, and molluscs"/>
        <s v="Milk powder, butter, and cheese"/>
      </sharedItems>
    </cacheField>
    <cacheField name="Transport_Mode" numFmtId="0">
      <sharedItems/>
    </cacheField>
    <cacheField name="Value" numFmtId="0">
      <sharedItems containsSemiMixedTypes="0" containsString="0" containsNumber="1" containsInteger="1" minValue="0" maxValue="245000"/>
    </cacheField>
    <cacheField name="Cumulative" numFmtId="0">
      <sharedItems containsSemiMixedTypes="0" containsString="0" containsNumber="1" containsInteger="1" minValue="0" maxValue="22428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2020"/>
    <d v="2020-01-01T00:00:00"/>
    <x v="0"/>
    <x v="0"/>
    <x v="0"/>
    <s v="All"/>
    <x v="0"/>
    <n v="9000"/>
  </r>
  <r>
    <n v="2020"/>
    <d v="2020-02-01T00:00:00"/>
    <x v="1"/>
    <x v="0"/>
    <x v="0"/>
    <s v="All"/>
    <x v="1"/>
    <n v="67000"/>
  </r>
  <r>
    <n v="2020"/>
    <d v="2020-03-01T00:00:00"/>
    <x v="2"/>
    <x v="0"/>
    <x v="0"/>
    <s v="All"/>
    <x v="2"/>
    <n v="99000"/>
  </r>
  <r>
    <n v="2020"/>
    <d v="2020-04-01T00:00:00"/>
    <x v="3"/>
    <x v="0"/>
    <x v="0"/>
    <s v="All"/>
    <x v="3"/>
    <n v="126000"/>
  </r>
  <r>
    <n v="2020"/>
    <d v="2020-05-01T00:00:00"/>
    <x v="4"/>
    <x v="0"/>
    <x v="0"/>
    <s v="All"/>
    <x v="4"/>
    <n v="196000"/>
  </r>
  <r>
    <n v="2020"/>
    <d v="2020-06-01T00:00:00"/>
    <x v="5"/>
    <x v="0"/>
    <x v="0"/>
    <s v="All"/>
    <x v="5"/>
    <n v="208000"/>
  </r>
  <r>
    <n v="2020"/>
    <d v="2020-07-01T00:00:00"/>
    <x v="6"/>
    <x v="0"/>
    <x v="0"/>
    <s v="All"/>
    <x v="6"/>
    <n v="256000"/>
  </r>
  <r>
    <n v="2020"/>
    <d v="2020-08-01T00:00:00"/>
    <x v="0"/>
    <x v="0"/>
    <x v="0"/>
    <s v="All"/>
    <x v="7"/>
    <n v="285000"/>
  </r>
  <r>
    <n v="2020"/>
    <d v="2020-09-01T00:00:00"/>
    <x v="1"/>
    <x v="0"/>
    <x v="0"/>
    <s v="All"/>
    <x v="8"/>
    <n v="288000"/>
  </r>
  <r>
    <n v="2020"/>
    <d v="2020-10-01T00:00:00"/>
    <x v="2"/>
    <x v="0"/>
    <x v="0"/>
    <s v="All"/>
    <x v="9"/>
    <n v="308000"/>
  </r>
  <r>
    <n v="2020"/>
    <d v="2020-11-01T00:00:00"/>
    <x v="3"/>
    <x v="0"/>
    <x v="0"/>
    <s v="All"/>
    <x v="2"/>
    <n v="340000"/>
  </r>
  <r>
    <n v="2020"/>
    <d v="2020-12-01T00:00:00"/>
    <x v="4"/>
    <x v="0"/>
    <x v="0"/>
    <s v="All"/>
    <x v="10"/>
    <n v="343000"/>
  </r>
  <r>
    <n v="2020"/>
    <s v="13/01/2020"/>
    <x v="5"/>
    <x v="0"/>
    <x v="0"/>
    <s v="All"/>
    <x v="11"/>
    <n v="389000"/>
  </r>
  <r>
    <n v="2020"/>
    <s v="14/01/2020"/>
    <x v="6"/>
    <x v="0"/>
    <x v="0"/>
    <s v="All"/>
    <x v="3"/>
    <n v="416000"/>
  </r>
  <r>
    <n v="2020"/>
    <s v="15/01/2020"/>
    <x v="0"/>
    <x v="0"/>
    <x v="0"/>
    <s v="All"/>
    <x v="12"/>
    <n v="490000"/>
  </r>
  <r>
    <n v="2020"/>
    <s v="16/01/2020"/>
    <x v="1"/>
    <x v="0"/>
    <x v="0"/>
    <s v="All"/>
    <x v="13"/>
    <n v="521000"/>
  </r>
  <r>
    <n v="2020"/>
    <s v="17/01/2020"/>
    <x v="2"/>
    <x v="0"/>
    <x v="0"/>
    <s v="All"/>
    <x v="14"/>
    <n v="536000"/>
  </r>
  <r>
    <n v="2020"/>
    <s v="18/01/2020"/>
    <x v="3"/>
    <x v="0"/>
    <x v="0"/>
    <s v="All"/>
    <x v="13"/>
    <n v="567000"/>
  </r>
  <r>
    <n v="2020"/>
    <s v="19/01/2020"/>
    <x v="4"/>
    <x v="0"/>
    <x v="0"/>
    <s v="All"/>
    <x v="15"/>
    <n v="650000"/>
  </r>
  <r>
    <n v="2020"/>
    <s v="20/01/2020"/>
    <x v="5"/>
    <x v="0"/>
    <x v="0"/>
    <s v="All"/>
    <x v="16"/>
    <n v="728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9">
  <r>
    <x v="0"/>
    <d v="2020-01-01T00:00:00"/>
    <s v="Wednesday"/>
    <x v="0"/>
    <x v="0"/>
    <s v="All"/>
    <x v="0"/>
    <x v="0"/>
  </r>
  <r>
    <x v="0"/>
    <d v="2020-02-01T00:00:00"/>
    <s v="Thursday"/>
    <x v="0"/>
    <x v="0"/>
    <s v="All"/>
    <x v="1"/>
    <x v="1"/>
  </r>
  <r>
    <x v="0"/>
    <d v="2020-03-01T00:00:00"/>
    <s v="Friday"/>
    <x v="0"/>
    <x v="0"/>
    <s v="All"/>
    <x v="2"/>
    <x v="2"/>
  </r>
  <r>
    <x v="0"/>
    <d v="2020-04-01T00:00:00"/>
    <s v="Saturday"/>
    <x v="0"/>
    <x v="0"/>
    <s v="All"/>
    <x v="3"/>
    <x v="3"/>
  </r>
  <r>
    <x v="0"/>
    <d v="2020-05-01T00:00:00"/>
    <s v="Sunday"/>
    <x v="0"/>
    <x v="0"/>
    <s v="All"/>
    <x v="4"/>
    <x v="4"/>
  </r>
  <r>
    <x v="0"/>
    <d v="2020-06-01T00:00:00"/>
    <s v="Monday"/>
    <x v="0"/>
    <x v="0"/>
    <s v="All"/>
    <x v="5"/>
    <x v="5"/>
  </r>
  <r>
    <x v="0"/>
    <d v="2020-07-01T00:00:00"/>
    <s v="Tuesday"/>
    <x v="0"/>
    <x v="0"/>
    <s v="All"/>
    <x v="6"/>
    <x v="6"/>
  </r>
  <r>
    <x v="0"/>
    <d v="2020-08-01T00:00:00"/>
    <s v="Wednesday"/>
    <x v="0"/>
    <x v="0"/>
    <s v="All"/>
    <x v="7"/>
    <x v="7"/>
  </r>
  <r>
    <x v="0"/>
    <d v="2020-09-01T00:00:00"/>
    <s v="Thursday"/>
    <x v="0"/>
    <x v="0"/>
    <s v="All"/>
    <x v="8"/>
    <x v="8"/>
  </r>
  <r>
    <x v="0"/>
    <d v="2020-10-01T00:00:00"/>
    <s v="Friday"/>
    <x v="0"/>
    <x v="0"/>
    <s v="All"/>
    <x v="9"/>
    <x v="9"/>
  </r>
  <r>
    <x v="0"/>
    <d v="2020-11-01T00:00:00"/>
    <s v="Saturday"/>
    <x v="0"/>
    <x v="0"/>
    <s v="All"/>
    <x v="2"/>
    <x v="10"/>
  </r>
  <r>
    <x v="0"/>
    <d v="2020-12-01T00:00:00"/>
    <s v="Sunday"/>
    <x v="0"/>
    <x v="0"/>
    <s v="All"/>
    <x v="10"/>
    <x v="11"/>
  </r>
  <r>
    <x v="0"/>
    <s v="13/01/2020"/>
    <s v="Monday"/>
    <x v="0"/>
    <x v="0"/>
    <s v="All"/>
    <x v="11"/>
    <x v="12"/>
  </r>
  <r>
    <x v="0"/>
    <s v="14/01/2020"/>
    <s v="Tuesday"/>
    <x v="0"/>
    <x v="0"/>
    <s v="All"/>
    <x v="3"/>
    <x v="13"/>
  </r>
  <r>
    <x v="0"/>
    <s v="15/01/2020"/>
    <s v="Wednesday"/>
    <x v="0"/>
    <x v="0"/>
    <s v="All"/>
    <x v="12"/>
    <x v="14"/>
  </r>
  <r>
    <x v="0"/>
    <s v="16/01/2020"/>
    <s v="Thursday"/>
    <x v="0"/>
    <x v="0"/>
    <s v="All"/>
    <x v="13"/>
    <x v="15"/>
  </r>
  <r>
    <x v="0"/>
    <s v="17/01/2020"/>
    <s v="Friday"/>
    <x v="0"/>
    <x v="0"/>
    <s v="All"/>
    <x v="14"/>
    <x v="16"/>
  </r>
  <r>
    <x v="0"/>
    <s v="18/01/2020"/>
    <s v="Saturday"/>
    <x v="0"/>
    <x v="0"/>
    <s v="All"/>
    <x v="13"/>
    <x v="17"/>
  </r>
  <r>
    <x v="0"/>
    <s v="19/01/2020"/>
    <s v="Sunday"/>
    <x v="0"/>
    <x v="0"/>
    <s v="All"/>
    <x v="15"/>
    <x v="18"/>
  </r>
  <r>
    <x v="0"/>
    <s v="20/01/2020"/>
    <s v="Monday"/>
    <x v="0"/>
    <x v="0"/>
    <s v="All"/>
    <x v="16"/>
    <x v="19"/>
  </r>
  <r>
    <x v="0"/>
    <s v="21/01/2020"/>
    <s v="Tuesday"/>
    <x v="0"/>
    <x v="0"/>
    <s v="All"/>
    <x v="17"/>
    <x v="20"/>
  </r>
  <r>
    <x v="0"/>
    <s v="22/01/2020"/>
    <s v="Wednesday"/>
    <x v="0"/>
    <x v="0"/>
    <s v="All"/>
    <x v="18"/>
    <x v="21"/>
  </r>
  <r>
    <x v="0"/>
    <s v="23/01/2020"/>
    <s v="Thursday"/>
    <x v="0"/>
    <x v="0"/>
    <s v="All"/>
    <x v="19"/>
    <x v="22"/>
  </r>
  <r>
    <x v="0"/>
    <s v="24/01/2020"/>
    <s v="Friday"/>
    <x v="0"/>
    <x v="0"/>
    <s v="All"/>
    <x v="20"/>
    <x v="23"/>
  </r>
  <r>
    <x v="0"/>
    <s v="25/01/2020"/>
    <s v="Saturday"/>
    <x v="0"/>
    <x v="0"/>
    <s v="All"/>
    <x v="3"/>
    <x v="24"/>
  </r>
  <r>
    <x v="0"/>
    <s v="26/01/2020"/>
    <s v="Sunday"/>
    <x v="0"/>
    <x v="0"/>
    <s v="All"/>
    <x v="21"/>
    <x v="25"/>
  </r>
  <r>
    <x v="0"/>
    <s v="27/01/2020"/>
    <s v="Monday"/>
    <x v="0"/>
    <x v="0"/>
    <s v="All"/>
    <x v="20"/>
    <x v="26"/>
  </r>
  <r>
    <x v="0"/>
    <s v="28/01/2020"/>
    <s v="Tuesday"/>
    <x v="0"/>
    <x v="0"/>
    <s v="All"/>
    <x v="12"/>
    <x v="27"/>
  </r>
  <r>
    <x v="0"/>
    <s v="29/01/2020"/>
    <s v="Wednesday"/>
    <x v="0"/>
    <x v="0"/>
    <s v="All"/>
    <x v="6"/>
    <x v="28"/>
  </r>
  <r>
    <x v="0"/>
    <s v="30/01/2020"/>
    <s v="Thursday"/>
    <x v="0"/>
    <x v="0"/>
    <s v="All"/>
    <x v="22"/>
    <x v="29"/>
  </r>
  <r>
    <x v="0"/>
    <s v="31/01/2020"/>
    <s v="Friday"/>
    <x v="0"/>
    <x v="0"/>
    <s v="All"/>
    <x v="23"/>
    <x v="30"/>
  </r>
  <r>
    <x v="0"/>
    <d v="2020-01-02T00:00:00"/>
    <s v="Saturday"/>
    <x v="0"/>
    <x v="0"/>
    <s v="All"/>
    <x v="24"/>
    <x v="31"/>
  </r>
  <r>
    <x v="0"/>
    <d v="2020-02-02T00:00:00"/>
    <s v="Sunday"/>
    <x v="0"/>
    <x v="0"/>
    <s v="All"/>
    <x v="25"/>
    <x v="32"/>
  </r>
  <r>
    <x v="0"/>
    <d v="2020-03-02T00:00:00"/>
    <s v="Monday"/>
    <x v="0"/>
    <x v="0"/>
    <s v="All"/>
    <x v="26"/>
    <x v="33"/>
  </r>
  <r>
    <x v="0"/>
    <d v="2020-04-02T00:00:00"/>
    <s v="Tuesday"/>
    <x v="0"/>
    <x v="0"/>
    <s v="All"/>
    <x v="27"/>
    <x v="34"/>
  </r>
  <r>
    <x v="0"/>
    <d v="2020-05-02T00:00:00"/>
    <s v="Wednesday"/>
    <x v="0"/>
    <x v="0"/>
    <s v="All"/>
    <x v="28"/>
    <x v="35"/>
  </r>
  <r>
    <x v="0"/>
    <d v="2020-06-02T00:00:00"/>
    <s v="Thursday"/>
    <x v="0"/>
    <x v="0"/>
    <s v="All"/>
    <x v="29"/>
    <x v="36"/>
  </r>
  <r>
    <x v="0"/>
    <d v="2020-07-02T00:00:00"/>
    <s v="Friday"/>
    <x v="0"/>
    <x v="0"/>
    <s v="All"/>
    <x v="30"/>
    <x v="37"/>
  </r>
  <r>
    <x v="0"/>
    <d v="2020-08-02T00:00:00"/>
    <s v="Saturday"/>
    <x v="0"/>
    <x v="0"/>
    <s v="All"/>
    <x v="9"/>
    <x v="38"/>
  </r>
  <r>
    <x v="0"/>
    <d v="2020-09-02T00:00:00"/>
    <s v="Sunday"/>
    <x v="0"/>
    <x v="0"/>
    <s v="All"/>
    <x v="2"/>
    <x v="39"/>
  </r>
  <r>
    <x v="0"/>
    <d v="2020-10-02T00:00:00"/>
    <s v="Monday"/>
    <x v="0"/>
    <x v="0"/>
    <s v="All"/>
    <x v="31"/>
    <x v="40"/>
  </r>
  <r>
    <x v="0"/>
    <d v="2020-11-02T00:00:00"/>
    <s v="Tuesday"/>
    <x v="0"/>
    <x v="0"/>
    <s v="All"/>
    <x v="18"/>
    <x v="41"/>
  </r>
  <r>
    <x v="0"/>
    <d v="2020-12-02T00:00:00"/>
    <s v="Wednesday"/>
    <x v="0"/>
    <x v="0"/>
    <s v="All"/>
    <x v="32"/>
    <x v="42"/>
  </r>
  <r>
    <x v="0"/>
    <s v="13/02/2020"/>
    <s v="Thursday"/>
    <x v="0"/>
    <x v="0"/>
    <s v="All"/>
    <x v="33"/>
    <x v="43"/>
  </r>
  <r>
    <x v="0"/>
    <s v="14/02/2020"/>
    <s v="Friday"/>
    <x v="0"/>
    <x v="0"/>
    <s v="All"/>
    <x v="34"/>
    <x v="44"/>
  </r>
  <r>
    <x v="0"/>
    <s v="15/02/2020"/>
    <s v="Saturday"/>
    <x v="0"/>
    <x v="0"/>
    <s v="All"/>
    <x v="18"/>
    <x v="45"/>
  </r>
  <r>
    <x v="0"/>
    <s v="16/02/2020"/>
    <s v="Sunday"/>
    <x v="0"/>
    <x v="0"/>
    <s v="All"/>
    <x v="35"/>
    <x v="46"/>
  </r>
  <r>
    <x v="0"/>
    <s v="17/02/2020"/>
    <s v="Monday"/>
    <x v="0"/>
    <x v="0"/>
    <s v="All"/>
    <x v="9"/>
    <x v="47"/>
  </r>
  <r>
    <x v="0"/>
    <s v="18/02/2020"/>
    <s v="Tuesday"/>
    <x v="0"/>
    <x v="0"/>
    <s v="All"/>
    <x v="9"/>
    <x v="48"/>
  </r>
  <r>
    <x v="0"/>
    <s v="19/02/2020"/>
    <s v="Wednesday"/>
    <x v="0"/>
    <x v="0"/>
    <s v="All"/>
    <x v="36"/>
    <x v="49"/>
  </r>
  <r>
    <x v="0"/>
    <s v="20/02/2020"/>
    <s v="Thursday"/>
    <x v="0"/>
    <x v="0"/>
    <s v="All"/>
    <x v="37"/>
    <x v="50"/>
  </r>
  <r>
    <x v="0"/>
    <s v="21/02/2020"/>
    <s v="Friday"/>
    <x v="0"/>
    <x v="0"/>
    <s v="All"/>
    <x v="38"/>
    <x v="51"/>
  </r>
  <r>
    <x v="0"/>
    <s v="22/02/2020"/>
    <s v="Saturday"/>
    <x v="0"/>
    <x v="0"/>
    <s v="All"/>
    <x v="39"/>
    <x v="52"/>
  </r>
  <r>
    <x v="0"/>
    <s v="23/02/2020"/>
    <s v="Sunday"/>
    <x v="0"/>
    <x v="0"/>
    <s v="All"/>
    <x v="9"/>
    <x v="53"/>
  </r>
  <r>
    <x v="0"/>
    <s v="24/02/2020"/>
    <s v="Monday"/>
    <x v="0"/>
    <x v="0"/>
    <s v="All"/>
    <x v="7"/>
    <x v="54"/>
  </r>
  <r>
    <x v="0"/>
    <s v="25/02/2020"/>
    <s v="Tuesday"/>
    <x v="0"/>
    <x v="0"/>
    <s v="All"/>
    <x v="40"/>
    <x v="55"/>
  </r>
  <r>
    <x v="0"/>
    <s v="26/02/2020"/>
    <s v="Wednesday"/>
    <x v="0"/>
    <x v="0"/>
    <s v="All"/>
    <x v="41"/>
    <x v="56"/>
  </r>
  <r>
    <x v="0"/>
    <s v="27/02/2020"/>
    <s v="Thursday"/>
    <x v="0"/>
    <x v="0"/>
    <s v="All"/>
    <x v="42"/>
    <x v="57"/>
  </r>
  <r>
    <x v="0"/>
    <s v="28/02/2020"/>
    <s v="Friday"/>
    <x v="0"/>
    <x v="0"/>
    <s v="All"/>
    <x v="43"/>
    <x v="58"/>
  </r>
  <r>
    <x v="0"/>
    <s v="29/02/2020"/>
    <s v="Saturday"/>
    <x v="0"/>
    <x v="0"/>
    <s v="All"/>
    <x v="7"/>
    <x v="59"/>
  </r>
  <r>
    <x v="0"/>
    <d v="2020-01-03T00:00:00"/>
    <s v="Sunday"/>
    <x v="0"/>
    <x v="0"/>
    <s v="All"/>
    <x v="44"/>
    <x v="60"/>
  </r>
  <r>
    <x v="0"/>
    <d v="2020-02-03T00:00:00"/>
    <s v="Monday"/>
    <x v="0"/>
    <x v="0"/>
    <s v="All"/>
    <x v="2"/>
    <x v="61"/>
  </r>
  <r>
    <x v="0"/>
    <d v="2020-03-03T00:00:00"/>
    <s v="Tuesday"/>
    <x v="0"/>
    <x v="0"/>
    <s v="All"/>
    <x v="45"/>
    <x v="62"/>
  </r>
  <r>
    <x v="0"/>
    <d v="2020-04-03T00:00:00"/>
    <s v="Wednesday"/>
    <x v="0"/>
    <x v="0"/>
    <s v="All"/>
    <x v="46"/>
    <x v="63"/>
  </r>
  <r>
    <x v="0"/>
    <d v="2020-05-03T00:00:00"/>
    <s v="Thursday"/>
    <x v="0"/>
    <x v="0"/>
    <s v="All"/>
    <x v="47"/>
    <x v="64"/>
  </r>
  <r>
    <x v="0"/>
    <d v="2020-06-03T00:00:00"/>
    <s v="Friday"/>
    <x v="0"/>
    <x v="0"/>
    <s v="All"/>
    <x v="48"/>
    <x v="65"/>
  </r>
  <r>
    <x v="0"/>
    <d v="2020-07-03T00:00:00"/>
    <s v="Saturday"/>
    <x v="0"/>
    <x v="0"/>
    <s v="All"/>
    <x v="49"/>
    <x v="66"/>
  </r>
  <r>
    <x v="0"/>
    <d v="2020-08-03T00:00:00"/>
    <s v="Sunday"/>
    <x v="0"/>
    <x v="0"/>
    <s v="All"/>
    <x v="21"/>
    <x v="67"/>
  </r>
  <r>
    <x v="0"/>
    <d v="2020-09-03T00:00:00"/>
    <s v="Monday"/>
    <x v="0"/>
    <x v="0"/>
    <s v="All"/>
    <x v="50"/>
    <x v="68"/>
  </r>
  <r>
    <x v="0"/>
    <d v="2020-10-03T00:00:00"/>
    <s v="Tuesday"/>
    <x v="0"/>
    <x v="0"/>
    <s v="All"/>
    <x v="22"/>
    <x v="69"/>
  </r>
  <r>
    <x v="0"/>
    <d v="2020-11-03T00:00:00"/>
    <s v="Wednesday"/>
    <x v="0"/>
    <x v="0"/>
    <s v="All"/>
    <x v="51"/>
    <x v="70"/>
  </r>
  <r>
    <x v="0"/>
    <d v="2020-12-03T00:00:00"/>
    <s v="Thursday"/>
    <x v="0"/>
    <x v="0"/>
    <s v="All"/>
    <x v="52"/>
    <x v="71"/>
  </r>
  <r>
    <x v="0"/>
    <s v="13/03/2020"/>
    <s v="Friday"/>
    <x v="0"/>
    <x v="0"/>
    <s v="All"/>
    <x v="50"/>
    <x v="72"/>
  </r>
  <r>
    <x v="0"/>
    <s v="14/03/2020"/>
    <s v="Saturday"/>
    <x v="0"/>
    <x v="0"/>
    <s v="All"/>
    <x v="53"/>
    <x v="73"/>
  </r>
  <r>
    <x v="0"/>
    <s v="15/03/2020"/>
    <s v="Sunday"/>
    <x v="0"/>
    <x v="0"/>
    <s v="All"/>
    <x v="54"/>
    <x v="74"/>
  </r>
  <r>
    <x v="0"/>
    <s v="16/03/2020"/>
    <s v="Monday"/>
    <x v="0"/>
    <x v="0"/>
    <s v="All"/>
    <x v="54"/>
    <x v="75"/>
  </r>
  <r>
    <x v="0"/>
    <s v="17/03/2020"/>
    <s v="Tuesday"/>
    <x v="0"/>
    <x v="0"/>
    <s v="All"/>
    <x v="55"/>
    <x v="76"/>
  </r>
  <r>
    <x v="0"/>
    <s v="18/03/2020"/>
    <s v="Wednesday"/>
    <x v="0"/>
    <x v="0"/>
    <s v="All"/>
    <x v="56"/>
    <x v="77"/>
  </r>
  <r>
    <x v="0"/>
    <s v="19/03/2020"/>
    <s v="Thursday"/>
    <x v="0"/>
    <x v="0"/>
    <s v="All"/>
    <x v="57"/>
    <x v="78"/>
  </r>
  <r>
    <x v="0"/>
    <s v="20/03/2020"/>
    <s v="Friday"/>
    <x v="0"/>
    <x v="0"/>
    <s v="All"/>
    <x v="58"/>
    <x v="79"/>
  </r>
  <r>
    <x v="0"/>
    <s v="21/03/2020"/>
    <s v="Saturday"/>
    <x v="0"/>
    <x v="0"/>
    <s v="All"/>
    <x v="57"/>
    <x v="80"/>
  </r>
  <r>
    <x v="0"/>
    <s v="22/03/2020"/>
    <s v="Sunday"/>
    <x v="0"/>
    <x v="0"/>
    <s v="All"/>
    <x v="33"/>
    <x v="81"/>
  </r>
  <r>
    <x v="0"/>
    <s v="23/03/2020"/>
    <s v="Monday"/>
    <x v="0"/>
    <x v="0"/>
    <s v="All"/>
    <x v="39"/>
    <x v="82"/>
  </r>
  <r>
    <x v="0"/>
    <s v="24/03/2020"/>
    <s v="Tuesday"/>
    <x v="0"/>
    <x v="0"/>
    <s v="All"/>
    <x v="30"/>
    <x v="83"/>
  </r>
  <r>
    <x v="0"/>
    <s v="25/03/2020"/>
    <s v="Wednesday"/>
    <x v="0"/>
    <x v="0"/>
    <s v="All"/>
    <x v="20"/>
    <x v="84"/>
  </r>
  <r>
    <x v="0"/>
    <s v="26/03/2020"/>
    <s v="Thursday"/>
    <x v="0"/>
    <x v="0"/>
    <s v="All"/>
    <x v="59"/>
    <x v="85"/>
  </r>
  <r>
    <x v="0"/>
    <s v="27/03/2020"/>
    <s v="Friday"/>
    <x v="0"/>
    <x v="0"/>
    <s v="All"/>
    <x v="60"/>
    <x v="86"/>
  </r>
  <r>
    <x v="0"/>
    <s v="28/03/2020"/>
    <s v="Saturday"/>
    <x v="0"/>
    <x v="0"/>
    <s v="All"/>
    <x v="59"/>
    <x v="87"/>
  </r>
  <r>
    <x v="0"/>
    <s v="29/03/2020"/>
    <s v="Sunday"/>
    <x v="0"/>
    <x v="0"/>
    <s v="All"/>
    <x v="10"/>
    <x v="88"/>
  </r>
  <r>
    <x v="0"/>
    <s v="30/03/2020"/>
    <s v="Monday"/>
    <x v="0"/>
    <x v="0"/>
    <s v="All"/>
    <x v="3"/>
    <x v="89"/>
  </r>
  <r>
    <x v="0"/>
    <s v="31/03/2020"/>
    <s v="Tuesday"/>
    <x v="0"/>
    <x v="0"/>
    <s v="All"/>
    <x v="5"/>
    <x v="90"/>
  </r>
  <r>
    <x v="0"/>
    <d v="2020-01-04T00:00:00"/>
    <s v="Wednesday"/>
    <x v="0"/>
    <x v="0"/>
    <s v="All"/>
    <x v="59"/>
    <x v="91"/>
  </r>
  <r>
    <x v="0"/>
    <d v="2020-02-04T00:00:00"/>
    <s v="Thursday"/>
    <x v="0"/>
    <x v="0"/>
    <s v="All"/>
    <x v="2"/>
    <x v="92"/>
  </r>
  <r>
    <x v="0"/>
    <d v="2020-03-04T00:00:00"/>
    <s v="Friday"/>
    <x v="0"/>
    <x v="0"/>
    <s v="All"/>
    <x v="61"/>
    <x v="93"/>
  </r>
  <r>
    <x v="0"/>
    <d v="2020-04-04T00:00:00"/>
    <s v="Saturday"/>
    <x v="0"/>
    <x v="0"/>
    <s v="All"/>
    <x v="37"/>
    <x v="94"/>
  </r>
  <r>
    <x v="0"/>
    <d v="2020-05-04T00:00:00"/>
    <s v="Sunday"/>
    <x v="0"/>
    <x v="0"/>
    <s v="All"/>
    <x v="62"/>
    <x v="95"/>
  </r>
  <r>
    <x v="0"/>
    <d v="2020-06-04T00:00:00"/>
    <s v="Monday"/>
    <x v="0"/>
    <x v="0"/>
    <s v="All"/>
    <x v="39"/>
    <x v="96"/>
  </r>
  <r>
    <x v="0"/>
    <d v="2020-07-04T00:00:00"/>
    <s v="Tuesday"/>
    <x v="0"/>
    <x v="0"/>
    <s v="All"/>
    <x v="1"/>
    <x v="97"/>
  </r>
  <r>
    <x v="0"/>
    <d v="2020-08-04T00:00:00"/>
    <s v="Wednesday"/>
    <x v="0"/>
    <x v="0"/>
    <s v="All"/>
    <x v="8"/>
    <x v="98"/>
  </r>
  <r>
    <x v="0"/>
    <d v="2020-09-04T00:00:00"/>
    <s v="Thursday"/>
    <x v="0"/>
    <x v="0"/>
    <s v="All"/>
    <x v="47"/>
    <x v="99"/>
  </r>
  <r>
    <x v="0"/>
    <d v="2020-10-04T00:00:00"/>
    <s v="Friday"/>
    <x v="0"/>
    <x v="0"/>
    <s v="All"/>
    <x v="3"/>
    <x v="100"/>
  </r>
  <r>
    <x v="0"/>
    <d v="2020-11-04T00:00:00"/>
    <s v="Saturday"/>
    <x v="0"/>
    <x v="0"/>
    <s v="All"/>
    <x v="63"/>
    <x v="101"/>
  </r>
  <r>
    <x v="0"/>
    <d v="2020-12-04T00:00:00"/>
    <s v="Sunday"/>
    <x v="0"/>
    <x v="0"/>
    <s v="All"/>
    <x v="64"/>
    <x v="102"/>
  </r>
  <r>
    <x v="0"/>
    <s v="13/04/2020"/>
    <s v="Monday"/>
    <x v="0"/>
    <x v="0"/>
    <s v="All"/>
    <x v="63"/>
    <x v="103"/>
  </r>
  <r>
    <x v="0"/>
    <s v="14/04/2020"/>
    <s v="Tuesday"/>
    <x v="0"/>
    <x v="0"/>
    <s v="All"/>
    <x v="65"/>
    <x v="103"/>
  </r>
  <r>
    <x v="0"/>
    <s v="15/04/2020"/>
    <s v="Wednesday"/>
    <x v="0"/>
    <x v="0"/>
    <s v="All"/>
    <x v="41"/>
    <x v="104"/>
  </r>
  <r>
    <x v="0"/>
    <s v="16/04/2020"/>
    <s v="Thursday"/>
    <x v="0"/>
    <x v="0"/>
    <s v="All"/>
    <x v="10"/>
    <x v="105"/>
  </r>
  <r>
    <x v="0"/>
    <s v="17/04/2020"/>
    <s v="Friday"/>
    <x v="0"/>
    <x v="0"/>
    <s v="All"/>
    <x v="5"/>
    <x v="106"/>
  </r>
  <r>
    <x v="0"/>
    <s v="18/04/2020"/>
    <s v="Saturday"/>
    <x v="0"/>
    <x v="0"/>
    <s v="All"/>
    <x v="55"/>
    <x v="107"/>
  </r>
  <r>
    <x v="0"/>
    <s v="19/04/2020"/>
    <s v="Sunday"/>
    <x v="0"/>
    <x v="0"/>
    <s v="All"/>
    <x v="13"/>
    <x v="108"/>
  </r>
  <r>
    <x v="0"/>
    <s v="20/04/2020"/>
    <s v="Monday"/>
    <x v="0"/>
    <x v="0"/>
    <s v="All"/>
    <x v="14"/>
    <x v="109"/>
  </r>
  <r>
    <x v="0"/>
    <s v="21/04/2020"/>
    <s v="Tuesday"/>
    <x v="0"/>
    <x v="0"/>
    <s v="All"/>
    <x v="65"/>
    <x v="109"/>
  </r>
  <r>
    <x v="0"/>
    <s v="22/04/2020"/>
    <s v="Wednesday"/>
    <x v="0"/>
    <x v="0"/>
    <s v="All"/>
    <x v="65"/>
    <x v="109"/>
  </r>
  <r>
    <x v="0"/>
    <s v="23/04/2020"/>
    <s v="Thursday"/>
    <x v="0"/>
    <x v="0"/>
    <s v="All"/>
    <x v="66"/>
    <x v="110"/>
  </r>
  <r>
    <x v="0"/>
    <s v="24/04/2020"/>
    <s v="Friday"/>
    <x v="0"/>
    <x v="0"/>
    <s v="All"/>
    <x v="66"/>
    <x v="111"/>
  </r>
  <r>
    <x v="0"/>
    <s v="25/04/2020"/>
    <s v="Saturday"/>
    <x v="0"/>
    <x v="0"/>
    <s v="All"/>
    <x v="5"/>
    <x v="112"/>
  </r>
  <r>
    <x v="0"/>
    <s v="26/04/2020"/>
    <s v="Sunday"/>
    <x v="0"/>
    <x v="0"/>
    <s v="All"/>
    <x v="13"/>
    <x v="113"/>
  </r>
  <r>
    <x v="0"/>
    <s v="27/04/2020"/>
    <s v="Monday"/>
    <x v="0"/>
    <x v="0"/>
    <s v="All"/>
    <x v="7"/>
    <x v="114"/>
  </r>
  <r>
    <x v="0"/>
    <s v="28/04/2020"/>
    <s v="Tuesday"/>
    <x v="0"/>
    <x v="0"/>
    <s v="All"/>
    <x v="66"/>
    <x v="115"/>
  </r>
  <r>
    <x v="0"/>
    <s v="29/04/2020"/>
    <s v="Wednesday"/>
    <x v="0"/>
    <x v="0"/>
    <s v="All"/>
    <x v="39"/>
    <x v="116"/>
  </r>
  <r>
    <x v="0"/>
    <s v="30/04/2020"/>
    <s v="Thursday"/>
    <x v="0"/>
    <x v="0"/>
    <s v="All"/>
    <x v="61"/>
    <x v="117"/>
  </r>
  <r>
    <x v="0"/>
    <d v="2020-01-05T00:00:00"/>
    <s v="Friday"/>
    <x v="0"/>
    <x v="0"/>
    <s v="All"/>
    <x v="67"/>
    <x v="118"/>
  </r>
  <r>
    <x v="0"/>
    <d v="2020-02-05T00:00:00"/>
    <s v="Saturday"/>
    <x v="0"/>
    <x v="0"/>
    <s v="All"/>
    <x v="68"/>
    <x v="119"/>
  </r>
  <r>
    <x v="0"/>
    <d v="2020-03-05T00:00:00"/>
    <s v="Sunday"/>
    <x v="0"/>
    <x v="0"/>
    <s v="All"/>
    <x v="46"/>
    <x v="120"/>
  </r>
  <r>
    <x v="0"/>
    <d v="2020-04-05T00:00:00"/>
    <s v="Monday"/>
    <x v="0"/>
    <x v="0"/>
    <s v="All"/>
    <x v="69"/>
    <x v="121"/>
  </r>
  <r>
    <x v="0"/>
    <d v="2020-05-05T00:00:00"/>
    <s v="Tuesday"/>
    <x v="0"/>
    <x v="0"/>
    <s v="All"/>
    <x v="66"/>
    <x v="122"/>
  </r>
  <r>
    <x v="0"/>
    <d v="2020-06-05T00:00:00"/>
    <s v="Wednesday"/>
    <x v="0"/>
    <x v="0"/>
    <s v="All"/>
    <x v="29"/>
    <x v="123"/>
  </r>
  <r>
    <x v="0"/>
    <d v="2020-07-05T00:00:00"/>
    <s v="Thursday"/>
    <x v="0"/>
    <x v="0"/>
    <s v="All"/>
    <x v="70"/>
    <x v="124"/>
  </r>
  <r>
    <x v="0"/>
    <d v="2020-08-05T00:00:00"/>
    <s v="Friday"/>
    <x v="0"/>
    <x v="0"/>
    <s v="All"/>
    <x v="71"/>
    <x v="125"/>
  </r>
  <r>
    <x v="0"/>
    <d v="2020-09-05T00:00:00"/>
    <s v="Saturday"/>
    <x v="0"/>
    <x v="0"/>
    <s v="All"/>
    <x v="72"/>
    <x v="126"/>
  </r>
  <r>
    <x v="0"/>
    <d v="2020-10-05T00:00:00"/>
    <s v="Sunday"/>
    <x v="0"/>
    <x v="0"/>
    <s v="All"/>
    <x v="73"/>
    <x v="127"/>
  </r>
  <r>
    <x v="0"/>
    <d v="2020-11-05T00:00:00"/>
    <s v="Monday"/>
    <x v="0"/>
    <x v="0"/>
    <s v="All"/>
    <x v="3"/>
    <x v="128"/>
  </r>
  <r>
    <x v="0"/>
    <d v="2020-12-05T00:00:00"/>
    <s v="Tuesday"/>
    <x v="0"/>
    <x v="0"/>
    <s v="All"/>
    <x v="12"/>
    <x v="129"/>
  </r>
  <r>
    <x v="0"/>
    <s v="13/05/2020"/>
    <s v="Wednesday"/>
    <x v="0"/>
    <x v="0"/>
    <s v="All"/>
    <x v="60"/>
    <x v="130"/>
  </r>
  <r>
    <x v="0"/>
    <s v="14/05/2020"/>
    <s v="Thursday"/>
    <x v="0"/>
    <x v="0"/>
    <s v="All"/>
    <x v="31"/>
    <x v="131"/>
  </r>
  <r>
    <x v="0"/>
    <s v="15/05/2020"/>
    <s v="Friday"/>
    <x v="0"/>
    <x v="0"/>
    <s v="All"/>
    <x v="9"/>
    <x v="132"/>
  </r>
  <r>
    <x v="0"/>
    <s v="16/05/2020"/>
    <s v="Saturday"/>
    <x v="0"/>
    <x v="0"/>
    <s v="All"/>
    <x v="54"/>
    <x v="133"/>
  </r>
  <r>
    <x v="0"/>
    <s v="17/05/2020"/>
    <s v="Sunday"/>
    <x v="0"/>
    <x v="0"/>
    <s v="All"/>
    <x v="74"/>
    <x v="134"/>
  </r>
  <r>
    <x v="0"/>
    <s v="18/05/2020"/>
    <s v="Monday"/>
    <x v="0"/>
    <x v="0"/>
    <s v="All"/>
    <x v="75"/>
    <x v="135"/>
  </r>
  <r>
    <x v="0"/>
    <s v="19/05/2020"/>
    <s v="Tuesday"/>
    <x v="0"/>
    <x v="0"/>
    <s v="All"/>
    <x v="35"/>
    <x v="136"/>
  </r>
  <r>
    <x v="0"/>
    <s v="20/05/2020"/>
    <s v="Wednesday"/>
    <x v="0"/>
    <x v="0"/>
    <s v="All"/>
    <x v="76"/>
    <x v="137"/>
  </r>
  <r>
    <x v="0"/>
    <s v="21/05/2020"/>
    <s v="Thursday"/>
    <x v="0"/>
    <x v="0"/>
    <s v="All"/>
    <x v="77"/>
    <x v="138"/>
  </r>
  <r>
    <x v="0"/>
    <s v="22/05/2020"/>
    <s v="Friday"/>
    <x v="0"/>
    <x v="0"/>
    <s v="All"/>
    <x v="78"/>
    <x v="139"/>
  </r>
  <r>
    <x v="0"/>
    <s v="23/05/2020"/>
    <s v="Saturday"/>
    <x v="0"/>
    <x v="0"/>
    <s v="All"/>
    <x v="79"/>
    <x v="140"/>
  </r>
  <r>
    <x v="0"/>
    <s v="24/05/2020"/>
    <s v="Sunday"/>
    <x v="0"/>
    <x v="0"/>
    <s v="All"/>
    <x v="80"/>
    <x v="141"/>
  </r>
  <r>
    <x v="0"/>
    <s v="25/05/2020"/>
    <s v="Monday"/>
    <x v="0"/>
    <x v="0"/>
    <s v="All"/>
    <x v="32"/>
    <x v="142"/>
  </r>
  <r>
    <x v="0"/>
    <s v="26/05/2020"/>
    <s v="Tuesday"/>
    <x v="0"/>
    <x v="0"/>
    <s v="All"/>
    <x v="81"/>
    <x v="143"/>
  </r>
  <r>
    <x v="0"/>
    <s v="27/05/2020"/>
    <s v="Wednesday"/>
    <x v="0"/>
    <x v="0"/>
    <s v="All"/>
    <x v="82"/>
    <x v="144"/>
  </r>
  <r>
    <x v="0"/>
    <s v="28/05/2020"/>
    <s v="Thursday"/>
    <x v="0"/>
    <x v="0"/>
    <s v="All"/>
    <x v="83"/>
    <x v="145"/>
  </r>
  <r>
    <x v="0"/>
    <s v="29/05/2020"/>
    <s v="Friday"/>
    <x v="0"/>
    <x v="0"/>
    <s v="All"/>
    <x v="68"/>
    <x v="146"/>
  </r>
  <r>
    <x v="0"/>
    <s v="30/05/2020"/>
    <s v="Saturday"/>
    <x v="0"/>
    <x v="0"/>
    <s v="All"/>
    <x v="81"/>
    <x v="147"/>
  </r>
  <r>
    <x v="0"/>
    <s v="31/05/2020"/>
    <s v="Sunday"/>
    <x v="0"/>
    <x v="0"/>
    <s v="All"/>
    <x v="84"/>
    <x v="148"/>
  </r>
  <r>
    <x v="0"/>
    <d v="2020-01-06T00:00:00"/>
    <s v="Monday"/>
    <x v="0"/>
    <x v="0"/>
    <s v="All"/>
    <x v="85"/>
    <x v="149"/>
  </r>
  <r>
    <x v="0"/>
    <d v="2020-02-06T00:00:00"/>
    <s v="Tuesday"/>
    <x v="0"/>
    <x v="0"/>
    <s v="All"/>
    <x v="86"/>
    <x v="150"/>
  </r>
  <r>
    <x v="0"/>
    <d v="2020-03-06T00:00:00"/>
    <s v="Wednesday"/>
    <x v="0"/>
    <x v="0"/>
    <s v="All"/>
    <x v="87"/>
    <x v="151"/>
  </r>
  <r>
    <x v="0"/>
    <d v="2020-04-06T00:00:00"/>
    <s v="Thursday"/>
    <x v="0"/>
    <x v="0"/>
    <s v="All"/>
    <x v="88"/>
    <x v="152"/>
  </r>
  <r>
    <x v="0"/>
    <d v="2020-05-06T00:00:00"/>
    <s v="Friday"/>
    <x v="0"/>
    <x v="0"/>
    <s v="All"/>
    <x v="23"/>
    <x v="153"/>
  </r>
  <r>
    <x v="0"/>
    <d v="2020-06-06T00:00:00"/>
    <s v="Saturday"/>
    <x v="0"/>
    <x v="0"/>
    <s v="All"/>
    <x v="89"/>
    <x v="154"/>
  </r>
  <r>
    <x v="0"/>
    <d v="2020-07-06T00:00:00"/>
    <s v="Sunday"/>
    <x v="0"/>
    <x v="0"/>
    <s v="All"/>
    <x v="90"/>
    <x v="155"/>
  </r>
  <r>
    <x v="0"/>
    <d v="2020-08-06T00:00:00"/>
    <s v="Monday"/>
    <x v="0"/>
    <x v="0"/>
    <s v="All"/>
    <x v="1"/>
    <x v="156"/>
  </r>
  <r>
    <x v="0"/>
    <d v="2020-09-06T00:00:00"/>
    <s v="Tuesday"/>
    <x v="0"/>
    <x v="0"/>
    <s v="All"/>
    <x v="88"/>
    <x v="157"/>
  </r>
  <r>
    <x v="0"/>
    <d v="2020-10-06T00:00:00"/>
    <s v="Wednesday"/>
    <x v="0"/>
    <x v="0"/>
    <s v="All"/>
    <x v="91"/>
    <x v="158"/>
  </r>
  <r>
    <x v="0"/>
    <d v="2020-11-06T00:00:00"/>
    <s v="Thursday"/>
    <x v="0"/>
    <x v="0"/>
    <s v="All"/>
    <x v="32"/>
    <x v="159"/>
  </r>
  <r>
    <x v="0"/>
    <d v="2020-12-06T00:00:00"/>
    <s v="Friday"/>
    <x v="0"/>
    <x v="0"/>
    <s v="All"/>
    <x v="92"/>
    <x v="160"/>
  </r>
  <r>
    <x v="0"/>
    <s v="13/06/2020"/>
    <s v="Saturday"/>
    <x v="0"/>
    <x v="0"/>
    <s v="All"/>
    <x v="84"/>
    <x v="161"/>
  </r>
  <r>
    <x v="0"/>
    <s v="14/06/2020"/>
    <s v="Sunday"/>
    <x v="0"/>
    <x v="0"/>
    <s v="All"/>
    <x v="93"/>
    <x v="162"/>
  </r>
  <r>
    <x v="0"/>
    <s v="15/06/2020"/>
    <s v="Monday"/>
    <x v="0"/>
    <x v="0"/>
    <s v="All"/>
    <x v="57"/>
    <x v="163"/>
  </r>
  <r>
    <x v="0"/>
    <s v="16/06/2020"/>
    <s v="Tuesday"/>
    <x v="0"/>
    <x v="0"/>
    <s v="All"/>
    <x v="59"/>
    <x v="164"/>
  </r>
  <r>
    <x v="0"/>
    <s v="17/06/2020"/>
    <s v="Wednesday"/>
    <x v="0"/>
    <x v="0"/>
    <s v="All"/>
    <x v="94"/>
    <x v="165"/>
  </r>
  <r>
    <x v="0"/>
    <s v="18/06/2020"/>
    <s v="Thursday"/>
    <x v="0"/>
    <x v="0"/>
    <s v="All"/>
    <x v="90"/>
    <x v="166"/>
  </r>
  <r>
    <x v="0"/>
    <s v="19/06/2020"/>
    <s v="Friday"/>
    <x v="0"/>
    <x v="0"/>
    <s v="All"/>
    <x v="95"/>
    <x v="167"/>
  </r>
  <r>
    <x v="0"/>
    <s v="20/06/2020"/>
    <s v="Saturday"/>
    <x v="0"/>
    <x v="0"/>
    <s v="All"/>
    <x v="96"/>
    <x v="168"/>
  </r>
  <r>
    <x v="0"/>
    <s v="21/06/2020"/>
    <s v="Sunday"/>
    <x v="0"/>
    <x v="0"/>
    <s v="All"/>
    <x v="50"/>
    <x v="169"/>
  </r>
  <r>
    <x v="0"/>
    <s v="22/06/2020"/>
    <s v="Monday"/>
    <x v="0"/>
    <x v="0"/>
    <s v="All"/>
    <x v="97"/>
    <x v="170"/>
  </r>
  <r>
    <x v="0"/>
    <s v="23/06/2020"/>
    <s v="Tuesday"/>
    <x v="0"/>
    <x v="0"/>
    <s v="All"/>
    <x v="98"/>
    <x v="171"/>
  </r>
  <r>
    <x v="0"/>
    <s v="24/06/2020"/>
    <s v="Wednesday"/>
    <x v="0"/>
    <x v="0"/>
    <s v="All"/>
    <x v="13"/>
    <x v="172"/>
  </r>
  <r>
    <x v="0"/>
    <s v="25/06/2020"/>
    <s v="Thursday"/>
    <x v="0"/>
    <x v="0"/>
    <s v="All"/>
    <x v="13"/>
    <x v="173"/>
  </r>
  <r>
    <x v="0"/>
    <s v="26/06/2020"/>
    <s v="Friday"/>
    <x v="0"/>
    <x v="0"/>
    <s v="All"/>
    <x v="80"/>
    <x v="174"/>
  </r>
  <r>
    <x v="0"/>
    <s v="27/06/2020"/>
    <s v="Saturday"/>
    <x v="0"/>
    <x v="0"/>
    <s v="All"/>
    <x v="99"/>
    <x v="175"/>
  </r>
  <r>
    <x v="0"/>
    <s v="28/06/2020"/>
    <s v="Sunday"/>
    <x v="0"/>
    <x v="0"/>
    <s v="All"/>
    <x v="100"/>
    <x v="176"/>
  </r>
  <r>
    <x v="0"/>
    <s v="29/06/2020"/>
    <s v="Monday"/>
    <x v="0"/>
    <x v="0"/>
    <s v="All"/>
    <x v="101"/>
    <x v="177"/>
  </r>
  <r>
    <x v="0"/>
    <s v="30/06/2020"/>
    <s v="Tuesday"/>
    <x v="0"/>
    <x v="0"/>
    <s v="All"/>
    <x v="72"/>
    <x v="178"/>
  </r>
  <r>
    <x v="0"/>
    <d v="2020-01-07T00:00:00"/>
    <s v="Wednesday"/>
    <x v="0"/>
    <x v="0"/>
    <s v="All"/>
    <x v="79"/>
    <x v="179"/>
  </r>
  <r>
    <x v="0"/>
    <d v="2020-02-07T00:00:00"/>
    <s v="Thursday"/>
    <x v="0"/>
    <x v="0"/>
    <s v="All"/>
    <x v="33"/>
    <x v="180"/>
  </r>
  <r>
    <x v="0"/>
    <d v="2020-03-07T00:00:00"/>
    <s v="Friday"/>
    <x v="0"/>
    <x v="0"/>
    <s v="All"/>
    <x v="77"/>
    <x v="181"/>
  </r>
  <r>
    <x v="0"/>
    <d v="2020-04-07T00:00:00"/>
    <s v="Saturday"/>
    <x v="0"/>
    <x v="0"/>
    <s v="All"/>
    <x v="102"/>
    <x v="182"/>
  </r>
  <r>
    <x v="0"/>
    <d v="2020-05-07T00:00:00"/>
    <s v="Sunday"/>
    <x v="0"/>
    <x v="0"/>
    <s v="All"/>
    <x v="103"/>
    <x v="183"/>
  </r>
  <r>
    <x v="0"/>
    <d v="2020-06-07T00:00:00"/>
    <s v="Monday"/>
    <x v="0"/>
    <x v="0"/>
    <s v="All"/>
    <x v="12"/>
    <x v="184"/>
  </r>
  <r>
    <x v="0"/>
    <d v="2020-07-07T00:00:00"/>
    <s v="Tuesday"/>
    <x v="0"/>
    <x v="0"/>
    <s v="All"/>
    <x v="32"/>
    <x v="185"/>
  </r>
  <r>
    <x v="0"/>
    <d v="2020-08-07T00:00:00"/>
    <s v="Wednesday"/>
    <x v="0"/>
    <x v="0"/>
    <s v="All"/>
    <x v="104"/>
    <x v="186"/>
  </r>
  <r>
    <x v="0"/>
    <d v="2020-09-07T00:00:00"/>
    <s v="Thursday"/>
    <x v="0"/>
    <x v="0"/>
    <s v="All"/>
    <x v="71"/>
    <x v="187"/>
  </r>
  <r>
    <x v="0"/>
    <d v="2020-10-07T00:00:00"/>
    <s v="Friday"/>
    <x v="0"/>
    <x v="0"/>
    <s v="All"/>
    <x v="99"/>
    <x v="188"/>
  </r>
  <r>
    <x v="0"/>
    <d v="2020-11-07T00:00:00"/>
    <s v="Saturday"/>
    <x v="0"/>
    <x v="0"/>
    <s v="All"/>
    <x v="32"/>
    <x v="189"/>
  </r>
  <r>
    <x v="0"/>
    <d v="2020-12-07T00:00:00"/>
    <s v="Sunday"/>
    <x v="0"/>
    <x v="0"/>
    <s v="All"/>
    <x v="105"/>
    <x v="190"/>
  </r>
  <r>
    <x v="0"/>
    <s v="13/07/2020"/>
    <s v="Monday"/>
    <x v="0"/>
    <x v="0"/>
    <s v="All"/>
    <x v="50"/>
    <x v="191"/>
  </r>
  <r>
    <x v="0"/>
    <s v="14/07/2020"/>
    <s v="Tuesday"/>
    <x v="0"/>
    <x v="0"/>
    <s v="All"/>
    <x v="29"/>
    <x v="192"/>
  </r>
  <r>
    <x v="0"/>
    <s v="15/07/2020"/>
    <s v="Wednesday"/>
    <x v="0"/>
    <x v="0"/>
    <s v="All"/>
    <x v="13"/>
    <x v="193"/>
  </r>
  <r>
    <x v="0"/>
    <s v="16/07/2020"/>
    <s v="Thursday"/>
    <x v="0"/>
    <x v="0"/>
    <s v="All"/>
    <x v="106"/>
    <x v="194"/>
  </r>
  <r>
    <x v="0"/>
    <s v="17/07/2020"/>
    <s v="Friday"/>
    <x v="0"/>
    <x v="0"/>
    <s v="All"/>
    <x v="33"/>
    <x v="195"/>
  </r>
  <r>
    <x v="0"/>
    <s v="18/07/2020"/>
    <s v="Saturday"/>
    <x v="0"/>
    <x v="0"/>
    <s v="All"/>
    <x v="105"/>
    <x v="196"/>
  </r>
  <r>
    <x v="0"/>
    <s v="19/07/2020"/>
    <s v="Sunday"/>
    <x v="0"/>
    <x v="0"/>
    <s v="All"/>
    <x v="40"/>
    <x v="197"/>
  </r>
  <r>
    <x v="0"/>
    <s v="20/07/2020"/>
    <s v="Monday"/>
    <x v="0"/>
    <x v="0"/>
    <s v="All"/>
    <x v="25"/>
    <x v="198"/>
  </r>
  <r>
    <x v="0"/>
    <s v="21/07/2020"/>
    <s v="Tuesday"/>
    <x v="0"/>
    <x v="0"/>
    <s v="All"/>
    <x v="4"/>
    <x v="199"/>
  </r>
  <r>
    <x v="0"/>
    <s v="22/07/2020"/>
    <s v="Wednesday"/>
    <x v="0"/>
    <x v="0"/>
    <s v="All"/>
    <x v="6"/>
    <x v="200"/>
  </r>
  <r>
    <x v="0"/>
    <s v="23/07/2020"/>
    <s v="Thursday"/>
    <x v="0"/>
    <x v="0"/>
    <s v="All"/>
    <x v="22"/>
    <x v="201"/>
  </r>
  <r>
    <x v="0"/>
    <s v="24/07/2020"/>
    <s v="Friday"/>
    <x v="0"/>
    <x v="0"/>
    <s v="All"/>
    <x v="4"/>
    <x v="202"/>
  </r>
  <r>
    <x v="0"/>
    <s v="25/07/2020"/>
    <s v="Saturday"/>
    <x v="0"/>
    <x v="0"/>
    <s v="All"/>
    <x v="100"/>
    <x v="203"/>
  </r>
  <r>
    <x v="0"/>
    <s v="26/07/2020"/>
    <s v="Sunday"/>
    <x v="0"/>
    <x v="0"/>
    <s v="All"/>
    <x v="107"/>
    <x v="204"/>
  </r>
  <r>
    <x v="0"/>
    <s v="27/07/2020"/>
    <s v="Monday"/>
    <x v="0"/>
    <x v="0"/>
    <s v="All"/>
    <x v="99"/>
    <x v="205"/>
  </r>
  <r>
    <x v="0"/>
    <s v="28/07/2020"/>
    <s v="Tuesday"/>
    <x v="0"/>
    <x v="0"/>
    <s v="All"/>
    <x v="69"/>
    <x v="206"/>
  </r>
  <r>
    <x v="0"/>
    <s v="29/07/2020"/>
    <s v="Wednesday"/>
    <x v="0"/>
    <x v="0"/>
    <s v="All"/>
    <x v="1"/>
    <x v="207"/>
  </r>
  <r>
    <x v="0"/>
    <s v="30/07/2020"/>
    <s v="Thursday"/>
    <x v="0"/>
    <x v="0"/>
    <s v="All"/>
    <x v="104"/>
    <x v="208"/>
  </r>
  <r>
    <x v="0"/>
    <s v="31/07/2020"/>
    <s v="Friday"/>
    <x v="0"/>
    <x v="0"/>
    <s v="All"/>
    <x v="105"/>
    <x v="209"/>
  </r>
  <r>
    <x v="0"/>
    <d v="2020-01-08T00:00:00"/>
    <s v="Saturday"/>
    <x v="0"/>
    <x v="0"/>
    <s v="All"/>
    <x v="14"/>
    <x v="210"/>
  </r>
  <r>
    <x v="0"/>
    <d v="2020-02-08T00:00:00"/>
    <s v="Sunday"/>
    <x v="0"/>
    <x v="0"/>
    <s v="All"/>
    <x v="97"/>
    <x v="211"/>
  </r>
  <r>
    <x v="0"/>
    <d v="2020-03-08T00:00:00"/>
    <s v="Monday"/>
    <x v="0"/>
    <x v="0"/>
    <s v="All"/>
    <x v="108"/>
    <x v="212"/>
  </r>
  <r>
    <x v="0"/>
    <d v="2020-04-08T00:00:00"/>
    <s v="Tuesday"/>
    <x v="0"/>
    <x v="0"/>
    <s v="All"/>
    <x v="62"/>
    <x v="213"/>
  </r>
  <r>
    <x v="0"/>
    <d v="2020-05-08T00:00:00"/>
    <s v="Wednesday"/>
    <x v="0"/>
    <x v="0"/>
    <s v="All"/>
    <x v="109"/>
    <x v="214"/>
  </r>
  <r>
    <x v="0"/>
    <d v="2020-06-08T00:00:00"/>
    <s v="Thursday"/>
    <x v="0"/>
    <x v="0"/>
    <s v="All"/>
    <x v="40"/>
    <x v="215"/>
  </r>
  <r>
    <x v="0"/>
    <d v="2020-07-08T00:00:00"/>
    <s v="Friday"/>
    <x v="0"/>
    <x v="0"/>
    <s v="All"/>
    <x v="42"/>
    <x v="216"/>
  </r>
  <r>
    <x v="0"/>
    <d v="2020-08-08T00:00:00"/>
    <s v="Saturday"/>
    <x v="0"/>
    <x v="0"/>
    <s v="All"/>
    <x v="87"/>
    <x v="217"/>
  </r>
  <r>
    <x v="0"/>
    <d v="2020-09-08T00:00:00"/>
    <s v="Sunday"/>
    <x v="0"/>
    <x v="0"/>
    <s v="All"/>
    <x v="90"/>
    <x v="218"/>
  </r>
  <r>
    <x v="0"/>
    <d v="2020-10-08T00:00:00"/>
    <s v="Monday"/>
    <x v="0"/>
    <x v="0"/>
    <s v="All"/>
    <x v="43"/>
    <x v="219"/>
  </r>
  <r>
    <x v="0"/>
    <d v="2020-11-08T00:00:00"/>
    <s v="Tuesday"/>
    <x v="0"/>
    <x v="0"/>
    <s v="All"/>
    <x v="16"/>
    <x v="220"/>
  </r>
  <r>
    <x v="0"/>
    <d v="2020-12-08T00:00:00"/>
    <s v="Wednesday"/>
    <x v="0"/>
    <x v="0"/>
    <s v="All"/>
    <x v="62"/>
    <x v="221"/>
  </r>
  <r>
    <x v="0"/>
    <s v="13/08/2020"/>
    <s v="Thursday"/>
    <x v="0"/>
    <x v="0"/>
    <s v="All"/>
    <x v="5"/>
    <x v="222"/>
  </r>
  <r>
    <x v="0"/>
    <s v="14/08/2020"/>
    <s v="Friday"/>
    <x v="0"/>
    <x v="0"/>
    <s v="All"/>
    <x v="4"/>
    <x v="223"/>
  </r>
  <r>
    <x v="0"/>
    <s v="15/08/2020"/>
    <s v="Saturday"/>
    <x v="0"/>
    <x v="0"/>
    <s v="All"/>
    <x v="35"/>
    <x v="224"/>
  </r>
  <r>
    <x v="0"/>
    <s v="16/08/2020"/>
    <s v="Sunday"/>
    <x v="0"/>
    <x v="0"/>
    <s v="All"/>
    <x v="91"/>
    <x v="225"/>
  </r>
  <r>
    <x v="0"/>
    <s v="17/08/2020"/>
    <s v="Monday"/>
    <x v="0"/>
    <x v="0"/>
    <s v="All"/>
    <x v="64"/>
    <x v="226"/>
  </r>
  <r>
    <x v="0"/>
    <s v="18/08/2020"/>
    <s v="Tuesday"/>
    <x v="0"/>
    <x v="0"/>
    <s v="All"/>
    <x v="2"/>
    <x v="227"/>
  </r>
  <r>
    <x v="0"/>
    <s v="19/08/2020"/>
    <s v="Wednesday"/>
    <x v="0"/>
    <x v="0"/>
    <s v="All"/>
    <x v="99"/>
    <x v="228"/>
  </r>
  <r>
    <x v="0"/>
    <s v="20/08/2020"/>
    <s v="Thursday"/>
    <x v="0"/>
    <x v="0"/>
    <s v="All"/>
    <x v="10"/>
    <x v="229"/>
  </r>
  <r>
    <x v="0"/>
    <s v="21/08/2020"/>
    <s v="Friday"/>
    <x v="0"/>
    <x v="0"/>
    <s v="All"/>
    <x v="110"/>
    <x v="230"/>
  </r>
  <r>
    <x v="0"/>
    <s v="22/08/2020"/>
    <s v="Saturday"/>
    <x v="0"/>
    <x v="0"/>
    <s v="All"/>
    <x v="58"/>
    <x v="231"/>
  </r>
  <r>
    <x v="0"/>
    <s v="23/08/2020"/>
    <s v="Sunday"/>
    <x v="0"/>
    <x v="0"/>
    <s v="All"/>
    <x v="87"/>
    <x v="232"/>
  </r>
  <r>
    <x v="0"/>
    <s v="24/08/2020"/>
    <s v="Monday"/>
    <x v="0"/>
    <x v="0"/>
    <s v="All"/>
    <x v="78"/>
    <x v="233"/>
  </r>
  <r>
    <x v="0"/>
    <s v="25/08/2020"/>
    <s v="Tuesday"/>
    <x v="0"/>
    <x v="0"/>
    <s v="All"/>
    <x v="111"/>
    <x v="234"/>
  </r>
  <r>
    <x v="0"/>
    <s v="26/08/2020"/>
    <s v="Wednesday"/>
    <x v="0"/>
    <x v="0"/>
    <s v="All"/>
    <x v="73"/>
    <x v="235"/>
  </r>
  <r>
    <x v="0"/>
    <s v="27/08/2020"/>
    <s v="Thursday"/>
    <x v="0"/>
    <x v="0"/>
    <s v="All"/>
    <x v="112"/>
    <x v="236"/>
  </r>
  <r>
    <x v="0"/>
    <s v="28/08/2020"/>
    <s v="Friday"/>
    <x v="0"/>
    <x v="0"/>
    <s v="All"/>
    <x v="113"/>
    <x v="237"/>
  </r>
  <r>
    <x v="0"/>
    <s v="29/08/2020"/>
    <s v="Saturday"/>
    <x v="0"/>
    <x v="0"/>
    <s v="All"/>
    <x v="90"/>
    <x v="238"/>
  </r>
  <r>
    <x v="0"/>
    <s v="30/08/2020"/>
    <s v="Sunday"/>
    <x v="0"/>
    <x v="0"/>
    <s v="All"/>
    <x v="79"/>
    <x v="239"/>
  </r>
  <r>
    <x v="0"/>
    <s v="31/08/2020"/>
    <s v="Monday"/>
    <x v="0"/>
    <x v="0"/>
    <s v="All"/>
    <x v="0"/>
    <x v="240"/>
  </r>
  <r>
    <x v="0"/>
    <d v="2020-01-09T00:00:00"/>
    <s v="Tuesday"/>
    <x v="0"/>
    <x v="0"/>
    <s v="All"/>
    <x v="103"/>
    <x v="241"/>
  </r>
  <r>
    <x v="0"/>
    <d v="2020-02-09T00:00:00"/>
    <s v="Wednesday"/>
    <x v="0"/>
    <x v="0"/>
    <s v="All"/>
    <x v="79"/>
    <x v="242"/>
  </r>
  <r>
    <x v="0"/>
    <d v="2020-03-09T00:00:00"/>
    <s v="Thursday"/>
    <x v="0"/>
    <x v="0"/>
    <s v="All"/>
    <x v="114"/>
    <x v="243"/>
  </r>
  <r>
    <x v="0"/>
    <d v="2020-04-09T00:00:00"/>
    <s v="Friday"/>
    <x v="0"/>
    <x v="0"/>
    <s v="All"/>
    <x v="115"/>
    <x v="244"/>
  </r>
  <r>
    <x v="0"/>
    <d v="2020-05-09T00:00:00"/>
    <s v="Saturday"/>
    <x v="0"/>
    <x v="0"/>
    <s v="All"/>
    <x v="116"/>
    <x v="245"/>
  </r>
  <r>
    <x v="0"/>
    <d v="2020-06-09T00:00:00"/>
    <s v="Sunday"/>
    <x v="0"/>
    <x v="0"/>
    <s v="All"/>
    <x v="35"/>
    <x v="246"/>
  </r>
  <r>
    <x v="0"/>
    <d v="2020-07-09T00:00:00"/>
    <s v="Monday"/>
    <x v="0"/>
    <x v="0"/>
    <s v="All"/>
    <x v="59"/>
    <x v="247"/>
  </r>
  <r>
    <x v="0"/>
    <d v="2020-08-09T00:00:00"/>
    <s v="Tuesday"/>
    <x v="0"/>
    <x v="0"/>
    <s v="All"/>
    <x v="7"/>
    <x v="248"/>
  </r>
  <r>
    <x v="0"/>
    <d v="2020-09-09T00:00:00"/>
    <s v="Wednesday"/>
    <x v="0"/>
    <x v="0"/>
    <s v="All"/>
    <x v="73"/>
    <x v="249"/>
  </r>
  <r>
    <x v="0"/>
    <d v="2020-10-09T00:00:00"/>
    <s v="Thursday"/>
    <x v="0"/>
    <x v="0"/>
    <s v="All"/>
    <x v="35"/>
    <x v="250"/>
  </r>
  <r>
    <x v="0"/>
    <d v="2020-11-09T00:00:00"/>
    <s v="Friday"/>
    <x v="0"/>
    <x v="0"/>
    <s v="All"/>
    <x v="83"/>
    <x v="251"/>
  </r>
  <r>
    <x v="0"/>
    <d v="2020-12-09T00:00:00"/>
    <s v="Saturday"/>
    <x v="0"/>
    <x v="0"/>
    <s v="All"/>
    <x v="117"/>
    <x v="252"/>
  </r>
  <r>
    <x v="0"/>
    <s v="13/09/2020"/>
    <s v="Sunday"/>
    <x v="0"/>
    <x v="0"/>
    <s v="All"/>
    <x v="89"/>
    <x v="253"/>
  </r>
  <r>
    <x v="0"/>
    <s v="14/09/2020"/>
    <s v="Monday"/>
    <x v="0"/>
    <x v="0"/>
    <s v="All"/>
    <x v="85"/>
    <x v="254"/>
  </r>
  <r>
    <x v="0"/>
    <s v="15/09/2020"/>
    <s v="Tuesday"/>
    <x v="0"/>
    <x v="0"/>
    <s v="All"/>
    <x v="31"/>
    <x v="255"/>
  </r>
  <r>
    <x v="0"/>
    <s v="16/09/2020"/>
    <s v="Wednesday"/>
    <x v="0"/>
    <x v="0"/>
    <s v="All"/>
    <x v="118"/>
    <x v="256"/>
  </r>
  <r>
    <x v="0"/>
    <s v="17/09/2020"/>
    <s v="Thursday"/>
    <x v="0"/>
    <x v="0"/>
    <s v="All"/>
    <x v="108"/>
    <x v="257"/>
  </r>
  <r>
    <x v="0"/>
    <s v="18/09/2020"/>
    <s v="Friday"/>
    <x v="0"/>
    <x v="0"/>
    <s v="All"/>
    <x v="77"/>
    <x v="258"/>
  </r>
  <r>
    <x v="0"/>
    <s v="19/09/2020"/>
    <s v="Saturday"/>
    <x v="0"/>
    <x v="0"/>
    <s v="All"/>
    <x v="83"/>
    <x v="259"/>
  </r>
  <r>
    <x v="0"/>
    <s v="20/09/2020"/>
    <s v="Sunday"/>
    <x v="0"/>
    <x v="0"/>
    <s v="All"/>
    <x v="119"/>
    <x v="260"/>
  </r>
  <r>
    <x v="0"/>
    <s v="21/09/2020"/>
    <s v="Monday"/>
    <x v="0"/>
    <x v="0"/>
    <s v="All"/>
    <x v="17"/>
    <x v="261"/>
  </r>
  <r>
    <x v="0"/>
    <s v="22/09/2020"/>
    <s v="Tuesday"/>
    <x v="0"/>
    <x v="0"/>
    <s v="All"/>
    <x v="53"/>
    <x v="262"/>
  </r>
  <r>
    <x v="0"/>
    <s v="23/09/2020"/>
    <s v="Wednesday"/>
    <x v="0"/>
    <x v="0"/>
    <s v="All"/>
    <x v="117"/>
    <x v="263"/>
  </r>
  <r>
    <x v="0"/>
    <s v="24/09/2020"/>
    <s v="Thursday"/>
    <x v="0"/>
    <x v="0"/>
    <s v="All"/>
    <x v="61"/>
    <x v="264"/>
  </r>
  <r>
    <x v="0"/>
    <s v="25/09/2020"/>
    <s v="Friday"/>
    <x v="0"/>
    <x v="0"/>
    <s v="All"/>
    <x v="120"/>
    <x v="265"/>
  </r>
  <r>
    <x v="0"/>
    <s v="26/09/2020"/>
    <s v="Saturday"/>
    <x v="0"/>
    <x v="0"/>
    <s v="All"/>
    <x v="42"/>
    <x v="266"/>
  </r>
  <r>
    <x v="0"/>
    <s v="27/09/2020"/>
    <s v="Sunday"/>
    <x v="0"/>
    <x v="0"/>
    <s v="All"/>
    <x v="13"/>
    <x v="267"/>
  </r>
  <r>
    <x v="0"/>
    <s v="28/09/2020"/>
    <s v="Monday"/>
    <x v="0"/>
    <x v="0"/>
    <s v="All"/>
    <x v="53"/>
    <x v="268"/>
  </r>
  <r>
    <x v="0"/>
    <s v="29/09/2020"/>
    <s v="Tuesday"/>
    <x v="0"/>
    <x v="0"/>
    <s v="All"/>
    <x v="117"/>
    <x v="269"/>
  </r>
  <r>
    <x v="0"/>
    <s v="30/09/2020"/>
    <s v="Wednesday"/>
    <x v="0"/>
    <x v="0"/>
    <s v="All"/>
    <x v="80"/>
    <x v="270"/>
  </r>
  <r>
    <x v="0"/>
    <d v="2020-01-10T00:00:00"/>
    <s v="Thursday"/>
    <x v="0"/>
    <x v="0"/>
    <s v="All"/>
    <x v="64"/>
    <x v="271"/>
  </r>
  <r>
    <x v="0"/>
    <d v="2020-02-10T00:00:00"/>
    <s v="Friday"/>
    <x v="0"/>
    <x v="0"/>
    <s v="All"/>
    <x v="91"/>
    <x v="272"/>
  </r>
  <r>
    <x v="0"/>
    <d v="2020-03-10T00:00:00"/>
    <s v="Saturday"/>
    <x v="0"/>
    <x v="0"/>
    <s v="All"/>
    <x v="75"/>
    <x v="273"/>
  </r>
  <r>
    <x v="0"/>
    <d v="2020-04-10T00:00:00"/>
    <s v="Sunday"/>
    <x v="0"/>
    <x v="0"/>
    <s v="All"/>
    <x v="48"/>
    <x v="274"/>
  </r>
  <r>
    <x v="0"/>
    <d v="2020-05-10T00:00:00"/>
    <s v="Monday"/>
    <x v="0"/>
    <x v="0"/>
    <s v="All"/>
    <x v="68"/>
    <x v="275"/>
  </r>
  <r>
    <x v="0"/>
    <d v="2020-06-10T00:00:00"/>
    <s v="Tuesday"/>
    <x v="0"/>
    <x v="0"/>
    <s v="All"/>
    <x v="58"/>
    <x v="276"/>
  </r>
  <r>
    <x v="0"/>
    <d v="2020-07-10T00:00:00"/>
    <s v="Wednesday"/>
    <x v="0"/>
    <x v="0"/>
    <s v="All"/>
    <x v="89"/>
    <x v="277"/>
  </r>
  <r>
    <x v="0"/>
    <d v="2020-08-10T00:00:00"/>
    <s v="Thursday"/>
    <x v="0"/>
    <x v="0"/>
    <s v="All"/>
    <x v="71"/>
    <x v="278"/>
  </r>
  <r>
    <x v="0"/>
    <d v="2020-09-10T00:00:00"/>
    <s v="Friday"/>
    <x v="0"/>
    <x v="0"/>
    <s v="All"/>
    <x v="4"/>
    <x v="279"/>
  </r>
  <r>
    <x v="0"/>
    <d v="2020-10-10T00:00:00"/>
    <s v="Saturday"/>
    <x v="0"/>
    <x v="0"/>
    <s v="All"/>
    <x v="105"/>
    <x v="280"/>
  </r>
  <r>
    <x v="0"/>
    <d v="2020-11-10T00:00:00"/>
    <s v="Sunday"/>
    <x v="0"/>
    <x v="0"/>
    <s v="All"/>
    <x v="104"/>
    <x v="281"/>
  </r>
  <r>
    <x v="0"/>
    <d v="2020-12-10T00:00:00"/>
    <s v="Monday"/>
    <x v="0"/>
    <x v="0"/>
    <s v="All"/>
    <x v="84"/>
    <x v="282"/>
  </r>
  <r>
    <x v="0"/>
    <s v="13/10/2020"/>
    <s v="Tuesday"/>
    <x v="0"/>
    <x v="0"/>
    <s v="All"/>
    <x v="83"/>
    <x v="283"/>
  </r>
  <r>
    <x v="0"/>
    <s v="14/10/2020"/>
    <s v="Wednesday"/>
    <x v="0"/>
    <x v="0"/>
    <s v="All"/>
    <x v="85"/>
    <x v="284"/>
  </r>
  <r>
    <x v="0"/>
    <s v="15/10/2020"/>
    <s v="Thursday"/>
    <x v="0"/>
    <x v="0"/>
    <s v="All"/>
    <x v="80"/>
    <x v="285"/>
  </r>
  <r>
    <x v="0"/>
    <s v="16/10/2020"/>
    <s v="Friday"/>
    <x v="0"/>
    <x v="0"/>
    <s v="All"/>
    <x v="1"/>
    <x v="286"/>
  </r>
  <r>
    <x v="0"/>
    <s v="17/10/2020"/>
    <s v="Saturday"/>
    <x v="0"/>
    <x v="0"/>
    <s v="All"/>
    <x v="49"/>
    <x v="287"/>
  </r>
  <r>
    <x v="0"/>
    <s v="18/10/2020"/>
    <s v="Sunday"/>
    <x v="0"/>
    <x v="0"/>
    <s v="All"/>
    <x v="64"/>
    <x v="288"/>
  </r>
  <r>
    <x v="0"/>
    <s v="19/10/2020"/>
    <s v="Monday"/>
    <x v="0"/>
    <x v="0"/>
    <s v="All"/>
    <x v="121"/>
    <x v="289"/>
  </r>
  <r>
    <x v="0"/>
    <s v="20/10/2020"/>
    <s v="Tuesday"/>
    <x v="0"/>
    <x v="0"/>
    <s v="All"/>
    <x v="96"/>
    <x v="290"/>
  </r>
  <r>
    <x v="0"/>
    <s v="21/10/2020"/>
    <s v="Wednesday"/>
    <x v="0"/>
    <x v="0"/>
    <s v="All"/>
    <x v="38"/>
    <x v="291"/>
  </r>
  <r>
    <x v="0"/>
    <s v="22/10/2020"/>
    <s v="Thursday"/>
    <x v="0"/>
    <x v="0"/>
    <s v="All"/>
    <x v="122"/>
    <x v="292"/>
  </r>
  <r>
    <x v="0"/>
    <s v="23/10/2020"/>
    <s v="Friday"/>
    <x v="0"/>
    <x v="0"/>
    <s v="All"/>
    <x v="46"/>
    <x v="293"/>
  </r>
  <r>
    <x v="0"/>
    <s v="24/10/2020"/>
    <s v="Saturday"/>
    <x v="0"/>
    <x v="0"/>
    <s v="All"/>
    <x v="31"/>
    <x v="294"/>
  </r>
  <r>
    <x v="0"/>
    <s v="25/10/2020"/>
    <s v="Sunday"/>
    <x v="0"/>
    <x v="0"/>
    <s v="All"/>
    <x v="33"/>
    <x v="295"/>
  </r>
  <r>
    <x v="0"/>
    <s v="26/10/2020"/>
    <s v="Monday"/>
    <x v="0"/>
    <x v="0"/>
    <s v="All"/>
    <x v="100"/>
    <x v="296"/>
  </r>
  <r>
    <x v="0"/>
    <s v="27/10/2020"/>
    <s v="Tuesday"/>
    <x v="0"/>
    <x v="0"/>
    <s v="All"/>
    <x v="80"/>
    <x v="297"/>
  </r>
  <r>
    <x v="0"/>
    <s v="28/10/2020"/>
    <s v="Wednesday"/>
    <x v="0"/>
    <x v="0"/>
    <s v="All"/>
    <x v="123"/>
    <x v="298"/>
  </r>
  <r>
    <x v="0"/>
    <s v="29/10/2020"/>
    <s v="Thursday"/>
    <x v="0"/>
    <x v="0"/>
    <s v="All"/>
    <x v="23"/>
    <x v="299"/>
  </r>
  <r>
    <x v="0"/>
    <s v="30/10/2020"/>
    <s v="Friday"/>
    <x v="0"/>
    <x v="0"/>
    <s v="All"/>
    <x v="95"/>
    <x v="300"/>
  </r>
  <r>
    <x v="0"/>
    <s v="31/10/2020"/>
    <s v="Saturday"/>
    <x v="0"/>
    <x v="0"/>
    <s v="All"/>
    <x v="54"/>
    <x v="301"/>
  </r>
  <r>
    <x v="0"/>
    <d v="2020-01-11T00:00:00"/>
    <s v="Sunday"/>
    <x v="0"/>
    <x v="0"/>
    <s v="All"/>
    <x v="97"/>
    <x v="302"/>
  </r>
  <r>
    <x v="0"/>
    <d v="2020-02-11T00:00:00"/>
    <s v="Monday"/>
    <x v="0"/>
    <x v="0"/>
    <s v="All"/>
    <x v="116"/>
    <x v="303"/>
  </r>
  <r>
    <x v="0"/>
    <d v="2020-03-11T00:00:00"/>
    <s v="Tuesday"/>
    <x v="0"/>
    <x v="0"/>
    <s v="All"/>
    <x v="124"/>
    <x v="304"/>
  </r>
  <r>
    <x v="0"/>
    <d v="2020-04-11T00:00:00"/>
    <s v="Wednesday"/>
    <x v="0"/>
    <x v="0"/>
    <s v="All"/>
    <x v="100"/>
    <x v="305"/>
  </r>
  <r>
    <x v="0"/>
    <d v="2020-05-11T00:00:00"/>
    <s v="Thursday"/>
    <x v="0"/>
    <x v="0"/>
    <s v="All"/>
    <x v="54"/>
    <x v="306"/>
  </r>
  <r>
    <x v="0"/>
    <d v="2020-06-11T00:00:00"/>
    <s v="Friday"/>
    <x v="0"/>
    <x v="0"/>
    <s v="All"/>
    <x v="71"/>
    <x v="307"/>
  </r>
  <r>
    <x v="0"/>
    <d v="2020-07-11T00:00:00"/>
    <s v="Saturday"/>
    <x v="0"/>
    <x v="0"/>
    <s v="All"/>
    <x v="1"/>
    <x v="308"/>
  </r>
  <r>
    <x v="0"/>
    <d v="2020-08-11T00:00:00"/>
    <s v="Sunday"/>
    <x v="0"/>
    <x v="0"/>
    <s v="All"/>
    <x v="64"/>
    <x v="309"/>
  </r>
  <r>
    <x v="0"/>
    <d v="2020-09-11T00:00:00"/>
    <s v="Monday"/>
    <x v="0"/>
    <x v="0"/>
    <s v="All"/>
    <x v="9"/>
    <x v="310"/>
  </r>
  <r>
    <x v="0"/>
    <d v="2020-10-11T00:00:00"/>
    <s v="Tuesday"/>
    <x v="0"/>
    <x v="0"/>
    <s v="All"/>
    <x v="125"/>
    <x v="311"/>
  </r>
  <r>
    <x v="0"/>
    <d v="2020-11-11T00:00:00"/>
    <s v="Wednesday"/>
    <x v="0"/>
    <x v="0"/>
    <s v="All"/>
    <x v="0"/>
    <x v="312"/>
  </r>
  <r>
    <x v="0"/>
    <d v="2020-12-11T00:00:00"/>
    <s v="Thursday"/>
    <x v="0"/>
    <x v="0"/>
    <s v="All"/>
    <x v="9"/>
    <x v="313"/>
  </r>
  <r>
    <x v="0"/>
    <s v="13/11/2020"/>
    <s v="Friday"/>
    <x v="0"/>
    <x v="0"/>
    <s v="All"/>
    <x v="6"/>
    <x v="314"/>
  </r>
  <r>
    <x v="0"/>
    <s v="14/11/2020"/>
    <s v="Saturday"/>
    <x v="0"/>
    <x v="0"/>
    <s v="All"/>
    <x v="35"/>
    <x v="315"/>
  </r>
  <r>
    <x v="0"/>
    <s v="15/11/2020"/>
    <s v="Sunday"/>
    <x v="0"/>
    <x v="0"/>
    <s v="All"/>
    <x v="31"/>
    <x v="316"/>
  </r>
  <r>
    <x v="0"/>
    <s v="16/11/2020"/>
    <s v="Monday"/>
    <x v="0"/>
    <x v="0"/>
    <s v="All"/>
    <x v="96"/>
    <x v="317"/>
  </r>
  <r>
    <x v="0"/>
    <s v="17/11/2020"/>
    <s v="Tuesday"/>
    <x v="0"/>
    <x v="0"/>
    <s v="All"/>
    <x v="126"/>
    <x v="318"/>
  </r>
  <r>
    <x v="0"/>
    <s v="18/11/2020"/>
    <s v="Wednesday"/>
    <x v="0"/>
    <x v="0"/>
    <s v="All"/>
    <x v="22"/>
    <x v="319"/>
  </r>
  <r>
    <x v="0"/>
    <s v="19/11/2020"/>
    <s v="Thursday"/>
    <x v="0"/>
    <x v="0"/>
    <s v="All"/>
    <x v="127"/>
    <x v="320"/>
  </r>
  <r>
    <x v="0"/>
    <s v="20/11/2020"/>
    <s v="Friday"/>
    <x v="0"/>
    <x v="0"/>
    <s v="All"/>
    <x v="30"/>
    <x v="321"/>
  </r>
  <r>
    <x v="0"/>
    <s v="21/11/2020"/>
    <s v="Saturday"/>
    <x v="0"/>
    <x v="0"/>
    <s v="All"/>
    <x v="102"/>
    <x v="322"/>
  </r>
  <r>
    <x v="0"/>
    <s v="22/11/2020"/>
    <s v="Sunday"/>
    <x v="0"/>
    <x v="0"/>
    <s v="All"/>
    <x v="5"/>
    <x v="323"/>
  </r>
  <r>
    <x v="0"/>
    <s v="23/11/2020"/>
    <s v="Monday"/>
    <x v="0"/>
    <x v="0"/>
    <s v="All"/>
    <x v="103"/>
    <x v="324"/>
  </r>
  <r>
    <x v="0"/>
    <s v="24/11/2020"/>
    <s v="Tuesday"/>
    <x v="0"/>
    <x v="0"/>
    <s v="All"/>
    <x v="128"/>
    <x v="325"/>
  </r>
  <r>
    <x v="0"/>
    <s v="25/11/2020"/>
    <s v="Wednesday"/>
    <x v="0"/>
    <x v="0"/>
    <s v="All"/>
    <x v="58"/>
    <x v="326"/>
  </r>
  <r>
    <x v="0"/>
    <s v="26/11/2020"/>
    <s v="Thursday"/>
    <x v="0"/>
    <x v="0"/>
    <s v="All"/>
    <x v="104"/>
    <x v="327"/>
  </r>
  <r>
    <x v="0"/>
    <s v="27/11/2020"/>
    <s v="Friday"/>
    <x v="0"/>
    <x v="0"/>
    <s v="All"/>
    <x v="129"/>
    <x v="328"/>
  </r>
  <r>
    <x v="0"/>
    <s v="28/11/2020"/>
    <s v="Saturday"/>
    <x v="0"/>
    <x v="0"/>
    <s v="All"/>
    <x v="44"/>
    <x v="329"/>
  </r>
  <r>
    <x v="0"/>
    <s v="29/11/2020"/>
    <s v="Sunday"/>
    <x v="0"/>
    <x v="0"/>
    <s v="All"/>
    <x v="130"/>
    <x v="330"/>
  </r>
  <r>
    <x v="0"/>
    <s v="30/11/2020"/>
    <s v="Monday"/>
    <x v="0"/>
    <x v="0"/>
    <s v="All"/>
    <x v="37"/>
    <x v="331"/>
  </r>
  <r>
    <x v="0"/>
    <d v="2020-01-12T00:00:00"/>
    <s v="Tuesday"/>
    <x v="0"/>
    <x v="0"/>
    <s v="All"/>
    <x v="59"/>
    <x v="332"/>
  </r>
  <r>
    <x v="0"/>
    <d v="2020-02-12T00:00:00"/>
    <s v="Wednesday"/>
    <x v="0"/>
    <x v="0"/>
    <s v="All"/>
    <x v="37"/>
    <x v="333"/>
  </r>
  <r>
    <x v="0"/>
    <d v="2020-03-12T00:00:00"/>
    <s v="Thursday"/>
    <x v="0"/>
    <x v="0"/>
    <s v="All"/>
    <x v="128"/>
    <x v="334"/>
  </r>
  <r>
    <x v="0"/>
    <d v="2020-04-12T00:00:00"/>
    <s v="Friday"/>
    <x v="0"/>
    <x v="0"/>
    <s v="All"/>
    <x v="9"/>
    <x v="335"/>
  </r>
  <r>
    <x v="0"/>
    <d v="2020-05-12T00:00:00"/>
    <s v="Saturday"/>
    <x v="0"/>
    <x v="0"/>
    <s v="All"/>
    <x v="80"/>
    <x v="336"/>
  </r>
  <r>
    <x v="0"/>
    <d v="2020-06-12T00:00:00"/>
    <s v="Sunday"/>
    <x v="0"/>
    <x v="0"/>
    <s v="All"/>
    <x v="121"/>
    <x v="337"/>
  </r>
  <r>
    <x v="0"/>
    <d v="2020-07-12T00:00:00"/>
    <s v="Monday"/>
    <x v="0"/>
    <x v="0"/>
    <s v="All"/>
    <x v="117"/>
    <x v="338"/>
  </r>
  <r>
    <x v="0"/>
    <d v="2020-08-12T00:00:00"/>
    <s v="Tuesday"/>
    <x v="0"/>
    <x v="0"/>
    <s v="All"/>
    <x v="54"/>
    <x v="339"/>
  </r>
  <r>
    <x v="0"/>
    <d v="2020-09-12T00:00:00"/>
    <s v="Wednesday"/>
    <x v="0"/>
    <x v="0"/>
    <s v="All"/>
    <x v="22"/>
    <x v="340"/>
  </r>
  <r>
    <x v="0"/>
    <d v="2020-10-12T00:00:00"/>
    <s v="Thursday"/>
    <x v="0"/>
    <x v="0"/>
    <s v="All"/>
    <x v="131"/>
    <x v="341"/>
  </r>
  <r>
    <x v="0"/>
    <d v="2020-11-12T00:00:00"/>
    <s v="Friday"/>
    <x v="0"/>
    <x v="0"/>
    <s v="All"/>
    <x v="132"/>
    <x v="342"/>
  </r>
  <r>
    <x v="0"/>
    <d v="2020-12-12T00:00:00"/>
    <s v="Saturday"/>
    <x v="0"/>
    <x v="0"/>
    <s v="All"/>
    <x v="16"/>
    <x v="343"/>
  </r>
  <r>
    <x v="0"/>
    <s v="13/12/2020"/>
    <s v="Sunday"/>
    <x v="0"/>
    <x v="0"/>
    <s v="All"/>
    <x v="3"/>
    <x v="344"/>
  </r>
  <r>
    <x v="0"/>
    <s v="14/12/2020"/>
    <s v="Monday"/>
    <x v="0"/>
    <x v="0"/>
    <s v="All"/>
    <x v="7"/>
    <x v="345"/>
  </r>
  <r>
    <x v="0"/>
    <s v="15/12/2020"/>
    <s v="Tuesday"/>
    <x v="0"/>
    <x v="0"/>
    <s v="All"/>
    <x v="133"/>
    <x v="346"/>
  </r>
  <r>
    <x v="0"/>
    <s v="16/12/2020"/>
    <s v="Wednesday"/>
    <x v="0"/>
    <x v="0"/>
    <s v="All"/>
    <x v="54"/>
    <x v="347"/>
  </r>
  <r>
    <x v="0"/>
    <s v="17/12/2020"/>
    <s v="Thursday"/>
    <x v="0"/>
    <x v="0"/>
    <s v="All"/>
    <x v="108"/>
    <x v="348"/>
  </r>
  <r>
    <x v="0"/>
    <s v="18/12/2020"/>
    <s v="Friday"/>
    <x v="0"/>
    <x v="0"/>
    <s v="All"/>
    <x v="58"/>
    <x v="349"/>
  </r>
  <r>
    <x v="0"/>
    <s v="19/12/2020"/>
    <s v="Saturday"/>
    <x v="0"/>
    <x v="0"/>
    <s v="All"/>
    <x v="104"/>
    <x v="350"/>
  </r>
  <r>
    <x v="0"/>
    <s v="20/12/2020"/>
    <s v="Sunday"/>
    <x v="0"/>
    <x v="0"/>
    <s v="All"/>
    <x v="118"/>
    <x v="351"/>
  </r>
  <r>
    <x v="0"/>
    <s v="21/12/2020"/>
    <s v="Monday"/>
    <x v="0"/>
    <x v="0"/>
    <s v="All"/>
    <x v="56"/>
    <x v="352"/>
  </r>
  <r>
    <x v="0"/>
    <s v="22/12/2020"/>
    <s v="Tuesday"/>
    <x v="0"/>
    <x v="0"/>
    <s v="All"/>
    <x v="31"/>
    <x v="353"/>
  </r>
  <r>
    <x v="0"/>
    <s v="23/12/2020"/>
    <s v="Wednesday"/>
    <x v="0"/>
    <x v="0"/>
    <s v="All"/>
    <x v="20"/>
    <x v="354"/>
  </r>
  <r>
    <x v="0"/>
    <s v="24/12/2020"/>
    <s v="Thursday"/>
    <x v="0"/>
    <x v="0"/>
    <s v="All"/>
    <x v="115"/>
    <x v="355"/>
  </r>
  <r>
    <x v="0"/>
    <s v="25/12/2020"/>
    <s v="Friday"/>
    <x v="0"/>
    <x v="0"/>
    <s v="All"/>
    <x v="61"/>
    <x v="356"/>
  </r>
  <r>
    <x v="0"/>
    <s v="26/12/2020"/>
    <s v="Saturday"/>
    <x v="0"/>
    <x v="0"/>
    <s v="All"/>
    <x v="41"/>
    <x v="357"/>
  </r>
  <r>
    <x v="0"/>
    <s v="27/12/2020"/>
    <s v="Sunday"/>
    <x v="0"/>
    <x v="0"/>
    <s v="All"/>
    <x v="18"/>
    <x v="358"/>
  </r>
  <r>
    <x v="0"/>
    <s v="28/12/2020"/>
    <s v="Monday"/>
    <x v="0"/>
    <x v="0"/>
    <s v="All"/>
    <x v="131"/>
    <x v="359"/>
  </r>
  <r>
    <x v="0"/>
    <s v="29/12/2020"/>
    <s v="Tuesday"/>
    <x v="0"/>
    <x v="0"/>
    <s v="All"/>
    <x v="64"/>
    <x v="360"/>
  </r>
  <r>
    <x v="0"/>
    <s v="30/12/2020"/>
    <s v="Wednesday"/>
    <x v="0"/>
    <x v="0"/>
    <s v="All"/>
    <x v="108"/>
    <x v="361"/>
  </r>
  <r>
    <x v="0"/>
    <s v="31/12/2020"/>
    <s v="Thursday"/>
    <x v="0"/>
    <x v="0"/>
    <s v="All"/>
    <x v="16"/>
    <x v="362"/>
  </r>
  <r>
    <x v="0"/>
    <d v="2020-01-01T00:00:00"/>
    <s v="Wednesday"/>
    <x v="0"/>
    <x v="1"/>
    <s v="All"/>
    <x v="65"/>
    <x v="363"/>
  </r>
  <r>
    <x v="0"/>
    <d v="2020-02-01T00:00:00"/>
    <s v="Thursday"/>
    <x v="0"/>
    <x v="1"/>
    <s v="All"/>
    <x v="66"/>
    <x v="364"/>
  </r>
  <r>
    <x v="0"/>
    <d v="2020-03-01T00:00:00"/>
    <s v="Friday"/>
    <x v="0"/>
    <x v="1"/>
    <s v="All"/>
    <x v="65"/>
    <x v="364"/>
  </r>
  <r>
    <x v="0"/>
    <d v="2020-04-01T00:00:00"/>
    <s v="Saturday"/>
    <x v="0"/>
    <x v="1"/>
    <s v="All"/>
    <x v="65"/>
    <x v="364"/>
  </r>
  <r>
    <x v="0"/>
    <d v="2020-05-01T00:00:00"/>
    <s v="Sunday"/>
    <x v="0"/>
    <x v="1"/>
    <s v="All"/>
    <x v="66"/>
    <x v="365"/>
  </r>
  <r>
    <x v="0"/>
    <d v="2020-06-01T00:00:00"/>
    <s v="Monday"/>
    <x v="0"/>
    <x v="1"/>
    <s v="All"/>
    <x v="65"/>
    <x v="365"/>
  </r>
  <r>
    <x v="0"/>
    <d v="2020-07-01T00:00:00"/>
    <s v="Tuesday"/>
    <x v="0"/>
    <x v="1"/>
    <s v="All"/>
    <x v="65"/>
    <x v="365"/>
  </r>
  <r>
    <x v="0"/>
    <d v="2020-08-01T00:00:00"/>
    <s v="Wednesday"/>
    <x v="0"/>
    <x v="1"/>
    <s v="All"/>
    <x v="65"/>
    <x v="366"/>
  </r>
  <r>
    <x v="0"/>
    <d v="2020-09-01T00:00:00"/>
    <s v="Thursday"/>
    <x v="0"/>
    <x v="1"/>
    <s v="All"/>
    <x v="65"/>
    <x v="366"/>
  </r>
  <r>
    <x v="0"/>
    <d v="2020-10-01T00:00:00"/>
    <s v="Friday"/>
    <x v="0"/>
    <x v="1"/>
    <s v="All"/>
    <x v="65"/>
    <x v="366"/>
  </r>
  <r>
    <x v="0"/>
    <d v="2020-11-01T00:00:00"/>
    <s v="Saturday"/>
    <x v="0"/>
    <x v="1"/>
    <s v="All"/>
    <x v="66"/>
    <x v="367"/>
  </r>
  <r>
    <x v="0"/>
    <d v="2020-12-01T00:00:00"/>
    <s v="Sunday"/>
    <x v="0"/>
    <x v="1"/>
    <s v="All"/>
    <x v="8"/>
    <x v="368"/>
  </r>
  <r>
    <x v="0"/>
    <s v="13/01/2020"/>
    <s v="Monday"/>
    <x v="0"/>
    <x v="1"/>
    <s v="All"/>
    <x v="65"/>
    <x v="368"/>
  </r>
  <r>
    <x v="0"/>
    <s v="14/01/2020"/>
    <s v="Tuesday"/>
    <x v="0"/>
    <x v="1"/>
    <s v="All"/>
    <x v="66"/>
    <x v="369"/>
  </r>
  <r>
    <x v="0"/>
    <s v="15/01/2020"/>
    <s v="Wednesday"/>
    <x v="0"/>
    <x v="1"/>
    <s v="All"/>
    <x v="66"/>
    <x v="370"/>
  </r>
  <r>
    <x v="0"/>
    <s v="16/01/2020"/>
    <s v="Thursday"/>
    <x v="0"/>
    <x v="1"/>
    <s v="All"/>
    <x v="65"/>
    <x v="370"/>
  </r>
  <r>
    <x v="0"/>
    <s v="17/01/2020"/>
    <s v="Friday"/>
    <x v="0"/>
    <x v="1"/>
    <s v="All"/>
    <x v="66"/>
    <x v="371"/>
  </r>
  <r>
    <x v="0"/>
    <s v="18/01/2020"/>
    <s v="Saturday"/>
    <x v="0"/>
    <x v="1"/>
    <s v="All"/>
    <x v="65"/>
    <x v="371"/>
  </r>
  <r>
    <x v="0"/>
    <s v="19/01/2020"/>
    <s v="Sunday"/>
    <x v="0"/>
    <x v="1"/>
    <s v="All"/>
    <x v="8"/>
    <x v="372"/>
  </r>
  <r>
    <x v="0"/>
    <s v="20/01/2020"/>
    <s v="Monday"/>
    <x v="0"/>
    <x v="1"/>
    <s v="All"/>
    <x v="65"/>
    <x v="372"/>
  </r>
  <r>
    <x v="0"/>
    <s v="21/01/2020"/>
    <s v="Tuesday"/>
    <x v="0"/>
    <x v="1"/>
    <s v="All"/>
    <x v="10"/>
    <x v="373"/>
  </r>
  <r>
    <x v="0"/>
    <s v="22/01/2020"/>
    <s v="Wednesday"/>
    <x v="0"/>
    <x v="1"/>
    <s v="All"/>
    <x v="66"/>
    <x v="373"/>
  </r>
  <r>
    <x v="0"/>
    <s v="23/01/2020"/>
    <s v="Thursday"/>
    <x v="0"/>
    <x v="1"/>
    <s v="All"/>
    <x v="65"/>
    <x v="374"/>
  </r>
  <r>
    <x v="0"/>
    <s v="24/01/2020"/>
    <s v="Friday"/>
    <x v="0"/>
    <x v="1"/>
    <s v="All"/>
    <x v="66"/>
    <x v="375"/>
  </r>
  <r>
    <x v="0"/>
    <s v="25/01/2020"/>
    <s v="Saturday"/>
    <x v="0"/>
    <x v="1"/>
    <s v="All"/>
    <x v="65"/>
    <x v="375"/>
  </r>
  <r>
    <x v="0"/>
    <s v="26/01/2020"/>
    <s v="Sunday"/>
    <x v="0"/>
    <x v="1"/>
    <s v="All"/>
    <x v="8"/>
    <x v="376"/>
  </r>
  <r>
    <x v="0"/>
    <s v="27/01/2020"/>
    <s v="Monday"/>
    <x v="0"/>
    <x v="1"/>
    <s v="All"/>
    <x v="66"/>
    <x v="377"/>
  </r>
  <r>
    <x v="0"/>
    <s v="28/01/2020"/>
    <s v="Tuesday"/>
    <x v="0"/>
    <x v="1"/>
    <s v="All"/>
    <x v="8"/>
    <x v="378"/>
  </r>
  <r>
    <x v="0"/>
    <s v="29/01/2020"/>
    <s v="Wednesday"/>
    <x v="0"/>
    <x v="1"/>
    <s v="All"/>
    <x v="66"/>
    <x v="379"/>
  </r>
  <r>
    <x v="0"/>
    <s v="30/01/2020"/>
    <s v="Thursday"/>
    <x v="0"/>
    <x v="1"/>
    <s v="All"/>
    <x v="66"/>
    <x v="380"/>
  </r>
  <r>
    <x v="0"/>
    <s v="31/01/2020"/>
    <s v="Friday"/>
    <x v="0"/>
    <x v="1"/>
    <s v="All"/>
    <x v="65"/>
    <x v="381"/>
  </r>
  <r>
    <x v="0"/>
    <d v="2020-01-02T00:00:00"/>
    <s v="Saturday"/>
    <x v="0"/>
    <x v="1"/>
    <s v="All"/>
    <x v="65"/>
    <x v="381"/>
  </r>
  <r>
    <x v="0"/>
    <d v="2020-02-02T00:00:00"/>
    <s v="Sunday"/>
    <x v="0"/>
    <x v="1"/>
    <s v="All"/>
    <x v="8"/>
    <x v="382"/>
  </r>
  <r>
    <x v="0"/>
    <d v="2020-03-02T00:00:00"/>
    <s v="Monday"/>
    <x v="0"/>
    <x v="1"/>
    <s v="All"/>
    <x v="66"/>
    <x v="383"/>
  </r>
  <r>
    <x v="0"/>
    <d v="2020-04-02T00:00:00"/>
    <s v="Tuesday"/>
    <x v="0"/>
    <x v="1"/>
    <s v="All"/>
    <x v="66"/>
    <x v="383"/>
  </r>
  <r>
    <x v="0"/>
    <d v="2020-05-02T00:00:00"/>
    <s v="Wednesday"/>
    <x v="0"/>
    <x v="1"/>
    <s v="All"/>
    <x v="8"/>
    <x v="384"/>
  </r>
  <r>
    <x v="0"/>
    <d v="2020-06-02T00:00:00"/>
    <s v="Thursday"/>
    <x v="0"/>
    <x v="1"/>
    <s v="All"/>
    <x v="66"/>
    <x v="385"/>
  </r>
  <r>
    <x v="0"/>
    <d v="2020-07-02T00:00:00"/>
    <s v="Friday"/>
    <x v="0"/>
    <x v="1"/>
    <s v="All"/>
    <x v="65"/>
    <x v="385"/>
  </r>
  <r>
    <x v="0"/>
    <d v="2020-08-02T00:00:00"/>
    <s v="Saturday"/>
    <x v="0"/>
    <x v="1"/>
    <s v="All"/>
    <x v="65"/>
    <x v="385"/>
  </r>
  <r>
    <x v="0"/>
    <d v="2020-09-02T00:00:00"/>
    <s v="Sunday"/>
    <x v="0"/>
    <x v="1"/>
    <s v="All"/>
    <x v="65"/>
    <x v="386"/>
  </r>
  <r>
    <x v="0"/>
    <d v="2020-10-02T00:00:00"/>
    <s v="Monday"/>
    <x v="0"/>
    <x v="1"/>
    <s v="All"/>
    <x v="66"/>
    <x v="387"/>
  </r>
  <r>
    <x v="0"/>
    <d v="2020-11-02T00:00:00"/>
    <s v="Tuesday"/>
    <x v="0"/>
    <x v="1"/>
    <s v="All"/>
    <x v="65"/>
    <x v="387"/>
  </r>
  <r>
    <x v="0"/>
    <d v="2020-12-02T00:00:00"/>
    <s v="Wednesday"/>
    <x v="0"/>
    <x v="1"/>
    <s v="All"/>
    <x v="66"/>
    <x v="388"/>
  </r>
  <r>
    <x v="0"/>
    <s v="13/02/2020"/>
    <s v="Thursday"/>
    <x v="0"/>
    <x v="1"/>
    <s v="All"/>
    <x v="66"/>
    <x v="389"/>
  </r>
  <r>
    <x v="0"/>
    <s v="14/02/2020"/>
    <s v="Friday"/>
    <x v="0"/>
    <x v="1"/>
    <s v="All"/>
    <x v="66"/>
    <x v="389"/>
  </r>
  <r>
    <x v="0"/>
    <s v="15/02/2020"/>
    <s v="Saturday"/>
    <x v="0"/>
    <x v="1"/>
    <s v="All"/>
    <x v="65"/>
    <x v="390"/>
  </r>
  <r>
    <x v="0"/>
    <s v="16/02/2020"/>
    <s v="Sunday"/>
    <x v="0"/>
    <x v="1"/>
    <s v="All"/>
    <x v="66"/>
    <x v="391"/>
  </r>
  <r>
    <x v="0"/>
    <s v="17/02/2020"/>
    <s v="Monday"/>
    <x v="0"/>
    <x v="1"/>
    <s v="All"/>
    <x v="66"/>
    <x v="392"/>
  </r>
  <r>
    <x v="0"/>
    <s v="18/02/2020"/>
    <s v="Tuesday"/>
    <x v="0"/>
    <x v="1"/>
    <s v="All"/>
    <x v="66"/>
    <x v="393"/>
  </r>
  <r>
    <x v="0"/>
    <s v="19/02/2020"/>
    <s v="Wednesday"/>
    <x v="0"/>
    <x v="1"/>
    <s v="All"/>
    <x v="8"/>
    <x v="394"/>
  </r>
  <r>
    <x v="0"/>
    <s v="20/02/2020"/>
    <s v="Thursday"/>
    <x v="0"/>
    <x v="1"/>
    <s v="All"/>
    <x v="65"/>
    <x v="395"/>
  </r>
  <r>
    <x v="0"/>
    <s v="21/02/2020"/>
    <s v="Friday"/>
    <x v="0"/>
    <x v="1"/>
    <s v="All"/>
    <x v="66"/>
    <x v="396"/>
  </r>
  <r>
    <x v="0"/>
    <s v="22/02/2020"/>
    <s v="Saturday"/>
    <x v="0"/>
    <x v="1"/>
    <s v="All"/>
    <x v="65"/>
    <x v="396"/>
  </r>
  <r>
    <x v="0"/>
    <s v="23/02/2020"/>
    <s v="Sunday"/>
    <x v="0"/>
    <x v="1"/>
    <s v="All"/>
    <x v="66"/>
    <x v="396"/>
  </r>
  <r>
    <x v="0"/>
    <s v="24/02/2020"/>
    <s v="Monday"/>
    <x v="0"/>
    <x v="1"/>
    <s v="All"/>
    <x v="8"/>
    <x v="397"/>
  </r>
  <r>
    <x v="0"/>
    <s v="25/02/2020"/>
    <s v="Tuesday"/>
    <x v="0"/>
    <x v="1"/>
    <s v="All"/>
    <x v="66"/>
    <x v="398"/>
  </r>
  <r>
    <x v="0"/>
    <s v="26/02/2020"/>
    <s v="Wednesday"/>
    <x v="0"/>
    <x v="1"/>
    <s v="All"/>
    <x v="8"/>
    <x v="399"/>
  </r>
  <r>
    <x v="0"/>
    <s v="27/02/2020"/>
    <s v="Thursday"/>
    <x v="0"/>
    <x v="1"/>
    <s v="All"/>
    <x v="66"/>
    <x v="400"/>
  </r>
  <r>
    <x v="0"/>
    <s v="28/02/2020"/>
    <s v="Friday"/>
    <x v="0"/>
    <x v="1"/>
    <s v="All"/>
    <x v="65"/>
    <x v="400"/>
  </r>
  <r>
    <x v="0"/>
    <s v="29/02/2020"/>
    <s v="Saturday"/>
    <x v="0"/>
    <x v="1"/>
    <s v="All"/>
    <x v="65"/>
    <x v="401"/>
  </r>
  <r>
    <x v="0"/>
    <d v="2020-01-03T00:00:00"/>
    <s v="Sunday"/>
    <x v="0"/>
    <x v="1"/>
    <s v="All"/>
    <x v="66"/>
    <x v="401"/>
  </r>
  <r>
    <x v="0"/>
    <d v="2020-02-03T00:00:00"/>
    <s v="Monday"/>
    <x v="0"/>
    <x v="1"/>
    <s v="All"/>
    <x v="8"/>
    <x v="402"/>
  </r>
  <r>
    <x v="0"/>
    <d v="2020-03-03T00:00:00"/>
    <s v="Tuesday"/>
    <x v="0"/>
    <x v="1"/>
    <s v="All"/>
    <x v="66"/>
    <x v="403"/>
  </r>
  <r>
    <x v="0"/>
    <d v="2020-04-03T00:00:00"/>
    <s v="Wednesday"/>
    <x v="0"/>
    <x v="1"/>
    <s v="All"/>
    <x v="66"/>
    <x v="404"/>
  </r>
  <r>
    <x v="0"/>
    <d v="2020-05-03T00:00:00"/>
    <s v="Thursday"/>
    <x v="0"/>
    <x v="1"/>
    <s v="All"/>
    <x v="66"/>
    <x v="405"/>
  </r>
  <r>
    <x v="0"/>
    <d v="2020-06-03T00:00:00"/>
    <s v="Friday"/>
    <x v="0"/>
    <x v="1"/>
    <s v="All"/>
    <x v="65"/>
    <x v="405"/>
  </r>
  <r>
    <x v="0"/>
    <d v="2020-07-03T00:00:00"/>
    <s v="Saturday"/>
    <x v="0"/>
    <x v="1"/>
    <s v="All"/>
    <x v="65"/>
    <x v="406"/>
  </r>
  <r>
    <x v="0"/>
    <d v="2020-08-03T00:00:00"/>
    <s v="Sunday"/>
    <x v="0"/>
    <x v="1"/>
    <s v="All"/>
    <x v="66"/>
    <x v="406"/>
  </r>
  <r>
    <x v="0"/>
    <d v="2020-09-03T00:00:00"/>
    <s v="Monday"/>
    <x v="0"/>
    <x v="1"/>
    <s v="All"/>
    <x v="8"/>
    <x v="407"/>
  </r>
  <r>
    <x v="0"/>
    <d v="2020-10-03T00:00:00"/>
    <s v="Tuesday"/>
    <x v="0"/>
    <x v="1"/>
    <s v="All"/>
    <x v="66"/>
    <x v="408"/>
  </r>
  <r>
    <x v="0"/>
    <d v="2020-11-03T00:00:00"/>
    <s v="Wednesday"/>
    <x v="0"/>
    <x v="1"/>
    <s v="All"/>
    <x v="8"/>
    <x v="409"/>
  </r>
  <r>
    <x v="0"/>
    <d v="2020-12-03T00:00:00"/>
    <s v="Thursday"/>
    <x v="0"/>
    <x v="1"/>
    <s v="All"/>
    <x v="66"/>
    <x v="410"/>
  </r>
  <r>
    <x v="0"/>
    <s v="13/03/2020"/>
    <s v="Friday"/>
    <x v="0"/>
    <x v="1"/>
    <s v="All"/>
    <x v="66"/>
    <x v="410"/>
  </r>
  <r>
    <x v="0"/>
    <s v="14/03/2020"/>
    <s v="Saturday"/>
    <x v="0"/>
    <x v="1"/>
    <s v="All"/>
    <x v="66"/>
    <x v="411"/>
  </r>
  <r>
    <x v="0"/>
    <s v="15/03/2020"/>
    <s v="Sunday"/>
    <x v="0"/>
    <x v="1"/>
    <s v="All"/>
    <x v="65"/>
    <x v="411"/>
  </r>
  <r>
    <x v="0"/>
    <s v="16/03/2020"/>
    <s v="Monday"/>
    <x v="0"/>
    <x v="1"/>
    <s v="All"/>
    <x v="8"/>
    <x v="412"/>
  </r>
  <r>
    <x v="0"/>
    <s v="17/03/2020"/>
    <s v="Tuesday"/>
    <x v="0"/>
    <x v="1"/>
    <s v="All"/>
    <x v="65"/>
    <x v="413"/>
  </r>
  <r>
    <x v="0"/>
    <s v="18/03/2020"/>
    <s v="Wednesday"/>
    <x v="0"/>
    <x v="1"/>
    <s v="All"/>
    <x v="8"/>
    <x v="414"/>
  </r>
  <r>
    <x v="0"/>
    <s v="19/03/2020"/>
    <s v="Thursday"/>
    <x v="0"/>
    <x v="1"/>
    <s v="All"/>
    <x v="66"/>
    <x v="1"/>
  </r>
  <r>
    <x v="0"/>
    <s v="20/03/2020"/>
    <s v="Friday"/>
    <x v="0"/>
    <x v="1"/>
    <s v="All"/>
    <x v="66"/>
    <x v="1"/>
  </r>
  <r>
    <x v="0"/>
    <s v="21/03/2020"/>
    <s v="Saturday"/>
    <x v="0"/>
    <x v="1"/>
    <s v="All"/>
    <x v="65"/>
    <x v="1"/>
  </r>
  <r>
    <x v="0"/>
    <s v="22/03/2020"/>
    <s v="Sunday"/>
    <x v="0"/>
    <x v="1"/>
    <s v="All"/>
    <x v="65"/>
    <x v="415"/>
  </r>
  <r>
    <x v="0"/>
    <s v="23/03/2020"/>
    <s v="Monday"/>
    <x v="0"/>
    <x v="1"/>
    <s v="All"/>
    <x v="8"/>
    <x v="416"/>
  </r>
  <r>
    <x v="0"/>
    <s v="24/03/2020"/>
    <s v="Tuesday"/>
    <x v="0"/>
    <x v="1"/>
    <s v="All"/>
    <x v="66"/>
    <x v="417"/>
  </r>
  <r>
    <x v="0"/>
    <s v="25/03/2020"/>
    <s v="Wednesday"/>
    <x v="0"/>
    <x v="1"/>
    <s v="All"/>
    <x v="8"/>
    <x v="418"/>
  </r>
  <r>
    <x v="0"/>
    <s v="26/03/2020"/>
    <s v="Thursday"/>
    <x v="0"/>
    <x v="1"/>
    <s v="All"/>
    <x v="65"/>
    <x v="418"/>
  </r>
  <r>
    <x v="0"/>
    <s v="27/03/2020"/>
    <s v="Friday"/>
    <x v="0"/>
    <x v="1"/>
    <s v="All"/>
    <x v="66"/>
    <x v="419"/>
  </r>
  <r>
    <x v="0"/>
    <s v="28/03/2020"/>
    <s v="Saturday"/>
    <x v="0"/>
    <x v="1"/>
    <s v="All"/>
    <x v="65"/>
    <x v="419"/>
  </r>
  <r>
    <x v="0"/>
    <s v="29/03/2020"/>
    <s v="Sunday"/>
    <x v="0"/>
    <x v="1"/>
    <s v="All"/>
    <x v="66"/>
    <x v="420"/>
  </r>
  <r>
    <x v="0"/>
    <s v="30/03/2020"/>
    <s v="Monday"/>
    <x v="0"/>
    <x v="1"/>
    <s v="All"/>
    <x v="66"/>
    <x v="421"/>
  </r>
  <r>
    <x v="0"/>
    <s v="31/03/2020"/>
    <s v="Tuesday"/>
    <x v="0"/>
    <x v="1"/>
    <s v="All"/>
    <x v="65"/>
    <x v="422"/>
  </r>
  <r>
    <x v="0"/>
    <d v="2020-01-04T00:00:00"/>
    <s v="Wednesday"/>
    <x v="0"/>
    <x v="1"/>
    <s v="All"/>
    <x v="8"/>
    <x v="423"/>
  </r>
  <r>
    <x v="0"/>
    <d v="2020-02-04T00:00:00"/>
    <s v="Thursday"/>
    <x v="0"/>
    <x v="1"/>
    <s v="All"/>
    <x v="66"/>
    <x v="424"/>
  </r>
  <r>
    <x v="0"/>
    <d v="2020-03-04T00:00:00"/>
    <s v="Friday"/>
    <x v="0"/>
    <x v="1"/>
    <s v="All"/>
    <x v="65"/>
    <x v="424"/>
  </r>
  <r>
    <x v="0"/>
    <d v="2020-04-04T00:00:00"/>
    <s v="Saturday"/>
    <x v="0"/>
    <x v="1"/>
    <s v="All"/>
    <x v="66"/>
    <x v="425"/>
  </r>
  <r>
    <x v="0"/>
    <d v="2020-05-04T00:00:00"/>
    <s v="Sunday"/>
    <x v="0"/>
    <x v="1"/>
    <s v="All"/>
    <x v="65"/>
    <x v="425"/>
  </r>
  <r>
    <x v="0"/>
    <d v="2020-06-04T00:00:00"/>
    <s v="Monday"/>
    <x v="0"/>
    <x v="1"/>
    <s v="All"/>
    <x v="66"/>
    <x v="426"/>
  </r>
  <r>
    <x v="0"/>
    <d v="2020-07-04T00:00:00"/>
    <s v="Tuesday"/>
    <x v="0"/>
    <x v="1"/>
    <s v="All"/>
    <x v="65"/>
    <x v="426"/>
  </r>
  <r>
    <x v="0"/>
    <d v="2020-08-04T00:00:00"/>
    <s v="Wednesday"/>
    <x v="0"/>
    <x v="1"/>
    <s v="All"/>
    <x v="8"/>
    <x v="427"/>
  </r>
  <r>
    <x v="0"/>
    <d v="2020-09-04T00:00:00"/>
    <s v="Thursday"/>
    <x v="0"/>
    <x v="1"/>
    <s v="All"/>
    <x v="66"/>
    <x v="428"/>
  </r>
  <r>
    <x v="0"/>
    <d v="2020-10-04T00:00:00"/>
    <s v="Friday"/>
    <x v="0"/>
    <x v="1"/>
    <s v="All"/>
    <x v="65"/>
    <x v="428"/>
  </r>
  <r>
    <x v="0"/>
    <d v="2020-11-04T00:00:00"/>
    <s v="Saturday"/>
    <x v="0"/>
    <x v="1"/>
    <s v="All"/>
    <x v="65"/>
    <x v="429"/>
  </r>
  <r>
    <x v="0"/>
    <d v="2020-12-04T00:00:00"/>
    <s v="Sunday"/>
    <x v="0"/>
    <x v="1"/>
    <s v="All"/>
    <x v="65"/>
    <x v="429"/>
  </r>
  <r>
    <x v="0"/>
    <s v="13/04/2020"/>
    <s v="Monday"/>
    <x v="0"/>
    <x v="1"/>
    <s v="All"/>
    <x v="66"/>
    <x v="430"/>
  </r>
  <r>
    <x v="0"/>
    <s v="14/04/2020"/>
    <s v="Tuesday"/>
    <x v="0"/>
    <x v="1"/>
    <s v="All"/>
    <x v="65"/>
    <x v="431"/>
  </r>
  <r>
    <x v="0"/>
    <s v="15/04/2020"/>
    <s v="Wednesday"/>
    <x v="0"/>
    <x v="1"/>
    <s v="All"/>
    <x v="66"/>
    <x v="432"/>
  </r>
  <r>
    <x v="0"/>
    <s v="16/04/2020"/>
    <s v="Thursday"/>
    <x v="0"/>
    <x v="1"/>
    <s v="All"/>
    <x v="65"/>
    <x v="432"/>
  </r>
  <r>
    <x v="0"/>
    <s v="17/04/2020"/>
    <s v="Friday"/>
    <x v="0"/>
    <x v="1"/>
    <s v="All"/>
    <x v="66"/>
    <x v="433"/>
  </r>
  <r>
    <x v="0"/>
    <s v="18/04/2020"/>
    <s v="Saturday"/>
    <x v="0"/>
    <x v="1"/>
    <s v="All"/>
    <x v="65"/>
    <x v="433"/>
  </r>
  <r>
    <x v="0"/>
    <s v="19/04/2020"/>
    <s v="Sunday"/>
    <x v="0"/>
    <x v="1"/>
    <s v="All"/>
    <x v="65"/>
    <x v="433"/>
  </r>
  <r>
    <x v="0"/>
    <s v="20/04/2020"/>
    <s v="Monday"/>
    <x v="0"/>
    <x v="1"/>
    <s v="All"/>
    <x v="66"/>
    <x v="434"/>
  </r>
  <r>
    <x v="0"/>
    <s v="21/04/2020"/>
    <s v="Tuesday"/>
    <x v="0"/>
    <x v="1"/>
    <s v="All"/>
    <x v="65"/>
    <x v="434"/>
  </r>
  <r>
    <x v="0"/>
    <s v="22/04/2020"/>
    <s v="Wednesday"/>
    <x v="0"/>
    <x v="1"/>
    <s v="All"/>
    <x v="66"/>
    <x v="435"/>
  </r>
  <r>
    <x v="0"/>
    <s v="23/04/2020"/>
    <s v="Thursday"/>
    <x v="0"/>
    <x v="1"/>
    <s v="All"/>
    <x v="65"/>
    <x v="435"/>
  </r>
  <r>
    <x v="0"/>
    <s v="24/04/2020"/>
    <s v="Friday"/>
    <x v="0"/>
    <x v="1"/>
    <s v="All"/>
    <x v="65"/>
    <x v="435"/>
  </r>
  <r>
    <x v="0"/>
    <s v="25/04/2020"/>
    <s v="Saturday"/>
    <x v="0"/>
    <x v="1"/>
    <s v="All"/>
    <x v="65"/>
    <x v="435"/>
  </r>
  <r>
    <x v="0"/>
    <s v="26/04/2020"/>
    <s v="Sunday"/>
    <x v="0"/>
    <x v="1"/>
    <s v="All"/>
    <x v="66"/>
    <x v="436"/>
  </r>
  <r>
    <x v="0"/>
    <s v="27/04/2020"/>
    <s v="Monday"/>
    <x v="0"/>
    <x v="1"/>
    <s v="All"/>
    <x v="66"/>
    <x v="437"/>
  </r>
  <r>
    <x v="0"/>
    <s v="28/04/2020"/>
    <s v="Tuesday"/>
    <x v="0"/>
    <x v="1"/>
    <s v="All"/>
    <x v="66"/>
    <x v="437"/>
  </r>
  <r>
    <x v="0"/>
    <s v="29/04/2020"/>
    <s v="Wednesday"/>
    <x v="0"/>
    <x v="1"/>
    <s v="All"/>
    <x v="65"/>
    <x v="438"/>
  </r>
  <r>
    <x v="0"/>
    <s v="30/04/2020"/>
    <s v="Thursday"/>
    <x v="0"/>
    <x v="1"/>
    <s v="All"/>
    <x v="66"/>
    <x v="438"/>
  </r>
  <r>
    <x v="0"/>
    <d v="2020-01-05T00:00:00"/>
    <s v="Friday"/>
    <x v="0"/>
    <x v="1"/>
    <s v="All"/>
    <x v="65"/>
    <x v="439"/>
  </r>
  <r>
    <x v="0"/>
    <d v="2020-02-05T00:00:00"/>
    <s v="Saturday"/>
    <x v="0"/>
    <x v="1"/>
    <s v="All"/>
    <x v="65"/>
    <x v="439"/>
  </r>
  <r>
    <x v="0"/>
    <d v="2020-03-05T00:00:00"/>
    <s v="Sunday"/>
    <x v="0"/>
    <x v="1"/>
    <s v="All"/>
    <x v="65"/>
    <x v="439"/>
  </r>
  <r>
    <x v="0"/>
    <d v="2020-04-05T00:00:00"/>
    <s v="Monday"/>
    <x v="0"/>
    <x v="1"/>
    <s v="All"/>
    <x v="66"/>
    <x v="440"/>
  </r>
  <r>
    <x v="0"/>
    <d v="2020-05-05T00:00:00"/>
    <s v="Tuesday"/>
    <x v="0"/>
    <x v="1"/>
    <s v="All"/>
    <x v="66"/>
    <x v="440"/>
  </r>
  <r>
    <x v="0"/>
    <d v="2020-06-05T00:00:00"/>
    <s v="Wednesday"/>
    <x v="0"/>
    <x v="1"/>
    <s v="All"/>
    <x v="66"/>
    <x v="441"/>
  </r>
  <r>
    <x v="0"/>
    <d v="2020-07-05T00:00:00"/>
    <s v="Thursday"/>
    <x v="0"/>
    <x v="1"/>
    <s v="All"/>
    <x v="65"/>
    <x v="441"/>
  </r>
  <r>
    <x v="0"/>
    <d v="2020-08-05T00:00:00"/>
    <s v="Friday"/>
    <x v="0"/>
    <x v="1"/>
    <s v="All"/>
    <x v="66"/>
    <x v="442"/>
  </r>
  <r>
    <x v="0"/>
    <d v="2020-09-05T00:00:00"/>
    <s v="Saturday"/>
    <x v="0"/>
    <x v="1"/>
    <s v="All"/>
    <x v="65"/>
    <x v="442"/>
  </r>
  <r>
    <x v="0"/>
    <d v="2020-10-05T00:00:00"/>
    <s v="Sunday"/>
    <x v="0"/>
    <x v="1"/>
    <s v="All"/>
    <x v="65"/>
    <x v="442"/>
  </r>
  <r>
    <x v="0"/>
    <d v="2020-11-05T00:00:00"/>
    <s v="Monday"/>
    <x v="0"/>
    <x v="1"/>
    <s v="All"/>
    <x v="65"/>
    <x v="2"/>
  </r>
  <r>
    <x v="0"/>
    <d v="2020-12-05T00:00:00"/>
    <s v="Tuesday"/>
    <x v="0"/>
    <x v="1"/>
    <s v="All"/>
    <x v="66"/>
    <x v="443"/>
  </r>
  <r>
    <x v="0"/>
    <s v="13/05/2020"/>
    <s v="Wednesday"/>
    <x v="0"/>
    <x v="1"/>
    <s v="All"/>
    <x v="66"/>
    <x v="444"/>
  </r>
  <r>
    <x v="0"/>
    <s v="14/05/2020"/>
    <s v="Thursday"/>
    <x v="0"/>
    <x v="1"/>
    <s v="All"/>
    <x v="65"/>
    <x v="444"/>
  </r>
  <r>
    <x v="0"/>
    <s v="15/05/2020"/>
    <s v="Friday"/>
    <x v="0"/>
    <x v="1"/>
    <s v="All"/>
    <x v="65"/>
    <x v="444"/>
  </r>
  <r>
    <x v="0"/>
    <s v="16/05/2020"/>
    <s v="Saturday"/>
    <x v="0"/>
    <x v="1"/>
    <s v="All"/>
    <x v="65"/>
    <x v="445"/>
  </r>
  <r>
    <x v="0"/>
    <s v="17/05/2020"/>
    <s v="Sunday"/>
    <x v="0"/>
    <x v="1"/>
    <s v="All"/>
    <x v="65"/>
    <x v="445"/>
  </r>
  <r>
    <x v="0"/>
    <s v="18/05/2020"/>
    <s v="Monday"/>
    <x v="0"/>
    <x v="1"/>
    <s v="All"/>
    <x v="66"/>
    <x v="445"/>
  </r>
  <r>
    <x v="0"/>
    <s v="19/05/2020"/>
    <s v="Tuesday"/>
    <x v="0"/>
    <x v="1"/>
    <s v="All"/>
    <x v="8"/>
    <x v="446"/>
  </r>
  <r>
    <x v="0"/>
    <s v="20/05/2020"/>
    <s v="Wednesday"/>
    <x v="0"/>
    <x v="1"/>
    <s v="All"/>
    <x v="66"/>
    <x v="446"/>
  </r>
  <r>
    <x v="0"/>
    <s v="21/05/2020"/>
    <s v="Thursday"/>
    <x v="0"/>
    <x v="1"/>
    <s v="All"/>
    <x v="65"/>
    <x v="447"/>
  </r>
  <r>
    <x v="0"/>
    <s v="22/05/2020"/>
    <s v="Friday"/>
    <x v="0"/>
    <x v="1"/>
    <s v="All"/>
    <x v="65"/>
    <x v="447"/>
  </r>
  <r>
    <x v="0"/>
    <s v="23/05/2020"/>
    <s v="Saturday"/>
    <x v="0"/>
    <x v="1"/>
    <s v="All"/>
    <x v="65"/>
    <x v="447"/>
  </r>
  <r>
    <x v="0"/>
    <s v="24/05/2020"/>
    <s v="Sunday"/>
    <x v="0"/>
    <x v="1"/>
    <s v="All"/>
    <x v="65"/>
    <x v="448"/>
  </r>
  <r>
    <x v="0"/>
    <s v="25/05/2020"/>
    <s v="Monday"/>
    <x v="0"/>
    <x v="1"/>
    <s v="All"/>
    <x v="66"/>
    <x v="448"/>
  </r>
  <r>
    <x v="0"/>
    <s v="26/05/2020"/>
    <s v="Tuesday"/>
    <x v="0"/>
    <x v="1"/>
    <s v="All"/>
    <x v="66"/>
    <x v="449"/>
  </r>
  <r>
    <x v="0"/>
    <s v="27/05/2020"/>
    <s v="Wednesday"/>
    <x v="0"/>
    <x v="1"/>
    <s v="All"/>
    <x v="66"/>
    <x v="450"/>
  </r>
  <r>
    <x v="0"/>
    <s v="28/05/2020"/>
    <s v="Thursday"/>
    <x v="0"/>
    <x v="1"/>
    <s v="All"/>
    <x v="65"/>
    <x v="451"/>
  </r>
  <r>
    <x v="0"/>
    <s v="29/05/2020"/>
    <s v="Friday"/>
    <x v="0"/>
    <x v="1"/>
    <s v="All"/>
    <x v="65"/>
    <x v="451"/>
  </r>
  <r>
    <x v="0"/>
    <s v="30/05/2020"/>
    <s v="Saturday"/>
    <x v="0"/>
    <x v="1"/>
    <s v="All"/>
    <x v="65"/>
    <x v="451"/>
  </r>
  <r>
    <x v="0"/>
    <s v="31/05/2020"/>
    <s v="Sunday"/>
    <x v="0"/>
    <x v="1"/>
    <s v="All"/>
    <x v="65"/>
    <x v="451"/>
  </r>
  <r>
    <x v="0"/>
    <d v="2020-01-06T00:00:00"/>
    <s v="Monday"/>
    <x v="0"/>
    <x v="1"/>
    <s v="All"/>
    <x v="66"/>
    <x v="452"/>
  </r>
  <r>
    <x v="0"/>
    <d v="2020-02-06T00:00:00"/>
    <s v="Tuesday"/>
    <x v="0"/>
    <x v="1"/>
    <s v="All"/>
    <x v="66"/>
    <x v="453"/>
  </r>
  <r>
    <x v="0"/>
    <d v="2020-03-06T00:00:00"/>
    <s v="Wednesday"/>
    <x v="0"/>
    <x v="1"/>
    <s v="All"/>
    <x v="66"/>
    <x v="454"/>
  </r>
  <r>
    <x v="0"/>
    <d v="2020-04-06T00:00:00"/>
    <s v="Thursday"/>
    <x v="0"/>
    <x v="1"/>
    <s v="All"/>
    <x v="65"/>
    <x v="454"/>
  </r>
  <r>
    <x v="0"/>
    <d v="2020-05-06T00:00:00"/>
    <s v="Friday"/>
    <x v="0"/>
    <x v="1"/>
    <s v="All"/>
    <x v="65"/>
    <x v="454"/>
  </r>
  <r>
    <x v="0"/>
    <d v="2020-06-06T00:00:00"/>
    <s v="Saturday"/>
    <x v="0"/>
    <x v="1"/>
    <s v="All"/>
    <x v="65"/>
    <x v="454"/>
  </r>
  <r>
    <x v="0"/>
    <d v="2020-07-06T00:00:00"/>
    <s v="Sunday"/>
    <x v="0"/>
    <x v="1"/>
    <s v="All"/>
    <x v="65"/>
    <x v="455"/>
  </r>
  <r>
    <x v="0"/>
    <d v="2020-08-06T00:00:00"/>
    <s v="Monday"/>
    <x v="0"/>
    <x v="1"/>
    <s v="All"/>
    <x v="66"/>
    <x v="455"/>
  </r>
  <r>
    <x v="0"/>
    <d v="2020-09-06T00:00:00"/>
    <s v="Tuesday"/>
    <x v="0"/>
    <x v="1"/>
    <s v="All"/>
    <x v="66"/>
    <x v="456"/>
  </r>
  <r>
    <x v="0"/>
    <d v="2020-10-06T00:00:00"/>
    <s v="Wednesday"/>
    <x v="0"/>
    <x v="1"/>
    <s v="All"/>
    <x v="66"/>
    <x v="457"/>
  </r>
  <r>
    <x v="0"/>
    <d v="2020-11-06T00:00:00"/>
    <s v="Thursday"/>
    <x v="0"/>
    <x v="1"/>
    <s v="All"/>
    <x v="65"/>
    <x v="457"/>
  </r>
  <r>
    <x v="0"/>
    <d v="2020-12-06T00:00:00"/>
    <s v="Friday"/>
    <x v="0"/>
    <x v="1"/>
    <s v="All"/>
    <x v="65"/>
    <x v="458"/>
  </r>
  <r>
    <x v="0"/>
    <s v="13/06/2020"/>
    <s v="Saturday"/>
    <x v="0"/>
    <x v="1"/>
    <s v="All"/>
    <x v="65"/>
    <x v="458"/>
  </r>
  <r>
    <x v="0"/>
    <s v="14/06/2020"/>
    <s v="Sunday"/>
    <x v="0"/>
    <x v="1"/>
    <s v="All"/>
    <x v="65"/>
    <x v="458"/>
  </r>
  <r>
    <x v="0"/>
    <s v="15/06/2020"/>
    <s v="Monday"/>
    <x v="0"/>
    <x v="1"/>
    <s v="All"/>
    <x v="66"/>
    <x v="459"/>
  </r>
  <r>
    <x v="0"/>
    <s v="16/06/2020"/>
    <s v="Tuesday"/>
    <x v="0"/>
    <x v="1"/>
    <s v="All"/>
    <x v="65"/>
    <x v="459"/>
  </r>
  <r>
    <x v="0"/>
    <s v="17/06/2020"/>
    <s v="Wednesday"/>
    <x v="0"/>
    <x v="1"/>
    <s v="All"/>
    <x v="8"/>
    <x v="460"/>
  </r>
  <r>
    <x v="0"/>
    <s v="18/06/2020"/>
    <s v="Thursday"/>
    <x v="0"/>
    <x v="1"/>
    <s v="All"/>
    <x v="65"/>
    <x v="460"/>
  </r>
  <r>
    <x v="0"/>
    <s v="19/06/2020"/>
    <s v="Friday"/>
    <x v="0"/>
    <x v="1"/>
    <s v="All"/>
    <x v="65"/>
    <x v="461"/>
  </r>
  <r>
    <x v="0"/>
    <s v="20/06/2020"/>
    <s v="Saturday"/>
    <x v="0"/>
    <x v="1"/>
    <s v="All"/>
    <x v="65"/>
    <x v="461"/>
  </r>
  <r>
    <x v="0"/>
    <s v="21/06/2020"/>
    <s v="Sunday"/>
    <x v="0"/>
    <x v="1"/>
    <s v="All"/>
    <x v="65"/>
    <x v="461"/>
  </r>
  <r>
    <x v="0"/>
    <s v="22/06/2020"/>
    <s v="Monday"/>
    <x v="0"/>
    <x v="1"/>
    <s v="All"/>
    <x v="66"/>
    <x v="462"/>
  </r>
  <r>
    <x v="0"/>
    <s v="23/06/2020"/>
    <s v="Tuesday"/>
    <x v="0"/>
    <x v="1"/>
    <s v="All"/>
    <x v="66"/>
    <x v="463"/>
  </r>
  <r>
    <x v="0"/>
    <s v="24/06/2020"/>
    <s v="Wednesday"/>
    <x v="0"/>
    <x v="1"/>
    <s v="All"/>
    <x v="66"/>
    <x v="463"/>
  </r>
  <r>
    <x v="0"/>
    <s v="25/06/2020"/>
    <s v="Thursday"/>
    <x v="0"/>
    <x v="1"/>
    <s v="All"/>
    <x v="65"/>
    <x v="464"/>
  </r>
  <r>
    <x v="0"/>
    <s v="26/06/2020"/>
    <s v="Friday"/>
    <x v="0"/>
    <x v="1"/>
    <s v="All"/>
    <x v="65"/>
    <x v="464"/>
  </r>
  <r>
    <x v="0"/>
    <s v="27/06/2020"/>
    <s v="Saturday"/>
    <x v="0"/>
    <x v="1"/>
    <s v="All"/>
    <x v="65"/>
    <x v="464"/>
  </r>
  <r>
    <x v="0"/>
    <s v="28/06/2020"/>
    <s v="Sunday"/>
    <x v="0"/>
    <x v="1"/>
    <s v="All"/>
    <x v="66"/>
    <x v="3"/>
  </r>
  <r>
    <x v="0"/>
    <s v="29/06/2020"/>
    <s v="Monday"/>
    <x v="0"/>
    <x v="1"/>
    <s v="All"/>
    <x v="66"/>
    <x v="465"/>
  </r>
  <r>
    <x v="0"/>
    <s v="30/06/2020"/>
    <s v="Tuesday"/>
    <x v="0"/>
    <x v="1"/>
    <s v="All"/>
    <x v="66"/>
    <x v="465"/>
  </r>
  <r>
    <x v="0"/>
    <d v="2020-01-07T00:00:00"/>
    <s v="Wednesday"/>
    <x v="0"/>
    <x v="1"/>
    <s v="All"/>
    <x v="66"/>
    <x v="466"/>
  </r>
  <r>
    <x v="0"/>
    <d v="2020-02-07T00:00:00"/>
    <s v="Thursday"/>
    <x v="0"/>
    <x v="1"/>
    <s v="All"/>
    <x v="65"/>
    <x v="466"/>
  </r>
  <r>
    <x v="0"/>
    <d v="2020-03-07T00:00:00"/>
    <s v="Friday"/>
    <x v="0"/>
    <x v="1"/>
    <s v="All"/>
    <x v="65"/>
    <x v="466"/>
  </r>
  <r>
    <x v="0"/>
    <d v="2020-04-07T00:00:00"/>
    <s v="Saturday"/>
    <x v="0"/>
    <x v="1"/>
    <s v="All"/>
    <x v="65"/>
    <x v="467"/>
  </r>
  <r>
    <x v="0"/>
    <d v="2020-05-07T00:00:00"/>
    <s v="Sunday"/>
    <x v="0"/>
    <x v="1"/>
    <s v="All"/>
    <x v="65"/>
    <x v="467"/>
  </r>
  <r>
    <x v="0"/>
    <d v="2020-06-07T00:00:00"/>
    <s v="Monday"/>
    <x v="0"/>
    <x v="1"/>
    <s v="All"/>
    <x v="66"/>
    <x v="468"/>
  </r>
  <r>
    <x v="0"/>
    <d v="2020-07-07T00:00:00"/>
    <s v="Tuesday"/>
    <x v="0"/>
    <x v="1"/>
    <s v="All"/>
    <x v="66"/>
    <x v="469"/>
  </r>
  <r>
    <x v="0"/>
    <d v="2020-08-07T00:00:00"/>
    <s v="Wednesday"/>
    <x v="0"/>
    <x v="1"/>
    <s v="All"/>
    <x v="66"/>
    <x v="470"/>
  </r>
  <r>
    <x v="0"/>
    <d v="2020-09-07T00:00:00"/>
    <s v="Thursday"/>
    <x v="0"/>
    <x v="1"/>
    <s v="All"/>
    <x v="65"/>
    <x v="471"/>
  </r>
  <r>
    <x v="0"/>
    <d v="2020-10-07T00:00:00"/>
    <s v="Friday"/>
    <x v="0"/>
    <x v="1"/>
    <s v="All"/>
    <x v="65"/>
    <x v="471"/>
  </r>
  <r>
    <x v="0"/>
    <d v="2020-11-07T00:00:00"/>
    <s v="Saturday"/>
    <x v="0"/>
    <x v="1"/>
    <s v="All"/>
    <x v="65"/>
    <x v="471"/>
  </r>
  <r>
    <x v="0"/>
    <d v="2020-12-07T00:00:00"/>
    <s v="Sunday"/>
    <x v="0"/>
    <x v="1"/>
    <s v="All"/>
    <x v="66"/>
    <x v="472"/>
  </r>
  <r>
    <x v="0"/>
    <s v="13/07/2020"/>
    <s v="Monday"/>
    <x v="0"/>
    <x v="1"/>
    <s v="All"/>
    <x v="66"/>
    <x v="472"/>
  </r>
  <r>
    <x v="0"/>
    <s v="14/07/2020"/>
    <s v="Tuesday"/>
    <x v="0"/>
    <x v="1"/>
    <s v="All"/>
    <x v="66"/>
    <x v="473"/>
  </r>
  <r>
    <x v="0"/>
    <s v="15/07/2020"/>
    <s v="Wednesday"/>
    <x v="0"/>
    <x v="1"/>
    <s v="All"/>
    <x v="65"/>
    <x v="474"/>
  </r>
  <r>
    <x v="0"/>
    <s v="16/07/2020"/>
    <s v="Thursday"/>
    <x v="0"/>
    <x v="1"/>
    <s v="All"/>
    <x v="65"/>
    <x v="474"/>
  </r>
  <r>
    <x v="0"/>
    <s v="17/07/2020"/>
    <s v="Friday"/>
    <x v="0"/>
    <x v="1"/>
    <s v="All"/>
    <x v="65"/>
    <x v="474"/>
  </r>
  <r>
    <x v="0"/>
    <s v="18/07/2020"/>
    <s v="Saturday"/>
    <x v="0"/>
    <x v="1"/>
    <s v="All"/>
    <x v="65"/>
    <x v="474"/>
  </r>
  <r>
    <x v="0"/>
    <s v="19/07/2020"/>
    <s v="Sunday"/>
    <x v="0"/>
    <x v="1"/>
    <s v="All"/>
    <x v="65"/>
    <x v="475"/>
  </r>
  <r>
    <x v="0"/>
    <s v="20/07/2020"/>
    <s v="Monday"/>
    <x v="0"/>
    <x v="1"/>
    <s v="All"/>
    <x v="66"/>
    <x v="476"/>
  </r>
  <r>
    <x v="0"/>
    <s v="21/07/2020"/>
    <s v="Tuesday"/>
    <x v="0"/>
    <x v="1"/>
    <s v="All"/>
    <x v="66"/>
    <x v="477"/>
  </r>
  <r>
    <x v="0"/>
    <s v="22/07/2020"/>
    <s v="Wednesday"/>
    <x v="0"/>
    <x v="1"/>
    <s v="All"/>
    <x v="66"/>
    <x v="477"/>
  </r>
  <r>
    <x v="0"/>
    <s v="23/07/2020"/>
    <s v="Thursday"/>
    <x v="0"/>
    <x v="1"/>
    <s v="All"/>
    <x v="65"/>
    <x v="478"/>
  </r>
  <r>
    <x v="0"/>
    <s v="24/07/2020"/>
    <s v="Friday"/>
    <x v="0"/>
    <x v="1"/>
    <s v="All"/>
    <x v="66"/>
    <x v="478"/>
  </r>
  <r>
    <x v="0"/>
    <s v="25/07/2020"/>
    <s v="Saturday"/>
    <x v="0"/>
    <x v="1"/>
    <s v="All"/>
    <x v="65"/>
    <x v="479"/>
  </r>
  <r>
    <x v="0"/>
    <s v="26/07/2020"/>
    <s v="Sunday"/>
    <x v="0"/>
    <x v="1"/>
    <s v="All"/>
    <x v="66"/>
    <x v="479"/>
  </r>
  <r>
    <x v="0"/>
    <s v="27/07/2020"/>
    <s v="Monday"/>
    <x v="0"/>
    <x v="1"/>
    <s v="All"/>
    <x v="66"/>
    <x v="480"/>
  </r>
  <r>
    <x v="0"/>
    <s v="28/07/2020"/>
    <s v="Tuesday"/>
    <x v="0"/>
    <x v="1"/>
    <s v="All"/>
    <x v="66"/>
    <x v="480"/>
  </r>
  <r>
    <x v="0"/>
    <s v="29/07/2020"/>
    <s v="Wednesday"/>
    <x v="0"/>
    <x v="1"/>
    <s v="All"/>
    <x v="8"/>
    <x v="481"/>
  </r>
  <r>
    <x v="0"/>
    <s v="30/07/2020"/>
    <s v="Thursday"/>
    <x v="0"/>
    <x v="1"/>
    <s v="All"/>
    <x v="65"/>
    <x v="481"/>
  </r>
  <r>
    <x v="0"/>
    <s v="31/07/2020"/>
    <s v="Friday"/>
    <x v="0"/>
    <x v="1"/>
    <s v="All"/>
    <x v="65"/>
    <x v="482"/>
  </r>
  <r>
    <x v="0"/>
    <d v="2020-01-08T00:00:00"/>
    <s v="Saturday"/>
    <x v="0"/>
    <x v="1"/>
    <s v="All"/>
    <x v="65"/>
    <x v="482"/>
  </r>
  <r>
    <x v="0"/>
    <d v="2020-02-08T00:00:00"/>
    <s v="Sunday"/>
    <x v="0"/>
    <x v="1"/>
    <s v="All"/>
    <x v="65"/>
    <x v="482"/>
  </r>
  <r>
    <x v="0"/>
    <d v="2020-03-08T00:00:00"/>
    <s v="Monday"/>
    <x v="0"/>
    <x v="1"/>
    <s v="All"/>
    <x v="8"/>
    <x v="483"/>
  </r>
  <r>
    <x v="0"/>
    <d v="2020-04-08T00:00:00"/>
    <s v="Tuesday"/>
    <x v="0"/>
    <x v="1"/>
    <s v="All"/>
    <x v="66"/>
    <x v="483"/>
  </r>
  <r>
    <x v="0"/>
    <d v="2020-05-08T00:00:00"/>
    <s v="Wednesday"/>
    <x v="0"/>
    <x v="1"/>
    <s v="All"/>
    <x v="65"/>
    <x v="484"/>
  </r>
  <r>
    <x v="0"/>
    <d v="2020-06-08T00:00:00"/>
    <s v="Thursday"/>
    <x v="0"/>
    <x v="1"/>
    <s v="All"/>
    <x v="65"/>
    <x v="484"/>
  </r>
  <r>
    <x v="0"/>
    <d v="2020-07-08T00:00:00"/>
    <s v="Friday"/>
    <x v="0"/>
    <x v="1"/>
    <s v="All"/>
    <x v="66"/>
    <x v="485"/>
  </r>
  <r>
    <x v="0"/>
    <d v="2020-08-08T00:00:00"/>
    <s v="Saturday"/>
    <x v="0"/>
    <x v="1"/>
    <s v="All"/>
    <x v="65"/>
    <x v="485"/>
  </r>
  <r>
    <x v="0"/>
    <d v="2020-09-08T00:00:00"/>
    <s v="Sunday"/>
    <x v="0"/>
    <x v="1"/>
    <s v="All"/>
    <x v="66"/>
    <x v="486"/>
  </r>
  <r>
    <x v="0"/>
    <d v="2020-10-08T00:00:00"/>
    <s v="Monday"/>
    <x v="0"/>
    <x v="1"/>
    <s v="All"/>
    <x v="66"/>
    <x v="487"/>
  </r>
  <r>
    <x v="0"/>
    <d v="2020-11-08T00:00:00"/>
    <s v="Tuesday"/>
    <x v="0"/>
    <x v="1"/>
    <s v="All"/>
    <x v="66"/>
    <x v="488"/>
  </r>
  <r>
    <x v="0"/>
    <d v="2020-12-08T00:00:00"/>
    <s v="Wednesday"/>
    <x v="0"/>
    <x v="1"/>
    <s v="All"/>
    <x v="66"/>
    <x v="489"/>
  </r>
  <r>
    <x v="0"/>
    <s v="13/08/2020"/>
    <s v="Thursday"/>
    <x v="0"/>
    <x v="1"/>
    <s v="All"/>
    <x v="66"/>
    <x v="490"/>
  </r>
  <r>
    <x v="0"/>
    <s v="14/08/2020"/>
    <s v="Friday"/>
    <x v="0"/>
    <x v="1"/>
    <s v="All"/>
    <x v="65"/>
    <x v="491"/>
  </r>
  <r>
    <x v="0"/>
    <s v="15/08/2020"/>
    <s v="Saturday"/>
    <x v="0"/>
    <x v="1"/>
    <s v="All"/>
    <x v="65"/>
    <x v="491"/>
  </r>
  <r>
    <x v="0"/>
    <s v="16/08/2020"/>
    <s v="Sunday"/>
    <x v="0"/>
    <x v="1"/>
    <s v="All"/>
    <x v="66"/>
    <x v="492"/>
  </r>
  <r>
    <x v="0"/>
    <s v="17/08/2020"/>
    <s v="Monday"/>
    <x v="0"/>
    <x v="1"/>
    <s v="All"/>
    <x v="65"/>
    <x v="492"/>
  </r>
  <r>
    <x v="0"/>
    <s v="18/08/2020"/>
    <s v="Tuesday"/>
    <x v="0"/>
    <x v="1"/>
    <s v="All"/>
    <x v="66"/>
    <x v="493"/>
  </r>
  <r>
    <x v="0"/>
    <s v="19/08/2020"/>
    <s v="Wednesday"/>
    <x v="0"/>
    <x v="1"/>
    <s v="All"/>
    <x v="66"/>
    <x v="494"/>
  </r>
  <r>
    <x v="0"/>
    <s v="20/08/2020"/>
    <s v="Thursday"/>
    <x v="0"/>
    <x v="1"/>
    <s v="All"/>
    <x v="65"/>
    <x v="494"/>
  </r>
  <r>
    <x v="0"/>
    <s v="21/08/2020"/>
    <s v="Friday"/>
    <x v="0"/>
    <x v="1"/>
    <s v="All"/>
    <x v="65"/>
    <x v="495"/>
  </r>
  <r>
    <x v="0"/>
    <s v="22/08/2020"/>
    <s v="Saturday"/>
    <x v="0"/>
    <x v="1"/>
    <s v="All"/>
    <x v="65"/>
    <x v="495"/>
  </r>
  <r>
    <x v="0"/>
    <s v="23/08/2020"/>
    <s v="Sunday"/>
    <x v="0"/>
    <x v="1"/>
    <s v="All"/>
    <x v="66"/>
    <x v="495"/>
  </r>
  <r>
    <x v="0"/>
    <s v="24/08/2020"/>
    <s v="Monday"/>
    <x v="0"/>
    <x v="1"/>
    <s v="All"/>
    <x v="66"/>
    <x v="496"/>
  </r>
  <r>
    <x v="0"/>
    <s v="25/08/2020"/>
    <s v="Tuesday"/>
    <x v="0"/>
    <x v="1"/>
    <s v="All"/>
    <x v="66"/>
    <x v="496"/>
  </r>
  <r>
    <x v="0"/>
    <s v="26/08/2020"/>
    <s v="Wednesday"/>
    <x v="0"/>
    <x v="1"/>
    <s v="All"/>
    <x v="66"/>
    <x v="497"/>
  </r>
  <r>
    <x v="0"/>
    <s v="27/08/2020"/>
    <s v="Thursday"/>
    <x v="0"/>
    <x v="1"/>
    <s v="All"/>
    <x v="65"/>
    <x v="497"/>
  </r>
  <r>
    <x v="0"/>
    <s v="28/08/2020"/>
    <s v="Friday"/>
    <x v="0"/>
    <x v="1"/>
    <s v="All"/>
    <x v="66"/>
    <x v="498"/>
  </r>
  <r>
    <x v="0"/>
    <s v="29/08/2020"/>
    <s v="Saturday"/>
    <x v="0"/>
    <x v="1"/>
    <s v="All"/>
    <x v="65"/>
    <x v="498"/>
  </r>
  <r>
    <x v="0"/>
    <s v="30/08/2020"/>
    <s v="Sunday"/>
    <x v="0"/>
    <x v="1"/>
    <s v="All"/>
    <x v="66"/>
    <x v="499"/>
  </r>
  <r>
    <x v="0"/>
    <s v="31/08/2020"/>
    <s v="Monday"/>
    <x v="0"/>
    <x v="1"/>
    <s v="All"/>
    <x v="66"/>
    <x v="500"/>
  </r>
  <r>
    <x v="0"/>
    <d v="2020-01-09T00:00:00"/>
    <s v="Tuesday"/>
    <x v="0"/>
    <x v="1"/>
    <s v="All"/>
    <x v="66"/>
    <x v="501"/>
  </r>
  <r>
    <x v="0"/>
    <d v="2020-02-09T00:00:00"/>
    <s v="Wednesday"/>
    <x v="0"/>
    <x v="1"/>
    <s v="All"/>
    <x v="66"/>
    <x v="502"/>
  </r>
  <r>
    <x v="0"/>
    <d v="2020-03-09T00:00:00"/>
    <s v="Thursday"/>
    <x v="0"/>
    <x v="1"/>
    <s v="All"/>
    <x v="65"/>
    <x v="502"/>
  </r>
  <r>
    <x v="0"/>
    <d v="2020-04-09T00:00:00"/>
    <s v="Friday"/>
    <x v="0"/>
    <x v="1"/>
    <s v="All"/>
    <x v="66"/>
    <x v="503"/>
  </r>
  <r>
    <x v="0"/>
    <d v="2020-05-09T00:00:00"/>
    <s v="Saturday"/>
    <x v="0"/>
    <x v="1"/>
    <s v="All"/>
    <x v="66"/>
    <x v="503"/>
  </r>
  <r>
    <x v="0"/>
    <d v="2020-06-09T00:00:00"/>
    <s v="Sunday"/>
    <x v="0"/>
    <x v="1"/>
    <s v="All"/>
    <x v="66"/>
    <x v="504"/>
  </r>
  <r>
    <x v="0"/>
    <d v="2020-07-09T00:00:00"/>
    <s v="Monday"/>
    <x v="0"/>
    <x v="1"/>
    <s v="All"/>
    <x v="66"/>
    <x v="505"/>
  </r>
  <r>
    <x v="0"/>
    <d v="2020-08-09T00:00:00"/>
    <s v="Tuesday"/>
    <x v="0"/>
    <x v="1"/>
    <s v="All"/>
    <x v="66"/>
    <x v="506"/>
  </r>
  <r>
    <x v="0"/>
    <d v="2020-09-09T00:00:00"/>
    <s v="Wednesday"/>
    <x v="0"/>
    <x v="1"/>
    <s v="All"/>
    <x v="65"/>
    <x v="506"/>
  </r>
  <r>
    <x v="0"/>
    <d v="2020-10-09T00:00:00"/>
    <s v="Thursday"/>
    <x v="0"/>
    <x v="1"/>
    <s v="All"/>
    <x v="65"/>
    <x v="507"/>
  </r>
  <r>
    <x v="0"/>
    <d v="2020-11-09T00:00:00"/>
    <s v="Friday"/>
    <x v="0"/>
    <x v="1"/>
    <s v="All"/>
    <x v="66"/>
    <x v="508"/>
  </r>
  <r>
    <x v="0"/>
    <d v="2020-12-09T00:00:00"/>
    <s v="Saturday"/>
    <x v="0"/>
    <x v="1"/>
    <s v="All"/>
    <x v="65"/>
    <x v="508"/>
  </r>
  <r>
    <x v="0"/>
    <s v="13/09/2020"/>
    <s v="Sunday"/>
    <x v="0"/>
    <x v="1"/>
    <s v="All"/>
    <x v="66"/>
    <x v="509"/>
  </r>
  <r>
    <x v="0"/>
    <s v="14/09/2020"/>
    <s v="Monday"/>
    <x v="0"/>
    <x v="1"/>
    <s v="All"/>
    <x v="66"/>
    <x v="510"/>
  </r>
  <r>
    <x v="0"/>
    <s v="15/09/2020"/>
    <s v="Tuesday"/>
    <x v="0"/>
    <x v="1"/>
    <s v="All"/>
    <x v="66"/>
    <x v="510"/>
  </r>
  <r>
    <x v="0"/>
    <s v="16/09/2020"/>
    <s v="Wednesday"/>
    <x v="0"/>
    <x v="1"/>
    <s v="All"/>
    <x v="66"/>
    <x v="511"/>
  </r>
  <r>
    <x v="0"/>
    <s v="17/09/2020"/>
    <s v="Thursday"/>
    <x v="0"/>
    <x v="1"/>
    <s v="All"/>
    <x v="66"/>
    <x v="512"/>
  </r>
  <r>
    <x v="0"/>
    <s v="18/09/2020"/>
    <s v="Friday"/>
    <x v="0"/>
    <x v="1"/>
    <s v="All"/>
    <x v="66"/>
    <x v="513"/>
  </r>
  <r>
    <x v="0"/>
    <s v="19/09/2020"/>
    <s v="Saturday"/>
    <x v="0"/>
    <x v="1"/>
    <s v="All"/>
    <x v="65"/>
    <x v="513"/>
  </r>
  <r>
    <x v="0"/>
    <s v="20/09/2020"/>
    <s v="Sunday"/>
    <x v="0"/>
    <x v="1"/>
    <s v="All"/>
    <x v="65"/>
    <x v="513"/>
  </r>
  <r>
    <x v="0"/>
    <s v="21/09/2020"/>
    <s v="Monday"/>
    <x v="0"/>
    <x v="1"/>
    <s v="All"/>
    <x v="66"/>
    <x v="514"/>
  </r>
  <r>
    <x v="0"/>
    <s v="22/09/2020"/>
    <s v="Tuesday"/>
    <x v="0"/>
    <x v="1"/>
    <s v="All"/>
    <x v="65"/>
    <x v="514"/>
  </r>
  <r>
    <x v="0"/>
    <s v="23/09/2020"/>
    <s v="Wednesday"/>
    <x v="0"/>
    <x v="1"/>
    <s v="All"/>
    <x v="66"/>
    <x v="515"/>
  </r>
  <r>
    <x v="0"/>
    <s v="24/09/2020"/>
    <s v="Thursday"/>
    <x v="0"/>
    <x v="1"/>
    <s v="All"/>
    <x v="66"/>
    <x v="516"/>
  </r>
  <r>
    <x v="0"/>
    <s v="25/09/2020"/>
    <s v="Friday"/>
    <x v="0"/>
    <x v="1"/>
    <s v="All"/>
    <x v="65"/>
    <x v="516"/>
  </r>
  <r>
    <x v="0"/>
    <s v="26/09/2020"/>
    <s v="Saturday"/>
    <x v="0"/>
    <x v="1"/>
    <s v="All"/>
    <x v="66"/>
    <x v="517"/>
  </r>
  <r>
    <x v="0"/>
    <s v="27/09/2020"/>
    <s v="Sunday"/>
    <x v="0"/>
    <x v="1"/>
    <s v="All"/>
    <x v="66"/>
    <x v="518"/>
  </r>
  <r>
    <x v="0"/>
    <s v="28/09/2020"/>
    <s v="Monday"/>
    <x v="0"/>
    <x v="1"/>
    <s v="All"/>
    <x v="66"/>
    <x v="519"/>
  </r>
  <r>
    <x v="0"/>
    <s v="29/09/2020"/>
    <s v="Tuesday"/>
    <x v="0"/>
    <x v="1"/>
    <s v="All"/>
    <x v="66"/>
    <x v="520"/>
  </r>
  <r>
    <x v="0"/>
    <s v="30/09/2020"/>
    <s v="Wednesday"/>
    <x v="0"/>
    <x v="1"/>
    <s v="All"/>
    <x v="66"/>
    <x v="521"/>
  </r>
  <r>
    <x v="0"/>
    <d v="2020-01-10T00:00:00"/>
    <s v="Thursday"/>
    <x v="0"/>
    <x v="1"/>
    <s v="All"/>
    <x v="66"/>
    <x v="522"/>
  </r>
  <r>
    <x v="0"/>
    <d v="2020-02-10T00:00:00"/>
    <s v="Friday"/>
    <x v="0"/>
    <x v="1"/>
    <s v="All"/>
    <x v="66"/>
    <x v="523"/>
  </r>
  <r>
    <x v="0"/>
    <d v="2020-03-10T00:00:00"/>
    <s v="Saturday"/>
    <x v="0"/>
    <x v="1"/>
    <s v="All"/>
    <x v="65"/>
    <x v="524"/>
  </r>
  <r>
    <x v="0"/>
    <d v="2020-04-10T00:00:00"/>
    <s v="Sunday"/>
    <x v="0"/>
    <x v="1"/>
    <s v="All"/>
    <x v="65"/>
    <x v="524"/>
  </r>
  <r>
    <x v="0"/>
    <d v="2020-05-10T00:00:00"/>
    <s v="Monday"/>
    <x v="0"/>
    <x v="1"/>
    <s v="All"/>
    <x v="66"/>
    <x v="525"/>
  </r>
  <r>
    <x v="0"/>
    <d v="2020-06-10T00:00:00"/>
    <s v="Tuesday"/>
    <x v="0"/>
    <x v="1"/>
    <s v="All"/>
    <x v="66"/>
    <x v="525"/>
  </r>
  <r>
    <x v="0"/>
    <d v="2020-07-10T00:00:00"/>
    <s v="Wednesday"/>
    <x v="0"/>
    <x v="1"/>
    <s v="All"/>
    <x v="66"/>
    <x v="526"/>
  </r>
  <r>
    <x v="0"/>
    <d v="2020-08-10T00:00:00"/>
    <s v="Thursday"/>
    <x v="0"/>
    <x v="1"/>
    <s v="All"/>
    <x v="66"/>
    <x v="527"/>
  </r>
  <r>
    <x v="0"/>
    <d v="2020-09-10T00:00:00"/>
    <s v="Friday"/>
    <x v="0"/>
    <x v="1"/>
    <s v="All"/>
    <x v="66"/>
    <x v="528"/>
  </r>
  <r>
    <x v="0"/>
    <d v="2020-10-10T00:00:00"/>
    <s v="Saturday"/>
    <x v="0"/>
    <x v="1"/>
    <s v="All"/>
    <x v="66"/>
    <x v="528"/>
  </r>
  <r>
    <x v="0"/>
    <d v="2020-11-10T00:00:00"/>
    <s v="Sunday"/>
    <x v="0"/>
    <x v="1"/>
    <s v="All"/>
    <x v="65"/>
    <x v="4"/>
  </r>
  <r>
    <x v="0"/>
    <d v="2020-12-10T00:00:00"/>
    <s v="Monday"/>
    <x v="0"/>
    <x v="1"/>
    <s v="All"/>
    <x v="66"/>
    <x v="529"/>
  </r>
  <r>
    <x v="0"/>
    <s v="13/10/2020"/>
    <s v="Tuesday"/>
    <x v="0"/>
    <x v="1"/>
    <s v="All"/>
    <x v="66"/>
    <x v="530"/>
  </r>
  <r>
    <x v="0"/>
    <s v="14/10/2020"/>
    <s v="Wednesday"/>
    <x v="0"/>
    <x v="1"/>
    <s v="All"/>
    <x v="65"/>
    <x v="530"/>
  </r>
  <r>
    <x v="0"/>
    <s v="15/10/2020"/>
    <s v="Thursday"/>
    <x v="0"/>
    <x v="1"/>
    <s v="All"/>
    <x v="66"/>
    <x v="531"/>
  </r>
  <r>
    <x v="0"/>
    <s v="16/10/2020"/>
    <s v="Friday"/>
    <x v="0"/>
    <x v="1"/>
    <s v="All"/>
    <x v="66"/>
    <x v="532"/>
  </r>
  <r>
    <x v="0"/>
    <s v="17/10/2020"/>
    <s v="Saturday"/>
    <x v="0"/>
    <x v="1"/>
    <s v="All"/>
    <x v="66"/>
    <x v="532"/>
  </r>
  <r>
    <x v="0"/>
    <s v="18/10/2020"/>
    <s v="Sunday"/>
    <x v="0"/>
    <x v="1"/>
    <s v="All"/>
    <x v="66"/>
    <x v="533"/>
  </r>
  <r>
    <x v="0"/>
    <s v="19/10/2020"/>
    <s v="Monday"/>
    <x v="0"/>
    <x v="1"/>
    <s v="All"/>
    <x v="66"/>
    <x v="533"/>
  </r>
  <r>
    <x v="0"/>
    <s v="20/10/2020"/>
    <s v="Tuesday"/>
    <x v="0"/>
    <x v="1"/>
    <s v="All"/>
    <x v="65"/>
    <x v="534"/>
  </r>
  <r>
    <x v="0"/>
    <s v="21/10/2020"/>
    <s v="Wednesday"/>
    <x v="0"/>
    <x v="1"/>
    <s v="All"/>
    <x v="8"/>
    <x v="535"/>
  </r>
  <r>
    <x v="0"/>
    <s v="22/10/2020"/>
    <s v="Thursday"/>
    <x v="0"/>
    <x v="1"/>
    <s v="All"/>
    <x v="66"/>
    <x v="536"/>
  </r>
  <r>
    <x v="0"/>
    <s v="23/10/2020"/>
    <s v="Friday"/>
    <x v="0"/>
    <x v="1"/>
    <s v="All"/>
    <x v="66"/>
    <x v="537"/>
  </r>
  <r>
    <x v="0"/>
    <s v="24/10/2020"/>
    <s v="Saturday"/>
    <x v="0"/>
    <x v="1"/>
    <s v="All"/>
    <x v="66"/>
    <x v="537"/>
  </r>
  <r>
    <x v="0"/>
    <s v="25/10/2020"/>
    <s v="Sunday"/>
    <x v="0"/>
    <x v="1"/>
    <s v="All"/>
    <x v="66"/>
    <x v="538"/>
  </r>
  <r>
    <x v="0"/>
    <s v="26/10/2020"/>
    <s v="Monday"/>
    <x v="0"/>
    <x v="1"/>
    <s v="All"/>
    <x v="65"/>
    <x v="5"/>
  </r>
  <r>
    <x v="0"/>
    <s v="27/10/2020"/>
    <s v="Tuesday"/>
    <x v="0"/>
    <x v="1"/>
    <s v="All"/>
    <x v="8"/>
    <x v="539"/>
  </r>
  <r>
    <x v="0"/>
    <s v="28/10/2020"/>
    <s v="Wednesday"/>
    <x v="0"/>
    <x v="1"/>
    <s v="All"/>
    <x v="66"/>
    <x v="540"/>
  </r>
  <r>
    <x v="0"/>
    <s v="29/10/2020"/>
    <s v="Thursday"/>
    <x v="0"/>
    <x v="1"/>
    <s v="All"/>
    <x v="65"/>
    <x v="541"/>
  </r>
  <r>
    <x v="0"/>
    <s v="30/10/2020"/>
    <s v="Friday"/>
    <x v="0"/>
    <x v="1"/>
    <s v="All"/>
    <x v="65"/>
    <x v="541"/>
  </r>
  <r>
    <x v="0"/>
    <s v="31/10/2020"/>
    <s v="Saturday"/>
    <x v="0"/>
    <x v="1"/>
    <s v="All"/>
    <x v="65"/>
    <x v="541"/>
  </r>
  <r>
    <x v="0"/>
    <d v="2020-01-11T00:00:00"/>
    <s v="Sunday"/>
    <x v="0"/>
    <x v="1"/>
    <s v="All"/>
    <x v="65"/>
    <x v="541"/>
  </r>
  <r>
    <x v="0"/>
    <d v="2020-02-11T00:00:00"/>
    <s v="Monday"/>
    <x v="0"/>
    <x v="1"/>
    <s v="All"/>
    <x v="66"/>
    <x v="542"/>
  </r>
  <r>
    <x v="0"/>
    <d v="2020-03-11T00:00:00"/>
    <s v="Tuesday"/>
    <x v="0"/>
    <x v="1"/>
    <s v="All"/>
    <x v="66"/>
    <x v="543"/>
  </r>
  <r>
    <x v="0"/>
    <d v="2020-04-11T00:00:00"/>
    <s v="Wednesday"/>
    <x v="0"/>
    <x v="1"/>
    <s v="All"/>
    <x v="66"/>
    <x v="544"/>
  </r>
  <r>
    <x v="0"/>
    <d v="2020-05-11T00:00:00"/>
    <s v="Thursday"/>
    <x v="0"/>
    <x v="1"/>
    <s v="All"/>
    <x v="66"/>
    <x v="545"/>
  </r>
  <r>
    <x v="0"/>
    <d v="2020-06-11T00:00:00"/>
    <s v="Friday"/>
    <x v="0"/>
    <x v="1"/>
    <s v="All"/>
    <x v="66"/>
    <x v="546"/>
  </r>
  <r>
    <x v="0"/>
    <d v="2020-07-11T00:00:00"/>
    <s v="Saturday"/>
    <x v="0"/>
    <x v="1"/>
    <s v="All"/>
    <x v="65"/>
    <x v="547"/>
  </r>
  <r>
    <x v="0"/>
    <d v="2020-08-11T00:00:00"/>
    <s v="Sunday"/>
    <x v="0"/>
    <x v="1"/>
    <s v="All"/>
    <x v="65"/>
    <x v="547"/>
  </r>
  <r>
    <x v="0"/>
    <d v="2020-09-11T00:00:00"/>
    <s v="Monday"/>
    <x v="0"/>
    <x v="1"/>
    <s v="All"/>
    <x v="65"/>
    <x v="547"/>
  </r>
  <r>
    <x v="0"/>
    <d v="2020-10-11T00:00:00"/>
    <s v="Tuesday"/>
    <x v="0"/>
    <x v="1"/>
    <s v="All"/>
    <x v="8"/>
    <x v="548"/>
  </r>
  <r>
    <x v="0"/>
    <d v="2020-11-11T00:00:00"/>
    <s v="Wednesday"/>
    <x v="0"/>
    <x v="1"/>
    <s v="All"/>
    <x v="65"/>
    <x v="548"/>
  </r>
  <r>
    <x v="0"/>
    <d v="2020-12-11T00:00:00"/>
    <s v="Thursday"/>
    <x v="0"/>
    <x v="1"/>
    <s v="All"/>
    <x v="65"/>
    <x v="548"/>
  </r>
  <r>
    <x v="0"/>
    <s v="13/11/2020"/>
    <s v="Friday"/>
    <x v="0"/>
    <x v="1"/>
    <s v="All"/>
    <x v="65"/>
    <x v="549"/>
  </r>
  <r>
    <x v="0"/>
    <s v="14/11/2020"/>
    <s v="Saturday"/>
    <x v="0"/>
    <x v="1"/>
    <s v="All"/>
    <x v="66"/>
    <x v="549"/>
  </r>
  <r>
    <x v="0"/>
    <s v="15/11/2020"/>
    <s v="Sunday"/>
    <x v="0"/>
    <x v="1"/>
    <s v="All"/>
    <x v="65"/>
    <x v="550"/>
  </r>
  <r>
    <x v="0"/>
    <s v="16/11/2020"/>
    <s v="Monday"/>
    <x v="0"/>
    <x v="1"/>
    <s v="All"/>
    <x v="65"/>
    <x v="550"/>
  </r>
  <r>
    <x v="0"/>
    <s v="17/11/2020"/>
    <s v="Tuesday"/>
    <x v="0"/>
    <x v="1"/>
    <s v="All"/>
    <x v="66"/>
    <x v="551"/>
  </r>
  <r>
    <x v="0"/>
    <s v="18/11/2020"/>
    <s v="Wednesday"/>
    <x v="0"/>
    <x v="1"/>
    <s v="All"/>
    <x v="66"/>
    <x v="552"/>
  </r>
  <r>
    <x v="0"/>
    <s v="19/11/2020"/>
    <s v="Thursday"/>
    <x v="0"/>
    <x v="1"/>
    <s v="All"/>
    <x v="66"/>
    <x v="552"/>
  </r>
  <r>
    <x v="0"/>
    <s v="20/11/2020"/>
    <s v="Friday"/>
    <x v="0"/>
    <x v="1"/>
    <s v="All"/>
    <x v="66"/>
    <x v="553"/>
  </r>
  <r>
    <x v="0"/>
    <s v="21/11/2020"/>
    <s v="Saturday"/>
    <x v="0"/>
    <x v="1"/>
    <s v="All"/>
    <x v="66"/>
    <x v="554"/>
  </r>
  <r>
    <x v="0"/>
    <s v="22/11/2020"/>
    <s v="Sunday"/>
    <x v="0"/>
    <x v="1"/>
    <s v="All"/>
    <x v="66"/>
    <x v="554"/>
  </r>
  <r>
    <x v="0"/>
    <s v="23/11/2020"/>
    <s v="Monday"/>
    <x v="0"/>
    <x v="1"/>
    <s v="All"/>
    <x v="66"/>
    <x v="555"/>
  </r>
  <r>
    <x v="0"/>
    <s v="24/11/2020"/>
    <s v="Tuesday"/>
    <x v="0"/>
    <x v="1"/>
    <s v="All"/>
    <x v="66"/>
    <x v="556"/>
  </r>
  <r>
    <x v="0"/>
    <s v="25/11/2020"/>
    <s v="Wednesday"/>
    <x v="0"/>
    <x v="1"/>
    <s v="All"/>
    <x v="8"/>
    <x v="557"/>
  </r>
  <r>
    <x v="0"/>
    <s v="26/11/2020"/>
    <s v="Thursday"/>
    <x v="0"/>
    <x v="1"/>
    <s v="All"/>
    <x v="65"/>
    <x v="557"/>
  </r>
  <r>
    <x v="0"/>
    <s v="27/11/2020"/>
    <s v="Friday"/>
    <x v="0"/>
    <x v="1"/>
    <s v="All"/>
    <x v="65"/>
    <x v="558"/>
  </r>
  <r>
    <x v="0"/>
    <s v="28/11/2020"/>
    <s v="Saturday"/>
    <x v="0"/>
    <x v="1"/>
    <s v="All"/>
    <x v="65"/>
    <x v="558"/>
  </r>
  <r>
    <x v="0"/>
    <s v="29/11/2020"/>
    <s v="Sunday"/>
    <x v="0"/>
    <x v="1"/>
    <s v="All"/>
    <x v="65"/>
    <x v="559"/>
  </r>
  <r>
    <x v="0"/>
    <s v="30/11/2020"/>
    <s v="Monday"/>
    <x v="0"/>
    <x v="1"/>
    <s v="All"/>
    <x v="66"/>
    <x v="559"/>
  </r>
  <r>
    <x v="0"/>
    <d v="2020-01-12T00:00:00"/>
    <s v="Tuesday"/>
    <x v="0"/>
    <x v="1"/>
    <s v="All"/>
    <x v="66"/>
    <x v="560"/>
  </r>
  <r>
    <x v="0"/>
    <d v="2020-02-12T00:00:00"/>
    <s v="Wednesday"/>
    <x v="0"/>
    <x v="1"/>
    <s v="All"/>
    <x v="65"/>
    <x v="560"/>
  </r>
  <r>
    <x v="0"/>
    <d v="2020-03-12T00:00:00"/>
    <s v="Thursday"/>
    <x v="0"/>
    <x v="1"/>
    <s v="All"/>
    <x v="66"/>
    <x v="561"/>
  </r>
  <r>
    <x v="0"/>
    <d v="2020-04-12T00:00:00"/>
    <s v="Friday"/>
    <x v="0"/>
    <x v="1"/>
    <s v="All"/>
    <x v="65"/>
    <x v="562"/>
  </r>
  <r>
    <x v="0"/>
    <d v="2020-05-12T00:00:00"/>
    <s v="Saturday"/>
    <x v="0"/>
    <x v="1"/>
    <s v="All"/>
    <x v="8"/>
    <x v="563"/>
  </r>
  <r>
    <x v="0"/>
    <d v="2020-06-12T00:00:00"/>
    <s v="Sunday"/>
    <x v="0"/>
    <x v="1"/>
    <s v="All"/>
    <x v="8"/>
    <x v="564"/>
  </r>
  <r>
    <x v="0"/>
    <d v="2020-07-12T00:00:00"/>
    <s v="Monday"/>
    <x v="0"/>
    <x v="1"/>
    <s v="All"/>
    <x v="65"/>
    <x v="564"/>
  </r>
  <r>
    <x v="0"/>
    <d v="2020-08-12T00:00:00"/>
    <s v="Tuesday"/>
    <x v="0"/>
    <x v="1"/>
    <s v="All"/>
    <x v="65"/>
    <x v="565"/>
  </r>
  <r>
    <x v="0"/>
    <d v="2020-09-12T00:00:00"/>
    <s v="Wednesday"/>
    <x v="0"/>
    <x v="1"/>
    <s v="All"/>
    <x v="65"/>
    <x v="565"/>
  </r>
  <r>
    <x v="0"/>
    <d v="2020-10-12T00:00:00"/>
    <s v="Thursday"/>
    <x v="0"/>
    <x v="1"/>
    <s v="All"/>
    <x v="66"/>
    <x v="566"/>
  </r>
  <r>
    <x v="0"/>
    <d v="2020-11-12T00:00:00"/>
    <s v="Friday"/>
    <x v="0"/>
    <x v="1"/>
    <s v="All"/>
    <x v="65"/>
    <x v="566"/>
  </r>
  <r>
    <x v="0"/>
    <d v="2020-12-12T00:00:00"/>
    <s v="Saturday"/>
    <x v="0"/>
    <x v="1"/>
    <s v="All"/>
    <x v="8"/>
    <x v="567"/>
  </r>
  <r>
    <x v="0"/>
    <s v="13/12/2020"/>
    <s v="Sunday"/>
    <x v="0"/>
    <x v="1"/>
    <s v="All"/>
    <x v="65"/>
    <x v="567"/>
  </r>
  <r>
    <x v="0"/>
    <s v="14/12/2020"/>
    <s v="Monday"/>
    <x v="0"/>
    <x v="1"/>
    <s v="All"/>
    <x v="66"/>
    <x v="567"/>
  </r>
  <r>
    <x v="0"/>
    <s v="15/12/2020"/>
    <s v="Tuesday"/>
    <x v="0"/>
    <x v="1"/>
    <s v="All"/>
    <x v="65"/>
    <x v="568"/>
  </r>
  <r>
    <x v="0"/>
    <s v="16/12/2020"/>
    <s v="Wednesday"/>
    <x v="0"/>
    <x v="1"/>
    <s v="All"/>
    <x v="66"/>
    <x v="569"/>
  </r>
  <r>
    <x v="0"/>
    <s v="17/12/2020"/>
    <s v="Thursday"/>
    <x v="0"/>
    <x v="1"/>
    <s v="All"/>
    <x v="65"/>
    <x v="569"/>
  </r>
  <r>
    <x v="0"/>
    <s v="18/12/2020"/>
    <s v="Friday"/>
    <x v="0"/>
    <x v="1"/>
    <s v="All"/>
    <x v="66"/>
    <x v="570"/>
  </r>
  <r>
    <x v="0"/>
    <s v="19/12/2020"/>
    <s v="Saturday"/>
    <x v="0"/>
    <x v="1"/>
    <s v="All"/>
    <x v="66"/>
    <x v="571"/>
  </r>
  <r>
    <x v="0"/>
    <s v="20/12/2020"/>
    <s v="Sunday"/>
    <x v="0"/>
    <x v="1"/>
    <s v="All"/>
    <x v="65"/>
    <x v="571"/>
  </r>
  <r>
    <x v="0"/>
    <s v="21/12/2020"/>
    <s v="Monday"/>
    <x v="0"/>
    <x v="1"/>
    <s v="All"/>
    <x v="65"/>
    <x v="572"/>
  </r>
  <r>
    <x v="0"/>
    <s v="22/12/2020"/>
    <s v="Tuesday"/>
    <x v="0"/>
    <x v="1"/>
    <s v="All"/>
    <x v="66"/>
    <x v="572"/>
  </r>
  <r>
    <x v="0"/>
    <s v="23/12/2020"/>
    <s v="Wednesday"/>
    <x v="0"/>
    <x v="1"/>
    <s v="All"/>
    <x v="8"/>
    <x v="573"/>
  </r>
  <r>
    <x v="0"/>
    <s v="24/12/2020"/>
    <s v="Thursday"/>
    <x v="0"/>
    <x v="1"/>
    <s v="All"/>
    <x v="65"/>
    <x v="573"/>
  </r>
  <r>
    <x v="0"/>
    <s v="25/12/2020"/>
    <s v="Friday"/>
    <x v="0"/>
    <x v="1"/>
    <s v="All"/>
    <x v="65"/>
    <x v="574"/>
  </r>
  <r>
    <x v="0"/>
    <s v="26/12/2020"/>
    <s v="Saturday"/>
    <x v="0"/>
    <x v="1"/>
    <s v="All"/>
    <x v="65"/>
    <x v="574"/>
  </r>
  <r>
    <x v="0"/>
    <s v="27/12/2020"/>
    <s v="Sunday"/>
    <x v="0"/>
    <x v="1"/>
    <s v="All"/>
    <x v="66"/>
    <x v="575"/>
  </r>
  <r>
    <x v="0"/>
    <s v="28/12/2020"/>
    <s v="Monday"/>
    <x v="0"/>
    <x v="1"/>
    <s v="All"/>
    <x v="65"/>
    <x v="575"/>
  </r>
  <r>
    <x v="0"/>
    <s v="29/12/2020"/>
    <s v="Tuesday"/>
    <x v="0"/>
    <x v="1"/>
    <s v="All"/>
    <x v="65"/>
    <x v="575"/>
  </r>
  <r>
    <x v="0"/>
    <s v="30/12/2020"/>
    <s v="Wednesday"/>
    <x v="0"/>
    <x v="1"/>
    <s v="All"/>
    <x v="65"/>
    <x v="576"/>
  </r>
  <r>
    <x v="0"/>
    <s v="31/12/2020"/>
    <s v="Thursday"/>
    <x v="0"/>
    <x v="1"/>
    <s v="All"/>
    <x v="65"/>
    <x v="576"/>
  </r>
  <r>
    <x v="0"/>
    <d v="2020-01-01T00:00:00"/>
    <s v="Wednesday"/>
    <x v="1"/>
    <x v="2"/>
    <s v="All"/>
    <x v="8"/>
    <x v="365"/>
  </r>
  <r>
    <x v="0"/>
    <d v="2020-02-01T00:00:00"/>
    <s v="Thursday"/>
    <x v="1"/>
    <x v="2"/>
    <s v="All"/>
    <x v="65"/>
    <x v="365"/>
  </r>
  <r>
    <x v="0"/>
    <d v="2020-03-01T00:00:00"/>
    <s v="Friday"/>
    <x v="1"/>
    <x v="2"/>
    <s v="All"/>
    <x v="10"/>
    <x v="368"/>
  </r>
  <r>
    <x v="0"/>
    <d v="2020-04-01T00:00:00"/>
    <s v="Saturday"/>
    <x v="1"/>
    <x v="2"/>
    <s v="All"/>
    <x v="65"/>
    <x v="368"/>
  </r>
  <r>
    <x v="0"/>
    <d v="2020-05-01T00:00:00"/>
    <s v="Sunday"/>
    <x v="1"/>
    <x v="2"/>
    <s v="All"/>
    <x v="8"/>
    <x v="370"/>
  </r>
  <r>
    <x v="0"/>
    <d v="2020-06-01T00:00:00"/>
    <s v="Monday"/>
    <x v="1"/>
    <x v="2"/>
    <s v="All"/>
    <x v="65"/>
    <x v="370"/>
  </r>
  <r>
    <x v="0"/>
    <d v="2020-07-01T00:00:00"/>
    <s v="Tuesday"/>
    <x v="1"/>
    <x v="2"/>
    <s v="All"/>
    <x v="8"/>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9">
  <r>
    <n v="2020"/>
    <d v="2020-01-01T00:00:00"/>
    <s v="Wednesday"/>
    <x v="0"/>
    <x v="0"/>
    <s v="All"/>
    <n v="9000"/>
    <n v="9000"/>
  </r>
  <r>
    <n v="2020"/>
    <d v="2020-02-01T00:00:00"/>
    <s v="Thursday"/>
    <x v="0"/>
    <x v="0"/>
    <s v="All"/>
    <n v="58000"/>
    <n v="67000"/>
  </r>
  <r>
    <n v="2020"/>
    <d v="2020-03-01T00:00:00"/>
    <s v="Friday"/>
    <x v="0"/>
    <x v="0"/>
    <s v="All"/>
    <n v="32000"/>
    <n v="99000"/>
  </r>
  <r>
    <n v="2020"/>
    <d v="2020-04-01T00:00:00"/>
    <s v="Saturday"/>
    <x v="0"/>
    <x v="0"/>
    <s v="All"/>
    <n v="27000"/>
    <n v="126000"/>
  </r>
  <r>
    <n v="2020"/>
    <d v="2020-05-01T00:00:00"/>
    <s v="Sunday"/>
    <x v="0"/>
    <x v="0"/>
    <s v="All"/>
    <n v="70000"/>
    <n v="196000"/>
  </r>
  <r>
    <n v="2020"/>
    <d v="2020-06-01T00:00:00"/>
    <s v="Monday"/>
    <x v="0"/>
    <x v="0"/>
    <s v="All"/>
    <n v="12000"/>
    <n v="208000"/>
  </r>
  <r>
    <n v="2020"/>
    <d v="2020-07-01T00:00:00"/>
    <s v="Tuesday"/>
    <x v="0"/>
    <x v="0"/>
    <s v="All"/>
    <n v="48000"/>
    <n v="256000"/>
  </r>
  <r>
    <n v="2020"/>
    <d v="2020-08-01T00:00:00"/>
    <s v="Wednesday"/>
    <x v="0"/>
    <x v="0"/>
    <s v="All"/>
    <n v="29000"/>
    <n v="285000"/>
  </r>
  <r>
    <n v="2020"/>
    <d v="2020-09-01T00:00:00"/>
    <s v="Thursday"/>
    <x v="0"/>
    <x v="0"/>
    <s v="All"/>
    <n v="2000"/>
    <n v="288000"/>
  </r>
  <r>
    <n v="2020"/>
    <d v="2020-10-01T00:00:00"/>
    <s v="Friday"/>
    <x v="0"/>
    <x v="0"/>
    <s v="All"/>
    <n v="21000"/>
    <n v="308000"/>
  </r>
  <r>
    <n v="2020"/>
    <d v="2020-11-01T00:00:00"/>
    <s v="Saturday"/>
    <x v="0"/>
    <x v="0"/>
    <s v="All"/>
    <n v="32000"/>
    <n v="340000"/>
  </r>
  <r>
    <n v="2020"/>
    <d v="2020-12-01T00:00:00"/>
    <s v="Sunday"/>
    <x v="0"/>
    <x v="0"/>
    <s v="All"/>
    <n v="3000"/>
    <n v="343000"/>
  </r>
  <r>
    <n v="2020"/>
    <s v="13/01/2020"/>
    <s v="Monday"/>
    <x v="0"/>
    <x v="0"/>
    <s v="All"/>
    <n v="47000"/>
    <n v="389000"/>
  </r>
  <r>
    <n v="2020"/>
    <s v="14/01/2020"/>
    <s v="Tuesday"/>
    <x v="0"/>
    <x v="0"/>
    <s v="All"/>
    <n v="27000"/>
    <n v="416000"/>
  </r>
  <r>
    <n v="2020"/>
    <s v="15/01/2020"/>
    <s v="Wednesday"/>
    <x v="0"/>
    <x v="0"/>
    <s v="All"/>
    <n v="74000"/>
    <n v="490000"/>
  </r>
  <r>
    <n v="2020"/>
    <s v="16/01/2020"/>
    <s v="Thursday"/>
    <x v="0"/>
    <x v="0"/>
    <s v="All"/>
    <n v="31000"/>
    <n v="521000"/>
  </r>
  <r>
    <n v="2020"/>
    <s v="17/01/2020"/>
    <s v="Friday"/>
    <x v="0"/>
    <x v="0"/>
    <s v="All"/>
    <n v="14000"/>
    <n v="536000"/>
  </r>
  <r>
    <n v="2020"/>
    <s v="18/01/2020"/>
    <s v="Saturday"/>
    <x v="0"/>
    <x v="0"/>
    <s v="All"/>
    <n v="31000"/>
    <n v="567000"/>
  </r>
  <r>
    <n v="2020"/>
    <s v="19/01/2020"/>
    <s v="Sunday"/>
    <x v="0"/>
    <x v="0"/>
    <s v="All"/>
    <n v="83000"/>
    <n v="650000"/>
  </r>
  <r>
    <n v="2020"/>
    <s v="20/01/2020"/>
    <s v="Monday"/>
    <x v="0"/>
    <x v="0"/>
    <s v="All"/>
    <n v="78000"/>
    <n v="728000"/>
  </r>
  <r>
    <n v="2020"/>
    <s v="21/01/2020"/>
    <s v="Tuesday"/>
    <x v="0"/>
    <x v="0"/>
    <s v="All"/>
    <n v="88000"/>
    <n v="815000"/>
  </r>
  <r>
    <n v="2020"/>
    <s v="22/01/2020"/>
    <s v="Wednesday"/>
    <x v="0"/>
    <x v="0"/>
    <s v="All"/>
    <n v="50000"/>
    <n v="866000"/>
  </r>
  <r>
    <n v="2020"/>
    <s v="23/01/2020"/>
    <s v="Thursday"/>
    <x v="0"/>
    <x v="0"/>
    <s v="All"/>
    <n v="154000"/>
    <n v="1020000"/>
  </r>
  <r>
    <n v="2020"/>
    <s v="24/01/2020"/>
    <s v="Friday"/>
    <x v="0"/>
    <x v="0"/>
    <s v="All"/>
    <n v="64000"/>
    <n v="1084000"/>
  </r>
  <r>
    <n v="2020"/>
    <s v="25/01/2020"/>
    <s v="Saturday"/>
    <x v="0"/>
    <x v="0"/>
    <s v="All"/>
    <n v="27000"/>
    <n v="1111000"/>
  </r>
  <r>
    <n v="2020"/>
    <s v="26/01/2020"/>
    <s v="Sunday"/>
    <x v="0"/>
    <x v="0"/>
    <s v="All"/>
    <n v="79000"/>
    <n v="1190000"/>
  </r>
  <r>
    <n v="2020"/>
    <s v="27/01/2020"/>
    <s v="Monday"/>
    <x v="0"/>
    <x v="0"/>
    <s v="All"/>
    <n v="64000"/>
    <n v="1254000"/>
  </r>
  <r>
    <n v="2020"/>
    <s v="28/01/2020"/>
    <s v="Tuesday"/>
    <x v="0"/>
    <x v="0"/>
    <s v="All"/>
    <n v="74000"/>
    <n v="1328000"/>
  </r>
  <r>
    <n v="2020"/>
    <s v="29/01/2020"/>
    <s v="Wednesday"/>
    <x v="0"/>
    <x v="0"/>
    <s v="All"/>
    <n v="48000"/>
    <n v="1376000"/>
  </r>
  <r>
    <n v="2020"/>
    <s v="30/01/2020"/>
    <s v="Thursday"/>
    <x v="0"/>
    <x v="0"/>
    <s v="All"/>
    <n v="95000"/>
    <n v="1471000"/>
  </r>
  <r>
    <n v="2020"/>
    <s v="31/01/2020"/>
    <s v="Friday"/>
    <x v="0"/>
    <x v="0"/>
    <s v="All"/>
    <n v="76000"/>
    <n v="1547000"/>
  </r>
  <r>
    <n v="2020"/>
    <d v="2020-01-02T00:00:00"/>
    <s v="Saturday"/>
    <x v="0"/>
    <x v="0"/>
    <s v="All"/>
    <n v="133000"/>
    <n v="1680000"/>
  </r>
  <r>
    <n v="2020"/>
    <d v="2020-02-02T00:00:00"/>
    <s v="Sunday"/>
    <x v="0"/>
    <x v="0"/>
    <s v="All"/>
    <n v="17000"/>
    <n v="1696000"/>
  </r>
  <r>
    <n v="2020"/>
    <d v="2020-03-02T00:00:00"/>
    <s v="Monday"/>
    <x v="0"/>
    <x v="0"/>
    <s v="All"/>
    <n v="245000"/>
    <n v="1941000"/>
  </r>
  <r>
    <n v="2020"/>
    <d v="2020-04-02T00:00:00"/>
    <s v="Tuesday"/>
    <x v="0"/>
    <x v="0"/>
    <s v="All"/>
    <n v="127000"/>
    <n v="2068000"/>
  </r>
  <r>
    <n v="2020"/>
    <d v="2020-05-02T00:00:00"/>
    <s v="Wednesday"/>
    <x v="0"/>
    <x v="0"/>
    <s v="All"/>
    <n v="37000"/>
    <n v="2105000"/>
  </r>
  <r>
    <n v="2020"/>
    <d v="2020-06-02T00:00:00"/>
    <s v="Thursday"/>
    <x v="0"/>
    <x v="0"/>
    <s v="All"/>
    <n v="30000"/>
    <n v="2136000"/>
  </r>
  <r>
    <n v="2020"/>
    <d v="2020-07-02T00:00:00"/>
    <s v="Friday"/>
    <x v="0"/>
    <x v="0"/>
    <s v="All"/>
    <n v="53000"/>
    <n v="2189000"/>
  </r>
  <r>
    <n v="2020"/>
    <d v="2020-08-02T00:00:00"/>
    <s v="Saturday"/>
    <x v="0"/>
    <x v="0"/>
    <s v="All"/>
    <n v="21000"/>
    <n v="2210000"/>
  </r>
  <r>
    <n v="2020"/>
    <d v="2020-09-02T00:00:00"/>
    <s v="Sunday"/>
    <x v="0"/>
    <x v="0"/>
    <s v="All"/>
    <n v="32000"/>
    <n v="2241000"/>
  </r>
  <r>
    <n v="2020"/>
    <d v="2020-10-02T00:00:00"/>
    <s v="Monday"/>
    <x v="0"/>
    <x v="0"/>
    <s v="All"/>
    <n v="44000"/>
    <n v="2285000"/>
  </r>
  <r>
    <n v="2020"/>
    <d v="2020-11-02T00:00:00"/>
    <s v="Tuesday"/>
    <x v="0"/>
    <x v="0"/>
    <s v="All"/>
    <n v="50000"/>
    <n v="2335000"/>
  </r>
  <r>
    <n v="2020"/>
    <d v="2020-12-02T00:00:00"/>
    <s v="Wednesday"/>
    <x v="0"/>
    <x v="0"/>
    <s v="All"/>
    <n v="22000"/>
    <n v="2358000"/>
  </r>
  <r>
    <n v="2020"/>
    <s v="13/02/2020"/>
    <s v="Thursday"/>
    <x v="0"/>
    <x v="0"/>
    <s v="All"/>
    <n v="111000"/>
    <n v="2469000"/>
  </r>
  <r>
    <n v="2020"/>
    <s v="14/02/2020"/>
    <s v="Friday"/>
    <x v="0"/>
    <x v="0"/>
    <s v="All"/>
    <n v="35000"/>
    <n v="2504000"/>
  </r>
  <r>
    <n v="2020"/>
    <s v="15/02/2020"/>
    <s v="Saturday"/>
    <x v="0"/>
    <x v="0"/>
    <s v="All"/>
    <n v="50000"/>
    <n v="2553000"/>
  </r>
  <r>
    <n v="2020"/>
    <s v="16/02/2020"/>
    <s v="Sunday"/>
    <x v="0"/>
    <x v="0"/>
    <s v="All"/>
    <n v="67000"/>
    <n v="2620000"/>
  </r>
  <r>
    <n v="2020"/>
    <s v="17/02/2020"/>
    <s v="Monday"/>
    <x v="0"/>
    <x v="0"/>
    <s v="All"/>
    <n v="21000"/>
    <n v="2641000"/>
  </r>
  <r>
    <n v="2020"/>
    <s v="18/02/2020"/>
    <s v="Tuesday"/>
    <x v="0"/>
    <x v="0"/>
    <s v="All"/>
    <n v="21000"/>
    <n v="2661000"/>
  </r>
  <r>
    <n v="2020"/>
    <s v="19/02/2020"/>
    <s v="Wednesday"/>
    <x v="0"/>
    <x v="0"/>
    <s v="All"/>
    <n v="121000"/>
    <n v="2782000"/>
  </r>
  <r>
    <n v="2020"/>
    <s v="20/02/2020"/>
    <s v="Thursday"/>
    <x v="0"/>
    <x v="0"/>
    <s v="All"/>
    <n v="39000"/>
    <n v="2822000"/>
  </r>
  <r>
    <n v="2020"/>
    <s v="21/02/2020"/>
    <s v="Friday"/>
    <x v="0"/>
    <x v="0"/>
    <s v="All"/>
    <n v="184000"/>
    <n v="3006000"/>
  </r>
  <r>
    <n v="2020"/>
    <s v="22/02/2020"/>
    <s v="Saturday"/>
    <x v="0"/>
    <x v="0"/>
    <s v="All"/>
    <n v="25000"/>
    <n v="3030000"/>
  </r>
  <r>
    <n v="2020"/>
    <s v="23/02/2020"/>
    <s v="Sunday"/>
    <x v="0"/>
    <x v="0"/>
    <s v="All"/>
    <n v="21000"/>
    <n v="3051000"/>
  </r>
  <r>
    <n v="2020"/>
    <s v="24/02/2020"/>
    <s v="Monday"/>
    <x v="0"/>
    <x v="0"/>
    <s v="All"/>
    <n v="29000"/>
    <n v="3080000"/>
  </r>
  <r>
    <n v="2020"/>
    <s v="25/02/2020"/>
    <s v="Tuesday"/>
    <x v="0"/>
    <x v="0"/>
    <s v="All"/>
    <n v="169000"/>
    <n v="3250000"/>
  </r>
  <r>
    <n v="2020"/>
    <s v="26/02/2020"/>
    <s v="Wednesday"/>
    <x v="0"/>
    <x v="0"/>
    <s v="All"/>
    <n v="5000"/>
    <n v="3255000"/>
  </r>
  <r>
    <n v="2020"/>
    <s v="27/02/2020"/>
    <s v="Thursday"/>
    <x v="0"/>
    <x v="0"/>
    <s v="All"/>
    <n v="72000"/>
    <n v="3327000"/>
  </r>
  <r>
    <n v="2020"/>
    <s v="28/02/2020"/>
    <s v="Friday"/>
    <x v="0"/>
    <x v="0"/>
    <s v="All"/>
    <n v="36000"/>
    <n v="3363000"/>
  </r>
  <r>
    <n v="2020"/>
    <s v="29/02/2020"/>
    <s v="Saturday"/>
    <x v="0"/>
    <x v="0"/>
    <s v="All"/>
    <n v="29000"/>
    <n v="3393000"/>
  </r>
  <r>
    <n v="2020"/>
    <d v="2020-01-03T00:00:00"/>
    <s v="Sunday"/>
    <x v="0"/>
    <x v="0"/>
    <s v="All"/>
    <n v="112000"/>
    <n v="3505000"/>
  </r>
  <r>
    <n v="2020"/>
    <d v="2020-02-03T00:00:00"/>
    <s v="Monday"/>
    <x v="0"/>
    <x v="0"/>
    <s v="All"/>
    <n v="32000"/>
    <n v="3537000"/>
  </r>
  <r>
    <n v="2020"/>
    <d v="2020-03-03T00:00:00"/>
    <s v="Tuesday"/>
    <x v="0"/>
    <x v="0"/>
    <s v="All"/>
    <n v="43000"/>
    <n v="3580000"/>
  </r>
  <r>
    <n v="2020"/>
    <d v="2020-04-03T00:00:00"/>
    <s v="Wednesday"/>
    <x v="0"/>
    <x v="0"/>
    <s v="All"/>
    <n v="38000"/>
    <n v="3618000"/>
  </r>
  <r>
    <n v="2020"/>
    <d v="2020-05-03T00:00:00"/>
    <s v="Thursday"/>
    <x v="0"/>
    <x v="0"/>
    <s v="All"/>
    <n v="94000"/>
    <n v="3713000"/>
  </r>
  <r>
    <n v="2020"/>
    <d v="2020-06-03T00:00:00"/>
    <s v="Friday"/>
    <x v="0"/>
    <x v="0"/>
    <s v="All"/>
    <n v="34000"/>
    <n v="3747000"/>
  </r>
  <r>
    <n v="2020"/>
    <d v="2020-07-03T00:00:00"/>
    <s v="Saturday"/>
    <x v="0"/>
    <x v="0"/>
    <s v="All"/>
    <n v="19000"/>
    <n v="3765000"/>
  </r>
  <r>
    <n v="2020"/>
    <d v="2020-08-03T00:00:00"/>
    <s v="Sunday"/>
    <x v="0"/>
    <x v="0"/>
    <s v="All"/>
    <n v="79000"/>
    <n v="3844000"/>
  </r>
  <r>
    <n v="2020"/>
    <d v="2020-09-03T00:00:00"/>
    <s v="Monday"/>
    <x v="0"/>
    <x v="0"/>
    <s v="All"/>
    <n v="23000"/>
    <n v="3868000"/>
  </r>
  <r>
    <n v="2020"/>
    <d v="2020-10-03T00:00:00"/>
    <s v="Tuesday"/>
    <x v="0"/>
    <x v="0"/>
    <s v="All"/>
    <n v="95000"/>
    <n v="3963000"/>
  </r>
  <r>
    <n v="2020"/>
    <d v="2020-11-03T00:00:00"/>
    <s v="Wednesday"/>
    <x v="0"/>
    <x v="0"/>
    <s v="All"/>
    <n v="18000"/>
    <n v="3981000"/>
  </r>
  <r>
    <n v="2020"/>
    <d v="2020-12-03T00:00:00"/>
    <s v="Thursday"/>
    <x v="0"/>
    <x v="0"/>
    <s v="All"/>
    <n v="42000"/>
    <n v="4024000"/>
  </r>
  <r>
    <n v="2020"/>
    <s v="13/03/2020"/>
    <s v="Friday"/>
    <x v="0"/>
    <x v="0"/>
    <s v="All"/>
    <n v="23000"/>
    <n v="4047000"/>
  </r>
  <r>
    <n v="2020"/>
    <s v="14/03/2020"/>
    <s v="Saturday"/>
    <x v="0"/>
    <x v="0"/>
    <s v="All"/>
    <n v="57000"/>
    <n v="4104000"/>
  </r>
  <r>
    <n v="2020"/>
    <s v="15/03/2020"/>
    <s v="Sunday"/>
    <x v="0"/>
    <x v="0"/>
    <s v="All"/>
    <n v="54000"/>
    <n v="4159000"/>
  </r>
  <r>
    <n v="2020"/>
    <s v="16/03/2020"/>
    <s v="Monday"/>
    <x v="0"/>
    <x v="0"/>
    <s v="All"/>
    <n v="54000"/>
    <n v="4213000"/>
  </r>
  <r>
    <n v="2020"/>
    <s v="17/03/2020"/>
    <s v="Tuesday"/>
    <x v="0"/>
    <x v="0"/>
    <s v="All"/>
    <n v="4000"/>
    <n v="4216000"/>
  </r>
  <r>
    <n v="2020"/>
    <s v="18/03/2020"/>
    <s v="Wednesday"/>
    <x v="0"/>
    <x v="0"/>
    <s v="All"/>
    <n v="107000"/>
    <n v="4323000"/>
  </r>
  <r>
    <n v="2020"/>
    <s v="19/03/2020"/>
    <s v="Thursday"/>
    <x v="0"/>
    <x v="0"/>
    <s v="All"/>
    <n v="110000"/>
    <n v="4434000"/>
  </r>
  <r>
    <n v="2020"/>
    <s v="20/03/2020"/>
    <s v="Friday"/>
    <x v="0"/>
    <x v="0"/>
    <s v="All"/>
    <n v="26000"/>
    <n v="4460000"/>
  </r>
  <r>
    <n v="2020"/>
    <s v="21/03/2020"/>
    <s v="Saturday"/>
    <x v="0"/>
    <x v="0"/>
    <s v="All"/>
    <n v="110000"/>
    <n v="4570000"/>
  </r>
  <r>
    <n v="2020"/>
    <s v="22/03/2020"/>
    <s v="Sunday"/>
    <x v="0"/>
    <x v="0"/>
    <s v="All"/>
    <n v="111000"/>
    <n v="4681000"/>
  </r>
  <r>
    <n v="2020"/>
    <s v="23/03/2020"/>
    <s v="Monday"/>
    <x v="0"/>
    <x v="0"/>
    <s v="All"/>
    <n v="25000"/>
    <n v="4706000"/>
  </r>
  <r>
    <n v="2020"/>
    <s v="24/03/2020"/>
    <s v="Tuesday"/>
    <x v="0"/>
    <x v="0"/>
    <s v="All"/>
    <n v="53000"/>
    <n v="4759000"/>
  </r>
  <r>
    <n v="2020"/>
    <s v="25/03/2020"/>
    <s v="Wednesday"/>
    <x v="0"/>
    <x v="0"/>
    <s v="All"/>
    <n v="64000"/>
    <n v="4823000"/>
  </r>
  <r>
    <n v="2020"/>
    <s v="26/03/2020"/>
    <s v="Thursday"/>
    <x v="0"/>
    <x v="0"/>
    <s v="All"/>
    <n v="41000"/>
    <n v="4864000"/>
  </r>
  <r>
    <n v="2020"/>
    <s v="27/03/2020"/>
    <s v="Friday"/>
    <x v="0"/>
    <x v="0"/>
    <s v="All"/>
    <n v="63000"/>
    <n v="4927000"/>
  </r>
  <r>
    <n v="2020"/>
    <s v="28/03/2020"/>
    <s v="Saturday"/>
    <x v="0"/>
    <x v="0"/>
    <s v="All"/>
    <n v="41000"/>
    <n v="4967000"/>
  </r>
  <r>
    <n v="2020"/>
    <s v="29/03/2020"/>
    <s v="Sunday"/>
    <x v="0"/>
    <x v="0"/>
    <s v="All"/>
    <n v="3000"/>
    <n v="4971000"/>
  </r>
  <r>
    <n v="2020"/>
    <s v="30/03/2020"/>
    <s v="Monday"/>
    <x v="0"/>
    <x v="0"/>
    <s v="All"/>
    <n v="27000"/>
    <n v="4998000"/>
  </r>
  <r>
    <n v="2020"/>
    <s v="31/03/2020"/>
    <s v="Tuesday"/>
    <x v="0"/>
    <x v="0"/>
    <s v="All"/>
    <n v="12000"/>
    <n v="5010000"/>
  </r>
  <r>
    <n v="2020"/>
    <d v="2020-01-04T00:00:00"/>
    <s v="Wednesday"/>
    <x v="0"/>
    <x v="0"/>
    <s v="All"/>
    <n v="41000"/>
    <n v="5050000"/>
  </r>
  <r>
    <n v="2020"/>
    <d v="2020-02-04T00:00:00"/>
    <s v="Thursday"/>
    <x v="0"/>
    <x v="0"/>
    <s v="All"/>
    <n v="32000"/>
    <n v="5083000"/>
  </r>
  <r>
    <n v="2020"/>
    <d v="2020-03-04T00:00:00"/>
    <s v="Friday"/>
    <x v="0"/>
    <x v="0"/>
    <s v="All"/>
    <n v="10000"/>
    <n v="5093000"/>
  </r>
  <r>
    <n v="2020"/>
    <d v="2020-04-04T00:00:00"/>
    <s v="Saturday"/>
    <x v="0"/>
    <x v="0"/>
    <s v="All"/>
    <n v="39000"/>
    <n v="5132000"/>
  </r>
  <r>
    <n v="2020"/>
    <d v="2020-05-04T00:00:00"/>
    <s v="Sunday"/>
    <x v="0"/>
    <x v="0"/>
    <s v="All"/>
    <n v="56000"/>
    <n v="5187000"/>
  </r>
  <r>
    <n v="2020"/>
    <d v="2020-06-04T00:00:00"/>
    <s v="Monday"/>
    <x v="0"/>
    <x v="0"/>
    <s v="All"/>
    <n v="25000"/>
    <n v="5213000"/>
  </r>
  <r>
    <n v="2020"/>
    <d v="2020-07-04T00:00:00"/>
    <s v="Tuesday"/>
    <x v="0"/>
    <x v="0"/>
    <s v="All"/>
    <n v="58000"/>
    <n v="5271000"/>
  </r>
  <r>
    <n v="2020"/>
    <d v="2020-08-04T00:00:00"/>
    <s v="Wednesday"/>
    <x v="0"/>
    <x v="0"/>
    <s v="All"/>
    <n v="2000"/>
    <n v="5273000"/>
  </r>
  <r>
    <n v="2020"/>
    <d v="2020-09-04T00:00:00"/>
    <s v="Thursday"/>
    <x v="0"/>
    <x v="0"/>
    <s v="All"/>
    <n v="94000"/>
    <n v="5367000"/>
  </r>
  <r>
    <n v="2020"/>
    <d v="2020-10-04T00:00:00"/>
    <s v="Friday"/>
    <x v="0"/>
    <x v="0"/>
    <s v="All"/>
    <n v="27000"/>
    <n v="5393000"/>
  </r>
  <r>
    <n v="2020"/>
    <d v="2020-11-04T00:00:00"/>
    <s v="Saturday"/>
    <x v="0"/>
    <x v="0"/>
    <s v="All"/>
    <n v="6000"/>
    <n v="5399000"/>
  </r>
  <r>
    <n v="2020"/>
    <d v="2020-12-04T00:00:00"/>
    <s v="Sunday"/>
    <x v="0"/>
    <x v="0"/>
    <s v="All"/>
    <n v="28000"/>
    <n v="5428000"/>
  </r>
  <r>
    <n v="2020"/>
    <s v="13/04/2020"/>
    <s v="Monday"/>
    <x v="0"/>
    <x v="0"/>
    <s v="All"/>
    <n v="6000"/>
    <n v="5433000"/>
  </r>
  <r>
    <n v="2020"/>
    <s v="14/04/2020"/>
    <s v="Tuesday"/>
    <x v="0"/>
    <x v="0"/>
    <s v="All"/>
    <n v="0"/>
    <n v="5433000"/>
  </r>
  <r>
    <n v="2020"/>
    <s v="15/04/2020"/>
    <s v="Wednesday"/>
    <x v="0"/>
    <x v="0"/>
    <s v="All"/>
    <n v="5000"/>
    <n v="5439000"/>
  </r>
  <r>
    <n v="2020"/>
    <s v="16/04/2020"/>
    <s v="Thursday"/>
    <x v="0"/>
    <x v="0"/>
    <s v="All"/>
    <n v="3000"/>
    <n v="5442000"/>
  </r>
  <r>
    <n v="2020"/>
    <s v="17/04/2020"/>
    <s v="Friday"/>
    <x v="0"/>
    <x v="0"/>
    <s v="All"/>
    <n v="12000"/>
    <n v="5453000"/>
  </r>
  <r>
    <n v="2020"/>
    <s v="18/04/2020"/>
    <s v="Saturday"/>
    <x v="0"/>
    <x v="0"/>
    <s v="All"/>
    <n v="4000"/>
    <n v="5457000"/>
  </r>
  <r>
    <n v="2020"/>
    <s v="19/04/2020"/>
    <s v="Sunday"/>
    <x v="0"/>
    <x v="0"/>
    <s v="All"/>
    <n v="31000"/>
    <n v="5488000"/>
  </r>
  <r>
    <n v="2020"/>
    <s v="20/04/2020"/>
    <s v="Monday"/>
    <x v="0"/>
    <x v="0"/>
    <s v="All"/>
    <n v="14000"/>
    <n v="5503000"/>
  </r>
  <r>
    <n v="2020"/>
    <s v="21/04/2020"/>
    <s v="Tuesday"/>
    <x v="0"/>
    <x v="0"/>
    <s v="All"/>
    <n v="0"/>
    <n v="5503000"/>
  </r>
  <r>
    <n v="2020"/>
    <s v="22/04/2020"/>
    <s v="Wednesday"/>
    <x v="0"/>
    <x v="0"/>
    <s v="All"/>
    <n v="0"/>
    <n v="5503000"/>
  </r>
  <r>
    <n v="2020"/>
    <s v="23/04/2020"/>
    <s v="Thursday"/>
    <x v="0"/>
    <x v="0"/>
    <s v="All"/>
    <n v="1000"/>
    <n v="5504000"/>
  </r>
  <r>
    <n v="2020"/>
    <s v="24/04/2020"/>
    <s v="Friday"/>
    <x v="0"/>
    <x v="0"/>
    <s v="All"/>
    <n v="1000"/>
    <n v="5505000"/>
  </r>
  <r>
    <n v="2020"/>
    <s v="25/04/2020"/>
    <s v="Saturday"/>
    <x v="0"/>
    <x v="0"/>
    <s v="All"/>
    <n v="12000"/>
    <n v="5517000"/>
  </r>
  <r>
    <n v="2020"/>
    <s v="26/04/2020"/>
    <s v="Sunday"/>
    <x v="0"/>
    <x v="0"/>
    <s v="All"/>
    <n v="31000"/>
    <n v="5548000"/>
  </r>
  <r>
    <n v="2020"/>
    <s v="27/04/2020"/>
    <s v="Monday"/>
    <x v="0"/>
    <x v="0"/>
    <s v="All"/>
    <n v="29000"/>
    <n v="5577000"/>
  </r>
  <r>
    <n v="2020"/>
    <s v="28/04/2020"/>
    <s v="Tuesday"/>
    <x v="0"/>
    <x v="0"/>
    <s v="All"/>
    <n v="1000"/>
    <n v="5578000"/>
  </r>
  <r>
    <n v="2020"/>
    <s v="29/04/2020"/>
    <s v="Wednesday"/>
    <x v="0"/>
    <x v="0"/>
    <s v="All"/>
    <n v="25000"/>
    <n v="5603000"/>
  </r>
  <r>
    <n v="2020"/>
    <s v="30/04/2020"/>
    <s v="Thursday"/>
    <x v="0"/>
    <x v="0"/>
    <s v="All"/>
    <n v="10000"/>
    <n v="5613000"/>
  </r>
  <r>
    <n v="2020"/>
    <d v="2020-01-05T00:00:00"/>
    <s v="Friday"/>
    <x v="0"/>
    <x v="0"/>
    <s v="All"/>
    <n v="8000"/>
    <n v="5621000"/>
  </r>
  <r>
    <n v="2020"/>
    <d v="2020-02-05T00:00:00"/>
    <s v="Saturday"/>
    <x v="0"/>
    <x v="0"/>
    <s v="All"/>
    <n v="24000"/>
    <n v="5645000"/>
  </r>
  <r>
    <n v="2020"/>
    <d v="2020-03-05T00:00:00"/>
    <s v="Sunday"/>
    <x v="0"/>
    <x v="0"/>
    <s v="All"/>
    <n v="38000"/>
    <n v="5683000"/>
  </r>
  <r>
    <n v="2020"/>
    <d v="2020-04-05T00:00:00"/>
    <s v="Monday"/>
    <x v="0"/>
    <x v="0"/>
    <s v="All"/>
    <n v="45000"/>
    <n v="5728000"/>
  </r>
  <r>
    <n v="2020"/>
    <d v="2020-05-05T00:00:00"/>
    <s v="Tuesday"/>
    <x v="0"/>
    <x v="0"/>
    <s v="All"/>
    <n v="1000"/>
    <n v="5729000"/>
  </r>
  <r>
    <n v="2020"/>
    <d v="2020-06-05T00:00:00"/>
    <s v="Wednesday"/>
    <x v="0"/>
    <x v="0"/>
    <s v="All"/>
    <n v="30000"/>
    <n v="5759000"/>
  </r>
  <r>
    <n v="2020"/>
    <d v="2020-07-05T00:00:00"/>
    <s v="Thursday"/>
    <x v="0"/>
    <x v="0"/>
    <s v="All"/>
    <n v="13000"/>
    <n v="5772000"/>
  </r>
  <r>
    <n v="2020"/>
    <d v="2020-08-05T00:00:00"/>
    <s v="Friday"/>
    <x v="0"/>
    <x v="0"/>
    <s v="All"/>
    <n v="62000"/>
    <n v="5834000"/>
  </r>
  <r>
    <n v="2020"/>
    <d v="2020-09-05T00:00:00"/>
    <s v="Saturday"/>
    <x v="0"/>
    <x v="0"/>
    <s v="All"/>
    <n v="15000"/>
    <n v="5849000"/>
  </r>
  <r>
    <n v="2020"/>
    <d v="2020-10-05T00:00:00"/>
    <s v="Sunday"/>
    <x v="0"/>
    <x v="0"/>
    <s v="All"/>
    <n v="16000"/>
    <n v="5865000"/>
  </r>
  <r>
    <n v="2020"/>
    <d v="2020-11-05T00:00:00"/>
    <s v="Monday"/>
    <x v="0"/>
    <x v="0"/>
    <s v="All"/>
    <n v="27000"/>
    <n v="5893000"/>
  </r>
  <r>
    <n v="2020"/>
    <d v="2020-12-05T00:00:00"/>
    <s v="Tuesday"/>
    <x v="0"/>
    <x v="0"/>
    <s v="All"/>
    <n v="74000"/>
    <n v="5967000"/>
  </r>
  <r>
    <n v="2020"/>
    <s v="13/05/2020"/>
    <s v="Wednesday"/>
    <x v="0"/>
    <x v="0"/>
    <s v="All"/>
    <n v="63000"/>
    <n v="6030000"/>
  </r>
  <r>
    <n v="2020"/>
    <s v="14/05/2020"/>
    <s v="Thursday"/>
    <x v="0"/>
    <x v="0"/>
    <s v="All"/>
    <n v="44000"/>
    <n v="6074000"/>
  </r>
  <r>
    <n v="2020"/>
    <s v="15/05/2020"/>
    <s v="Friday"/>
    <x v="0"/>
    <x v="0"/>
    <s v="All"/>
    <n v="21000"/>
    <n v="6095000"/>
  </r>
  <r>
    <n v="2020"/>
    <s v="16/05/2020"/>
    <s v="Saturday"/>
    <x v="0"/>
    <x v="0"/>
    <s v="All"/>
    <n v="54000"/>
    <n v="6148000"/>
  </r>
  <r>
    <n v="2020"/>
    <s v="17/05/2020"/>
    <s v="Sunday"/>
    <x v="0"/>
    <x v="0"/>
    <s v="All"/>
    <n v="125000"/>
    <n v="6273000"/>
  </r>
  <r>
    <n v="2020"/>
    <s v="18/05/2020"/>
    <s v="Monday"/>
    <x v="0"/>
    <x v="0"/>
    <s v="All"/>
    <n v="105000"/>
    <n v="6378000"/>
  </r>
  <r>
    <n v="2020"/>
    <s v="19/05/2020"/>
    <s v="Tuesday"/>
    <x v="0"/>
    <x v="0"/>
    <s v="All"/>
    <n v="67000"/>
    <n v="6445000"/>
  </r>
  <r>
    <n v="2020"/>
    <s v="20/05/2020"/>
    <s v="Wednesday"/>
    <x v="0"/>
    <x v="0"/>
    <s v="All"/>
    <n v="148000"/>
    <n v="6593000"/>
  </r>
  <r>
    <n v="2020"/>
    <s v="21/05/2020"/>
    <s v="Thursday"/>
    <x v="0"/>
    <x v="0"/>
    <s v="All"/>
    <n v="77000"/>
    <n v="6670000"/>
  </r>
  <r>
    <n v="2020"/>
    <s v="22/05/2020"/>
    <s v="Friday"/>
    <x v="0"/>
    <x v="0"/>
    <s v="All"/>
    <n v="40000"/>
    <n v="6710000"/>
  </r>
  <r>
    <n v="2020"/>
    <s v="23/05/2020"/>
    <s v="Saturday"/>
    <x v="0"/>
    <x v="0"/>
    <s v="All"/>
    <n v="66000"/>
    <n v="6776000"/>
  </r>
  <r>
    <n v="2020"/>
    <s v="24/05/2020"/>
    <s v="Sunday"/>
    <x v="0"/>
    <x v="0"/>
    <s v="All"/>
    <n v="86000"/>
    <n v="6862000"/>
  </r>
  <r>
    <n v="2020"/>
    <s v="25/05/2020"/>
    <s v="Monday"/>
    <x v="0"/>
    <x v="0"/>
    <s v="All"/>
    <n v="22000"/>
    <n v="6885000"/>
  </r>
  <r>
    <n v="2020"/>
    <s v="26/05/2020"/>
    <s v="Tuesday"/>
    <x v="0"/>
    <x v="0"/>
    <s v="All"/>
    <n v="73000"/>
    <n v="6957000"/>
  </r>
  <r>
    <n v="2020"/>
    <s v="27/05/2020"/>
    <s v="Wednesday"/>
    <x v="0"/>
    <x v="0"/>
    <s v="All"/>
    <n v="108000"/>
    <n v="7066000"/>
  </r>
  <r>
    <n v="2020"/>
    <s v="28/05/2020"/>
    <s v="Thursday"/>
    <x v="0"/>
    <x v="0"/>
    <s v="All"/>
    <n v="84000"/>
    <n v="7150000"/>
  </r>
  <r>
    <n v="2020"/>
    <s v="29/05/2020"/>
    <s v="Friday"/>
    <x v="0"/>
    <x v="0"/>
    <s v="All"/>
    <n v="24000"/>
    <n v="7174000"/>
  </r>
  <r>
    <n v="2020"/>
    <s v="30/05/2020"/>
    <s v="Saturday"/>
    <x v="0"/>
    <x v="0"/>
    <s v="All"/>
    <n v="73000"/>
    <n v="7247000"/>
  </r>
  <r>
    <n v="2020"/>
    <s v="31/05/2020"/>
    <s v="Sunday"/>
    <x v="0"/>
    <x v="0"/>
    <s v="All"/>
    <n v="113000"/>
    <n v="7360000"/>
  </r>
  <r>
    <n v="2020"/>
    <d v="2020-01-06T00:00:00"/>
    <s v="Monday"/>
    <x v="0"/>
    <x v="0"/>
    <s v="All"/>
    <n v="33000"/>
    <n v="7393000"/>
  </r>
  <r>
    <n v="2020"/>
    <d v="2020-02-06T00:00:00"/>
    <s v="Tuesday"/>
    <x v="0"/>
    <x v="0"/>
    <s v="All"/>
    <n v="98000"/>
    <n v="7491000"/>
  </r>
  <r>
    <n v="2020"/>
    <d v="2020-03-06T00:00:00"/>
    <s v="Wednesday"/>
    <x v="0"/>
    <x v="0"/>
    <s v="All"/>
    <n v="106000"/>
    <n v="7597000"/>
  </r>
  <r>
    <n v="2020"/>
    <d v="2020-04-06T00:00:00"/>
    <s v="Thursday"/>
    <x v="0"/>
    <x v="0"/>
    <s v="All"/>
    <n v="89000"/>
    <n v="7686000"/>
  </r>
  <r>
    <n v="2020"/>
    <d v="2020-05-06T00:00:00"/>
    <s v="Friday"/>
    <x v="0"/>
    <x v="0"/>
    <s v="All"/>
    <n v="76000"/>
    <n v="7762000"/>
  </r>
  <r>
    <n v="2020"/>
    <d v="2020-06-06T00:00:00"/>
    <s v="Saturday"/>
    <x v="0"/>
    <x v="0"/>
    <s v="All"/>
    <n v="60000"/>
    <n v="7822000"/>
  </r>
  <r>
    <n v="2020"/>
    <d v="2020-07-06T00:00:00"/>
    <s v="Sunday"/>
    <x v="0"/>
    <x v="0"/>
    <s v="All"/>
    <n v="68000"/>
    <n v="7890000"/>
  </r>
  <r>
    <n v="2020"/>
    <d v="2020-08-06T00:00:00"/>
    <s v="Monday"/>
    <x v="0"/>
    <x v="0"/>
    <s v="All"/>
    <n v="58000"/>
    <n v="7947000"/>
  </r>
  <r>
    <n v="2020"/>
    <d v="2020-09-06T00:00:00"/>
    <s v="Tuesday"/>
    <x v="0"/>
    <x v="0"/>
    <s v="All"/>
    <n v="89000"/>
    <n v="8036000"/>
  </r>
  <r>
    <n v="2020"/>
    <d v="2020-10-06T00:00:00"/>
    <s v="Wednesday"/>
    <x v="0"/>
    <x v="0"/>
    <s v="All"/>
    <n v="91000"/>
    <n v="8128000"/>
  </r>
  <r>
    <n v="2020"/>
    <d v="2020-11-06T00:00:00"/>
    <s v="Thursday"/>
    <x v="0"/>
    <x v="0"/>
    <s v="All"/>
    <n v="22000"/>
    <n v="8150000"/>
  </r>
  <r>
    <n v="2020"/>
    <d v="2020-12-06T00:00:00"/>
    <s v="Friday"/>
    <x v="0"/>
    <x v="0"/>
    <s v="All"/>
    <n v="150000"/>
    <n v="8300000"/>
  </r>
  <r>
    <n v="2020"/>
    <s v="13/06/2020"/>
    <s v="Saturday"/>
    <x v="0"/>
    <x v="0"/>
    <s v="All"/>
    <n v="113000"/>
    <n v="8412000"/>
  </r>
  <r>
    <n v="2020"/>
    <s v="14/06/2020"/>
    <s v="Sunday"/>
    <x v="0"/>
    <x v="0"/>
    <s v="All"/>
    <n v="20000"/>
    <n v="8432000"/>
  </r>
  <r>
    <n v="2020"/>
    <s v="15/06/2020"/>
    <s v="Monday"/>
    <x v="0"/>
    <x v="0"/>
    <s v="All"/>
    <n v="110000"/>
    <n v="8542000"/>
  </r>
  <r>
    <n v="2020"/>
    <s v="16/06/2020"/>
    <s v="Tuesday"/>
    <x v="0"/>
    <x v="0"/>
    <s v="All"/>
    <n v="41000"/>
    <n v="8583000"/>
  </r>
  <r>
    <n v="2020"/>
    <s v="17/06/2020"/>
    <s v="Wednesday"/>
    <x v="0"/>
    <x v="0"/>
    <s v="All"/>
    <n v="75000"/>
    <n v="8658000"/>
  </r>
  <r>
    <n v="2020"/>
    <s v="18/06/2020"/>
    <s v="Thursday"/>
    <x v="0"/>
    <x v="0"/>
    <s v="All"/>
    <n v="68000"/>
    <n v="8725000"/>
  </r>
  <r>
    <n v="2020"/>
    <s v="19/06/2020"/>
    <s v="Friday"/>
    <x v="0"/>
    <x v="0"/>
    <s v="All"/>
    <n v="97000"/>
    <n v="8823000"/>
  </r>
  <r>
    <n v="2020"/>
    <s v="20/06/2020"/>
    <s v="Saturday"/>
    <x v="0"/>
    <x v="0"/>
    <s v="All"/>
    <n v="102000"/>
    <n v="8925000"/>
  </r>
  <r>
    <n v="2020"/>
    <s v="21/06/2020"/>
    <s v="Sunday"/>
    <x v="0"/>
    <x v="0"/>
    <s v="All"/>
    <n v="23000"/>
    <n v="8948000"/>
  </r>
  <r>
    <n v="2020"/>
    <s v="22/06/2020"/>
    <s v="Monday"/>
    <x v="0"/>
    <x v="0"/>
    <s v="All"/>
    <n v="90000"/>
    <n v="9038000"/>
  </r>
  <r>
    <n v="2020"/>
    <s v="23/06/2020"/>
    <s v="Tuesday"/>
    <x v="0"/>
    <x v="0"/>
    <s v="All"/>
    <n v="96000"/>
    <n v="9134000"/>
  </r>
  <r>
    <n v="2020"/>
    <s v="24/06/2020"/>
    <s v="Wednesday"/>
    <x v="0"/>
    <x v="0"/>
    <s v="All"/>
    <n v="31000"/>
    <n v="9165000"/>
  </r>
  <r>
    <n v="2020"/>
    <s v="25/06/2020"/>
    <s v="Thursday"/>
    <x v="0"/>
    <x v="0"/>
    <s v="All"/>
    <n v="31000"/>
    <n v="9196000"/>
  </r>
  <r>
    <n v="2020"/>
    <s v="26/06/2020"/>
    <s v="Friday"/>
    <x v="0"/>
    <x v="0"/>
    <s v="All"/>
    <n v="86000"/>
    <n v="9282000"/>
  </r>
  <r>
    <n v="2020"/>
    <s v="27/06/2020"/>
    <s v="Saturday"/>
    <x v="0"/>
    <x v="0"/>
    <s v="All"/>
    <n v="85000"/>
    <n v="9368000"/>
  </r>
  <r>
    <n v="2020"/>
    <s v="28/06/2020"/>
    <s v="Sunday"/>
    <x v="0"/>
    <x v="0"/>
    <s v="All"/>
    <n v="61000"/>
    <n v="9429000"/>
  </r>
  <r>
    <n v="2020"/>
    <s v="29/06/2020"/>
    <s v="Monday"/>
    <x v="0"/>
    <x v="0"/>
    <s v="All"/>
    <n v="124000"/>
    <n v="9554000"/>
  </r>
  <r>
    <n v="2020"/>
    <s v="30/06/2020"/>
    <s v="Tuesday"/>
    <x v="0"/>
    <x v="0"/>
    <s v="All"/>
    <n v="15000"/>
    <n v="9568000"/>
  </r>
  <r>
    <n v="2020"/>
    <d v="2020-01-07T00:00:00"/>
    <s v="Wednesday"/>
    <x v="0"/>
    <x v="0"/>
    <s v="All"/>
    <n v="66000"/>
    <n v="9635000"/>
  </r>
  <r>
    <n v="2020"/>
    <d v="2020-02-07T00:00:00"/>
    <s v="Thursday"/>
    <x v="0"/>
    <x v="0"/>
    <s v="All"/>
    <n v="111000"/>
    <n v="9746000"/>
  </r>
  <r>
    <n v="2020"/>
    <d v="2020-03-07T00:00:00"/>
    <s v="Friday"/>
    <x v="0"/>
    <x v="0"/>
    <s v="All"/>
    <n v="77000"/>
    <n v="9823000"/>
  </r>
  <r>
    <n v="2020"/>
    <d v="2020-04-07T00:00:00"/>
    <s v="Saturday"/>
    <x v="0"/>
    <x v="0"/>
    <s v="All"/>
    <n v="143000"/>
    <n v="9966000"/>
  </r>
  <r>
    <n v="2020"/>
    <d v="2020-05-07T00:00:00"/>
    <s v="Sunday"/>
    <x v="0"/>
    <x v="0"/>
    <s v="All"/>
    <n v="71000"/>
    <n v="10037000"/>
  </r>
  <r>
    <n v="2020"/>
    <d v="2020-06-07T00:00:00"/>
    <s v="Monday"/>
    <x v="0"/>
    <x v="0"/>
    <s v="All"/>
    <n v="74000"/>
    <n v="10112000"/>
  </r>
  <r>
    <n v="2020"/>
    <d v="2020-07-07T00:00:00"/>
    <s v="Tuesday"/>
    <x v="0"/>
    <x v="0"/>
    <s v="All"/>
    <n v="22000"/>
    <n v="10133000"/>
  </r>
  <r>
    <n v="2020"/>
    <d v="2020-08-07T00:00:00"/>
    <s v="Wednesday"/>
    <x v="0"/>
    <x v="0"/>
    <s v="All"/>
    <n v="49000"/>
    <n v="10183000"/>
  </r>
  <r>
    <n v="2020"/>
    <d v="2020-09-07T00:00:00"/>
    <s v="Thursday"/>
    <x v="0"/>
    <x v="0"/>
    <s v="All"/>
    <n v="62000"/>
    <n v="10244000"/>
  </r>
  <r>
    <n v="2020"/>
    <d v="2020-10-07T00:00:00"/>
    <s v="Friday"/>
    <x v="0"/>
    <x v="0"/>
    <s v="All"/>
    <n v="85000"/>
    <n v="10329000"/>
  </r>
  <r>
    <n v="2020"/>
    <d v="2020-11-07T00:00:00"/>
    <s v="Saturday"/>
    <x v="0"/>
    <x v="0"/>
    <s v="All"/>
    <n v="22000"/>
    <n v="10351000"/>
  </r>
  <r>
    <n v="2020"/>
    <d v="2020-12-07T00:00:00"/>
    <s v="Sunday"/>
    <x v="0"/>
    <x v="0"/>
    <s v="All"/>
    <n v="104000"/>
    <n v="10455000"/>
  </r>
  <r>
    <n v="2020"/>
    <s v="13/07/2020"/>
    <s v="Monday"/>
    <x v="0"/>
    <x v="0"/>
    <s v="All"/>
    <n v="23000"/>
    <n v="10478000"/>
  </r>
  <r>
    <n v="2020"/>
    <s v="14/07/2020"/>
    <s v="Tuesday"/>
    <x v="0"/>
    <x v="0"/>
    <s v="All"/>
    <n v="30000"/>
    <n v="10508000"/>
  </r>
  <r>
    <n v="2020"/>
    <s v="15/07/2020"/>
    <s v="Wednesday"/>
    <x v="0"/>
    <x v="0"/>
    <s v="All"/>
    <n v="31000"/>
    <n v="10539000"/>
  </r>
  <r>
    <n v="2020"/>
    <s v="16/07/2020"/>
    <s v="Thursday"/>
    <x v="0"/>
    <x v="0"/>
    <s v="All"/>
    <n v="109000"/>
    <n v="10649000"/>
  </r>
  <r>
    <n v="2020"/>
    <s v="17/07/2020"/>
    <s v="Friday"/>
    <x v="0"/>
    <x v="0"/>
    <s v="All"/>
    <n v="111000"/>
    <n v="10760000"/>
  </r>
  <r>
    <n v="2020"/>
    <s v="18/07/2020"/>
    <s v="Saturday"/>
    <x v="0"/>
    <x v="0"/>
    <s v="All"/>
    <n v="104000"/>
    <n v="10864000"/>
  </r>
  <r>
    <n v="2020"/>
    <s v="19/07/2020"/>
    <s v="Sunday"/>
    <x v="0"/>
    <x v="0"/>
    <s v="All"/>
    <n v="169000"/>
    <n v="11033000"/>
  </r>
  <r>
    <n v="2020"/>
    <s v="20/07/2020"/>
    <s v="Monday"/>
    <x v="0"/>
    <x v="0"/>
    <s v="All"/>
    <n v="17000"/>
    <n v="11050000"/>
  </r>
  <r>
    <n v="2020"/>
    <s v="21/07/2020"/>
    <s v="Tuesday"/>
    <x v="0"/>
    <x v="0"/>
    <s v="All"/>
    <n v="70000"/>
    <n v="11120000"/>
  </r>
  <r>
    <n v="2020"/>
    <s v="22/07/2020"/>
    <s v="Wednesday"/>
    <x v="0"/>
    <x v="0"/>
    <s v="All"/>
    <n v="48000"/>
    <n v="11168000"/>
  </r>
  <r>
    <n v="2020"/>
    <s v="23/07/2020"/>
    <s v="Thursday"/>
    <x v="0"/>
    <x v="0"/>
    <s v="All"/>
    <n v="95000"/>
    <n v="11263000"/>
  </r>
  <r>
    <n v="2020"/>
    <s v="24/07/2020"/>
    <s v="Friday"/>
    <x v="0"/>
    <x v="0"/>
    <s v="All"/>
    <n v="70000"/>
    <n v="11333000"/>
  </r>
  <r>
    <n v="2020"/>
    <s v="25/07/2020"/>
    <s v="Saturday"/>
    <x v="0"/>
    <x v="0"/>
    <s v="All"/>
    <n v="61000"/>
    <n v="11394000"/>
  </r>
  <r>
    <n v="2020"/>
    <s v="26/07/2020"/>
    <s v="Sunday"/>
    <x v="0"/>
    <x v="0"/>
    <s v="All"/>
    <n v="46000"/>
    <n v="11441000"/>
  </r>
  <r>
    <n v="2020"/>
    <s v="27/07/2020"/>
    <s v="Monday"/>
    <x v="0"/>
    <x v="0"/>
    <s v="All"/>
    <n v="85000"/>
    <n v="11525000"/>
  </r>
  <r>
    <n v="2020"/>
    <s v="28/07/2020"/>
    <s v="Tuesday"/>
    <x v="0"/>
    <x v="0"/>
    <s v="All"/>
    <n v="45000"/>
    <n v="11571000"/>
  </r>
  <r>
    <n v="2020"/>
    <s v="29/07/2020"/>
    <s v="Wednesday"/>
    <x v="0"/>
    <x v="0"/>
    <s v="All"/>
    <n v="58000"/>
    <n v="11629000"/>
  </r>
  <r>
    <n v="2020"/>
    <s v="30/07/2020"/>
    <s v="Thursday"/>
    <x v="0"/>
    <x v="0"/>
    <s v="All"/>
    <n v="49000"/>
    <n v="11678000"/>
  </r>
  <r>
    <n v="2020"/>
    <s v="31/07/2020"/>
    <s v="Friday"/>
    <x v="0"/>
    <x v="0"/>
    <s v="All"/>
    <n v="104000"/>
    <n v="11782000"/>
  </r>
  <r>
    <n v="2020"/>
    <d v="2020-01-08T00:00:00"/>
    <s v="Saturday"/>
    <x v="0"/>
    <x v="0"/>
    <s v="All"/>
    <n v="14000"/>
    <n v="11796000"/>
  </r>
  <r>
    <n v="2020"/>
    <d v="2020-02-08T00:00:00"/>
    <s v="Sunday"/>
    <x v="0"/>
    <x v="0"/>
    <s v="All"/>
    <n v="90000"/>
    <n v="11886000"/>
  </r>
  <r>
    <n v="2020"/>
    <d v="2020-03-08T00:00:00"/>
    <s v="Monday"/>
    <x v="0"/>
    <x v="0"/>
    <s v="All"/>
    <n v="55000"/>
    <n v="11941000"/>
  </r>
  <r>
    <n v="2020"/>
    <d v="2020-04-08T00:00:00"/>
    <s v="Tuesday"/>
    <x v="0"/>
    <x v="0"/>
    <s v="All"/>
    <n v="56000"/>
    <n v="11998000"/>
  </r>
  <r>
    <n v="2020"/>
    <d v="2020-05-08T00:00:00"/>
    <s v="Wednesday"/>
    <x v="0"/>
    <x v="0"/>
    <s v="All"/>
    <n v="51000"/>
    <n v="12049000"/>
  </r>
  <r>
    <n v="2020"/>
    <d v="2020-06-08T00:00:00"/>
    <s v="Thursday"/>
    <x v="0"/>
    <x v="0"/>
    <s v="All"/>
    <n v="169000"/>
    <n v="12218000"/>
  </r>
  <r>
    <n v="2020"/>
    <d v="2020-07-08T00:00:00"/>
    <s v="Friday"/>
    <x v="0"/>
    <x v="0"/>
    <s v="All"/>
    <n v="72000"/>
    <n v="12289000"/>
  </r>
  <r>
    <n v="2020"/>
    <d v="2020-08-08T00:00:00"/>
    <s v="Saturday"/>
    <x v="0"/>
    <x v="0"/>
    <s v="All"/>
    <n v="106000"/>
    <n v="12396000"/>
  </r>
  <r>
    <n v="2020"/>
    <d v="2020-09-08T00:00:00"/>
    <s v="Sunday"/>
    <x v="0"/>
    <x v="0"/>
    <s v="All"/>
    <n v="68000"/>
    <n v="12464000"/>
  </r>
  <r>
    <n v="2020"/>
    <d v="2020-10-08T00:00:00"/>
    <s v="Monday"/>
    <x v="0"/>
    <x v="0"/>
    <s v="All"/>
    <n v="36000"/>
    <n v="12500000"/>
  </r>
  <r>
    <n v="2020"/>
    <d v="2020-11-08T00:00:00"/>
    <s v="Tuesday"/>
    <x v="0"/>
    <x v="0"/>
    <s v="All"/>
    <n v="78000"/>
    <n v="12578000"/>
  </r>
  <r>
    <n v="2020"/>
    <d v="2020-12-08T00:00:00"/>
    <s v="Wednesday"/>
    <x v="0"/>
    <x v="0"/>
    <s v="All"/>
    <n v="56000"/>
    <n v="12634000"/>
  </r>
  <r>
    <n v="2020"/>
    <s v="13/08/2020"/>
    <s v="Thursday"/>
    <x v="0"/>
    <x v="0"/>
    <s v="All"/>
    <n v="12000"/>
    <n v="12646000"/>
  </r>
  <r>
    <n v="2020"/>
    <s v="14/08/2020"/>
    <s v="Friday"/>
    <x v="0"/>
    <x v="0"/>
    <s v="All"/>
    <n v="70000"/>
    <n v="12715000"/>
  </r>
  <r>
    <n v="2020"/>
    <s v="15/08/2020"/>
    <s v="Saturday"/>
    <x v="0"/>
    <x v="0"/>
    <s v="All"/>
    <n v="67000"/>
    <n v="12782000"/>
  </r>
  <r>
    <n v="2020"/>
    <s v="16/08/2020"/>
    <s v="Sunday"/>
    <x v="0"/>
    <x v="0"/>
    <s v="All"/>
    <n v="91000"/>
    <n v="12873000"/>
  </r>
  <r>
    <n v="2020"/>
    <s v="17/08/2020"/>
    <s v="Monday"/>
    <x v="0"/>
    <x v="0"/>
    <s v="All"/>
    <n v="28000"/>
    <n v="12901000"/>
  </r>
  <r>
    <n v="2020"/>
    <s v="18/08/2020"/>
    <s v="Tuesday"/>
    <x v="0"/>
    <x v="0"/>
    <s v="All"/>
    <n v="32000"/>
    <n v="12933000"/>
  </r>
  <r>
    <n v="2020"/>
    <s v="19/08/2020"/>
    <s v="Wednesday"/>
    <x v="0"/>
    <x v="0"/>
    <s v="All"/>
    <n v="85000"/>
    <n v="13018000"/>
  </r>
  <r>
    <n v="2020"/>
    <s v="20/08/2020"/>
    <s v="Thursday"/>
    <x v="0"/>
    <x v="0"/>
    <s v="All"/>
    <n v="3000"/>
    <n v="13021000"/>
  </r>
  <r>
    <n v="2020"/>
    <s v="21/08/2020"/>
    <s v="Friday"/>
    <x v="0"/>
    <x v="0"/>
    <s v="All"/>
    <n v="99000"/>
    <n v="13120000"/>
  </r>
  <r>
    <n v="2020"/>
    <s v="22/08/2020"/>
    <s v="Saturday"/>
    <x v="0"/>
    <x v="0"/>
    <s v="All"/>
    <n v="26000"/>
    <n v="13146000"/>
  </r>
  <r>
    <n v="2020"/>
    <s v="23/08/2020"/>
    <s v="Sunday"/>
    <x v="0"/>
    <x v="0"/>
    <s v="All"/>
    <n v="106000"/>
    <n v="13253000"/>
  </r>
  <r>
    <n v="2020"/>
    <s v="24/08/2020"/>
    <s v="Monday"/>
    <x v="0"/>
    <x v="0"/>
    <s v="All"/>
    <n v="40000"/>
    <n v="13293000"/>
  </r>
  <r>
    <n v="2020"/>
    <s v="25/08/2020"/>
    <s v="Tuesday"/>
    <x v="0"/>
    <x v="0"/>
    <s v="All"/>
    <n v="201000"/>
    <n v="13493000"/>
  </r>
  <r>
    <n v="2020"/>
    <s v="26/08/2020"/>
    <s v="Wednesday"/>
    <x v="0"/>
    <x v="0"/>
    <s v="All"/>
    <n v="16000"/>
    <n v="13510000"/>
  </r>
  <r>
    <n v="2020"/>
    <s v="27/08/2020"/>
    <s v="Thursday"/>
    <x v="0"/>
    <x v="0"/>
    <s v="All"/>
    <n v="103000"/>
    <n v="13612000"/>
  </r>
  <r>
    <n v="2020"/>
    <s v="28/08/2020"/>
    <s v="Friday"/>
    <x v="0"/>
    <x v="0"/>
    <s v="All"/>
    <n v="140000"/>
    <n v="13753000"/>
  </r>
  <r>
    <n v="2020"/>
    <s v="29/08/2020"/>
    <s v="Saturday"/>
    <x v="0"/>
    <x v="0"/>
    <s v="All"/>
    <n v="68000"/>
    <n v="13820000"/>
  </r>
  <r>
    <n v="2020"/>
    <s v="30/08/2020"/>
    <s v="Sunday"/>
    <x v="0"/>
    <x v="0"/>
    <s v="All"/>
    <n v="66000"/>
    <n v="13887000"/>
  </r>
  <r>
    <n v="2020"/>
    <s v="31/08/2020"/>
    <s v="Monday"/>
    <x v="0"/>
    <x v="0"/>
    <s v="All"/>
    <n v="9000"/>
    <n v="13895000"/>
  </r>
  <r>
    <n v="2020"/>
    <d v="2020-01-09T00:00:00"/>
    <s v="Tuesday"/>
    <x v="0"/>
    <x v="0"/>
    <s v="All"/>
    <n v="71000"/>
    <n v="13966000"/>
  </r>
  <r>
    <n v="2020"/>
    <d v="2020-02-09T00:00:00"/>
    <s v="Wednesday"/>
    <x v="0"/>
    <x v="0"/>
    <s v="All"/>
    <n v="66000"/>
    <n v="14032000"/>
  </r>
  <r>
    <n v="2020"/>
    <d v="2020-03-09T00:00:00"/>
    <s v="Thursday"/>
    <x v="0"/>
    <x v="0"/>
    <s v="All"/>
    <n v="81000"/>
    <n v="14113000"/>
  </r>
  <r>
    <n v="2020"/>
    <d v="2020-04-09T00:00:00"/>
    <s v="Friday"/>
    <x v="0"/>
    <x v="0"/>
    <s v="All"/>
    <n v="7000"/>
    <n v="14120000"/>
  </r>
  <r>
    <n v="2020"/>
    <d v="2020-05-09T00:00:00"/>
    <s v="Saturday"/>
    <x v="0"/>
    <x v="0"/>
    <s v="All"/>
    <n v="174000"/>
    <n v="14294000"/>
  </r>
  <r>
    <n v="2020"/>
    <d v="2020-06-09T00:00:00"/>
    <s v="Sunday"/>
    <x v="0"/>
    <x v="0"/>
    <s v="All"/>
    <n v="67000"/>
    <n v="14361000"/>
  </r>
  <r>
    <n v="2020"/>
    <d v="2020-07-09T00:00:00"/>
    <s v="Monday"/>
    <x v="0"/>
    <x v="0"/>
    <s v="All"/>
    <n v="41000"/>
    <n v="14402000"/>
  </r>
  <r>
    <n v="2020"/>
    <d v="2020-08-09T00:00:00"/>
    <s v="Tuesday"/>
    <x v="0"/>
    <x v="0"/>
    <s v="All"/>
    <n v="29000"/>
    <n v="14430000"/>
  </r>
  <r>
    <n v="2020"/>
    <d v="2020-09-09T00:00:00"/>
    <s v="Wednesday"/>
    <x v="0"/>
    <x v="0"/>
    <s v="All"/>
    <n v="16000"/>
    <n v="14446000"/>
  </r>
  <r>
    <n v="2020"/>
    <d v="2020-10-09T00:00:00"/>
    <s v="Thursday"/>
    <x v="0"/>
    <x v="0"/>
    <s v="All"/>
    <n v="67000"/>
    <n v="14513000"/>
  </r>
  <r>
    <n v="2020"/>
    <d v="2020-11-09T00:00:00"/>
    <s v="Friday"/>
    <x v="0"/>
    <x v="0"/>
    <s v="All"/>
    <n v="84000"/>
    <n v="14597000"/>
  </r>
  <r>
    <n v="2020"/>
    <d v="2020-12-09T00:00:00"/>
    <s v="Saturday"/>
    <x v="0"/>
    <x v="0"/>
    <s v="All"/>
    <n v="52000"/>
    <n v="14649000"/>
  </r>
  <r>
    <n v="2020"/>
    <s v="13/09/2020"/>
    <s v="Sunday"/>
    <x v="0"/>
    <x v="0"/>
    <s v="All"/>
    <n v="60000"/>
    <n v="14709000"/>
  </r>
  <r>
    <n v="2020"/>
    <s v="14/09/2020"/>
    <s v="Monday"/>
    <x v="0"/>
    <x v="0"/>
    <s v="All"/>
    <n v="33000"/>
    <n v="14741000"/>
  </r>
  <r>
    <n v="2020"/>
    <s v="15/09/2020"/>
    <s v="Tuesday"/>
    <x v="0"/>
    <x v="0"/>
    <s v="All"/>
    <n v="44000"/>
    <n v="14785000"/>
  </r>
  <r>
    <n v="2020"/>
    <s v="16/09/2020"/>
    <s v="Wednesday"/>
    <x v="0"/>
    <x v="0"/>
    <s v="All"/>
    <n v="116000"/>
    <n v="14901000"/>
  </r>
  <r>
    <n v="2020"/>
    <s v="17/09/2020"/>
    <s v="Thursday"/>
    <x v="0"/>
    <x v="0"/>
    <s v="All"/>
    <n v="55000"/>
    <n v="14956000"/>
  </r>
  <r>
    <n v="2020"/>
    <s v="18/09/2020"/>
    <s v="Friday"/>
    <x v="0"/>
    <x v="0"/>
    <s v="All"/>
    <n v="77000"/>
    <n v="15033000"/>
  </r>
  <r>
    <n v="2020"/>
    <s v="19/09/2020"/>
    <s v="Saturday"/>
    <x v="0"/>
    <x v="0"/>
    <s v="All"/>
    <n v="84000"/>
    <n v="15117000"/>
  </r>
  <r>
    <n v="2020"/>
    <s v="20/09/2020"/>
    <s v="Sunday"/>
    <x v="0"/>
    <x v="0"/>
    <s v="All"/>
    <n v="153000"/>
    <n v="15270000"/>
  </r>
  <r>
    <n v="2020"/>
    <s v="21/09/2020"/>
    <s v="Monday"/>
    <x v="0"/>
    <x v="0"/>
    <s v="All"/>
    <n v="88000"/>
    <n v="15358000"/>
  </r>
  <r>
    <n v="2020"/>
    <s v="22/09/2020"/>
    <s v="Tuesday"/>
    <x v="0"/>
    <x v="0"/>
    <s v="All"/>
    <n v="57000"/>
    <n v="15415000"/>
  </r>
  <r>
    <n v="2020"/>
    <s v="23/09/2020"/>
    <s v="Wednesday"/>
    <x v="0"/>
    <x v="0"/>
    <s v="All"/>
    <n v="52000"/>
    <n v="15467000"/>
  </r>
  <r>
    <n v="2020"/>
    <s v="24/09/2020"/>
    <s v="Thursday"/>
    <x v="0"/>
    <x v="0"/>
    <s v="All"/>
    <n v="10000"/>
    <n v="15477000"/>
  </r>
  <r>
    <n v="2020"/>
    <s v="25/09/2020"/>
    <s v="Friday"/>
    <x v="0"/>
    <x v="0"/>
    <s v="All"/>
    <n v="172000"/>
    <n v="15649000"/>
  </r>
  <r>
    <n v="2020"/>
    <s v="26/09/2020"/>
    <s v="Saturday"/>
    <x v="0"/>
    <x v="0"/>
    <s v="All"/>
    <n v="72000"/>
    <n v="15721000"/>
  </r>
  <r>
    <n v="2020"/>
    <s v="27/09/2020"/>
    <s v="Sunday"/>
    <x v="0"/>
    <x v="0"/>
    <s v="All"/>
    <n v="31000"/>
    <n v="15752000"/>
  </r>
  <r>
    <n v="2020"/>
    <s v="28/09/2020"/>
    <s v="Monday"/>
    <x v="0"/>
    <x v="0"/>
    <s v="All"/>
    <n v="57000"/>
    <n v="15809000"/>
  </r>
  <r>
    <n v="2020"/>
    <s v="29/09/2020"/>
    <s v="Tuesday"/>
    <x v="0"/>
    <x v="0"/>
    <s v="All"/>
    <n v="52000"/>
    <n v="15861000"/>
  </r>
  <r>
    <n v="2020"/>
    <s v="30/09/2020"/>
    <s v="Wednesday"/>
    <x v="0"/>
    <x v="0"/>
    <s v="All"/>
    <n v="86000"/>
    <n v="15948000"/>
  </r>
  <r>
    <n v="2020"/>
    <d v="2020-01-10T00:00:00"/>
    <s v="Thursday"/>
    <x v="0"/>
    <x v="0"/>
    <s v="All"/>
    <n v="28000"/>
    <n v="15976000"/>
  </r>
  <r>
    <n v="2020"/>
    <d v="2020-02-10T00:00:00"/>
    <s v="Friday"/>
    <x v="0"/>
    <x v="0"/>
    <s v="All"/>
    <n v="91000"/>
    <n v="16067000"/>
  </r>
  <r>
    <n v="2020"/>
    <d v="2020-03-10T00:00:00"/>
    <s v="Saturday"/>
    <x v="0"/>
    <x v="0"/>
    <s v="All"/>
    <n v="105000"/>
    <n v="16171000"/>
  </r>
  <r>
    <n v="2020"/>
    <d v="2020-04-10T00:00:00"/>
    <s v="Sunday"/>
    <x v="0"/>
    <x v="0"/>
    <s v="All"/>
    <n v="34000"/>
    <n v="16205000"/>
  </r>
  <r>
    <n v="2020"/>
    <d v="2020-05-10T00:00:00"/>
    <s v="Monday"/>
    <x v="0"/>
    <x v="0"/>
    <s v="All"/>
    <n v="24000"/>
    <n v="16230000"/>
  </r>
  <r>
    <n v="2020"/>
    <d v="2020-06-10T00:00:00"/>
    <s v="Tuesday"/>
    <x v="0"/>
    <x v="0"/>
    <s v="All"/>
    <n v="26000"/>
    <n v="16255000"/>
  </r>
  <r>
    <n v="2020"/>
    <d v="2020-07-10T00:00:00"/>
    <s v="Wednesday"/>
    <x v="0"/>
    <x v="0"/>
    <s v="All"/>
    <n v="60000"/>
    <n v="16315000"/>
  </r>
  <r>
    <n v="2020"/>
    <d v="2020-08-10T00:00:00"/>
    <s v="Thursday"/>
    <x v="0"/>
    <x v="0"/>
    <s v="All"/>
    <n v="62000"/>
    <n v="16377000"/>
  </r>
  <r>
    <n v="2020"/>
    <d v="2020-09-10T00:00:00"/>
    <s v="Friday"/>
    <x v="0"/>
    <x v="0"/>
    <s v="All"/>
    <n v="70000"/>
    <n v="16447000"/>
  </r>
  <r>
    <n v="2020"/>
    <d v="2020-10-10T00:00:00"/>
    <s v="Saturday"/>
    <x v="0"/>
    <x v="0"/>
    <s v="All"/>
    <n v="104000"/>
    <n v="16551000"/>
  </r>
  <r>
    <n v="2020"/>
    <d v="2020-11-10T00:00:00"/>
    <s v="Sunday"/>
    <x v="0"/>
    <x v="0"/>
    <s v="All"/>
    <n v="49000"/>
    <n v="16600000"/>
  </r>
  <r>
    <n v="2020"/>
    <d v="2020-12-10T00:00:00"/>
    <s v="Monday"/>
    <x v="0"/>
    <x v="0"/>
    <s v="All"/>
    <n v="113000"/>
    <n v="16713000"/>
  </r>
  <r>
    <n v="2020"/>
    <s v="13/10/2020"/>
    <s v="Tuesday"/>
    <x v="0"/>
    <x v="0"/>
    <s v="All"/>
    <n v="84000"/>
    <n v="16797000"/>
  </r>
  <r>
    <n v="2020"/>
    <s v="14/10/2020"/>
    <s v="Wednesday"/>
    <x v="0"/>
    <x v="0"/>
    <s v="All"/>
    <n v="33000"/>
    <n v="16830000"/>
  </r>
  <r>
    <n v="2020"/>
    <s v="15/10/2020"/>
    <s v="Thursday"/>
    <x v="0"/>
    <x v="0"/>
    <s v="All"/>
    <n v="86000"/>
    <n v="16916000"/>
  </r>
  <r>
    <n v="2020"/>
    <s v="16/10/2020"/>
    <s v="Friday"/>
    <x v="0"/>
    <x v="0"/>
    <s v="All"/>
    <n v="58000"/>
    <n v="16973000"/>
  </r>
  <r>
    <n v="2020"/>
    <s v="17/10/2020"/>
    <s v="Saturday"/>
    <x v="0"/>
    <x v="0"/>
    <s v="All"/>
    <n v="19000"/>
    <n v="16993000"/>
  </r>
  <r>
    <n v="2020"/>
    <s v="18/10/2020"/>
    <s v="Sunday"/>
    <x v="0"/>
    <x v="0"/>
    <s v="All"/>
    <n v="28000"/>
    <n v="17020000"/>
  </r>
  <r>
    <n v="2020"/>
    <s v="19/10/2020"/>
    <s v="Monday"/>
    <x v="0"/>
    <x v="0"/>
    <s v="All"/>
    <n v="159000"/>
    <n v="17180000"/>
  </r>
  <r>
    <n v="2020"/>
    <s v="20/10/2020"/>
    <s v="Tuesday"/>
    <x v="0"/>
    <x v="0"/>
    <s v="All"/>
    <n v="102000"/>
    <n v="17282000"/>
  </r>
  <r>
    <n v="2020"/>
    <s v="21/10/2020"/>
    <s v="Wednesday"/>
    <x v="0"/>
    <x v="0"/>
    <s v="All"/>
    <n v="184000"/>
    <n v="17466000"/>
  </r>
  <r>
    <n v="2020"/>
    <s v="22/10/2020"/>
    <s v="Thursday"/>
    <x v="0"/>
    <x v="0"/>
    <s v="All"/>
    <n v="130000"/>
    <n v="17596000"/>
  </r>
  <r>
    <n v="2020"/>
    <s v="23/10/2020"/>
    <s v="Friday"/>
    <x v="0"/>
    <x v="0"/>
    <s v="All"/>
    <n v="38000"/>
    <n v="17634000"/>
  </r>
  <r>
    <n v="2020"/>
    <s v="24/10/2020"/>
    <s v="Saturday"/>
    <x v="0"/>
    <x v="0"/>
    <s v="All"/>
    <n v="44000"/>
    <n v="17678000"/>
  </r>
  <r>
    <n v="2020"/>
    <s v="25/10/2020"/>
    <s v="Sunday"/>
    <x v="0"/>
    <x v="0"/>
    <s v="All"/>
    <n v="111000"/>
    <n v="17789000"/>
  </r>
  <r>
    <n v="2020"/>
    <s v="26/10/2020"/>
    <s v="Monday"/>
    <x v="0"/>
    <x v="0"/>
    <s v="All"/>
    <n v="61000"/>
    <n v="17850000"/>
  </r>
  <r>
    <n v="2020"/>
    <s v="27/10/2020"/>
    <s v="Tuesday"/>
    <x v="0"/>
    <x v="0"/>
    <s v="All"/>
    <n v="86000"/>
    <n v="17935000"/>
  </r>
  <r>
    <n v="2020"/>
    <s v="28/10/2020"/>
    <s v="Wednesday"/>
    <x v="0"/>
    <x v="0"/>
    <s v="All"/>
    <n v="136000"/>
    <n v="18071000"/>
  </r>
  <r>
    <n v="2020"/>
    <s v="29/10/2020"/>
    <s v="Thursday"/>
    <x v="0"/>
    <x v="0"/>
    <s v="All"/>
    <n v="76000"/>
    <n v="18147000"/>
  </r>
  <r>
    <n v="2020"/>
    <s v="30/10/2020"/>
    <s v="Friday"/>
    <x v="0"/>
    <x v="0"/>
    <s v="All"/>
    <n v="97000"/>
    <n v="18244000"/>
  </r>
  <r>
    <n v="2020"/>
    <s v="31/10/2020"/>
    <s v="Saturday"/>
    <x v="0"/>
    <x v="0"/>
    <s v="All"/>
    <n v="54000"/>
    <n v="18298000"/>
  </r>
  <r>
    <n v="2020"/>
    <d v="2020-01-11T00:00:00"/>
    <s v="Sunday"/>
    <x v="0"/>
    <x v="0"/>
    <s v="All"/>
    <n v="90000"/>
    <n v="18389000"/>
  </r>
  <r>
    <n v="2020"/>
    <d v="2020-02-11T00:00:00"/>
    <s v="Monday"/>
    <x v="0"/>
    <x v="0"/>
    <s v="All"/>
    <n v="174000"/>
    <n v="18563000"/>
  </r>
  <r>
    <n v="2020"/>
    <d v="2020-03-11T00:00:00"/>
    <s v="Tuesday"/>
    <x v="0"/>
    <x v="0"/>
    <s v="All"/>
    <n v="82000"/>
    <n v="18644000"/>
  </r>
  <r>
    <n v="2020"/>
    <d v="2020-04-11T00:00:00"/>
    <s v="Wednesday"/>
    <x v="0"/>
    <x v="0"/>
    <s v="All"/>
    <n v="61000"/>
    <n v="18705000"/>
  </r>
  <r>
    <n v="2020"/>
    <d v="2020-05-11T00:00:00"/>
    <s v="Thursday"/>
    <x v="0"/>
    <x v="0"/>
    <s v="All"/>
    <n v="54000"/>
    <n v="18759000"/>
  </r>
  <r>
    <n v="2020"/>
    <d v="2020-06-11T00:00:00"/>
    <s v="Friday"/>
    <x v="0"/>
    <x v="0"/>
    <s v="All"/>
    <n v="62000"/>
    <n v="18821000"/>
  </r>
  <r>
    <n v="2020"/>
    <d v="2020-07-11T00:00:00"/>
    <s v="Saturday"/>
    <x v="0"/>
    <x v="0"/>
    <s v="All"/>
    <n v="58000"/>
    <n v="18879000"/>
  </r>
  <r>
    <n v="2020"/>
    <d v="2020-08-11T00:00:00"/>
    <s v="Sunday"/>
    <x v="0"/>
    <x v="0"/>
    <s v="All"/>
    <n v="28000"/>
    <n v="18908000"/>
  </r>
  <r>
    <n v="2020"/>
    <d v="2020-09-11T00:00:00"/>
    <s v="Monday"/>
    <x v="0"/>
    <x v="0"/>
    <s v="All"/>
    <n v="21000"/>
    <n v="18928000"/>
  </r>
  <r>
    <n v="2020"/>
    <d v="2020-10-11T00:00:00"/>
    <s v="Tuesday"/>
    <x v="0"/>
    <x v="0"/>
    <s v="All"/>
    <n v="129000"/>
    <n v="19058000"/>
  </r>
  <r>
    <n v="2020"/>
    <d v="2020-11-11T00:00:00"/>
    <s v="Wednesday"/>
    <x v="0"/>
    <x v="0"/>
    <s v="All"/>
    <n v="9000"/>
    <n v="19067000"/>
  </r>
  <r>
    <n v="2020"/>
    <d v="2020-12-11T00:00:00"/>
    <s v="Thursday"/>
    <x v="0"/>
    <x v="0"/>
    <s v="All"/>
    <n v="21000"/>
    <n v="19089000"/>
  </r>
  <r>
    <n v="2020"/>
    <s v="13/11/2020"/>
    <s v="Friday"/>
    <x v="0"/>
    <x v="0"/>
    <s v="All"/>
    <n v="48000"/>
    <n v="19137000"/>
  </r>
  <r>
    <n v="2020"/>
    <s v="14/11/2020"/>
    <s v="Saturday"/>
    <x v="0"/>
    <x v="0"/>
    <s v="All"/>
    <n v="67000"/>
    <n v="19203000"/>
  </r>
  <r>
    <n v="2020"/>
    <s v="15/11/2020"/>
    <s v="Sunday"/>
    <x v="0"/>
    <x v="0"/>
    <s v="All"/>
    <n v="44000"/>
    <n v="19248000"/>
  </r>
  <r>
    <n v="2020"/>
    <s v="16/11/2020"/>
    <s v="Monday"/>
    <x v="0"/>
    <x v="0"/>
    <s v="All"/>
    <n v="102000"/>
    <n v="19349000"/>
  </r>
  <r>
    <n v="2020"/>
    <s v="17/11/2020"/>
    <s v="Tuesday"/>
    <x v="0"/>
    <x v="0"/>
    <s v="All"/>
    <n v="92000"/>
    <n v="19442000"/>
  </r>
  <r>
    <n v="2020"/>
    <s v="18/11/2020"/>
    <s v="Wednesday"/>
    <x v="0"/>
    <x v="0"/>
    <s v="All"/>
    <n v="95000"/>
    <n v="19536000"/>
  </r>
  <r>
    <n v="2020"/>
    <s v="19/11/2020"/>
    <s v="Thursday"/>
    <x v="0"/>
    <x v="0"/>
    <s v="All"/>
    <n v="93000"/>
    <n v="19630000"/>
  </r>
  <r>
    <n v="2020"/>
    <s v="20/11/2020"/>
    <s v="Friday"/>
    <x v="0"/>
    <x v="0"/>
    <s v="All"/>
    <n v="53000"/>
    <n v="19683000"/>
  </r>
  <r>
    <n v="2020"/>
    <s v="21/11/2020"/>
    <s v="Saturday"/>
    <x v="0"/>
    <x v="0"/>
    <s v="All"/>
    <n v="143000"/>
    <n v="19827000"/>
  </r>
  <r>
    <n v="2020"/>
    <s v="22/11/2020"/>
    <s v="Sunday"/>
    <x v="0"/>
    <x v="0"/>
    <s v="All"/>
    <n v="12000"/>
    <n v="19839000"/>
  </r>
  <r>
    <n v="2020"/>
    <s v="23/11/2020"/>
    <s v="Monday"/>
    <x v="0"/>
    <x v="0"/>
    <s v="All"/>
    <n v="71000"/>
    <n v="19910000"/>
  </r>
  <r>
    <n v="2020"/>
    <s v="24/11/2020"/>
    <s v="Tuesday"/>
    <x v="0"/>
    <x v="0"/>
    <s v="All"/>
    <n v="59000"/>
    <n v="19969000"/>
  </r>
  <r>
    <n v="2020"/>
    <s v="25/11/2020"/>
    <s v="Wednesday"/>
    <x v="0"/>
    <x v="0"/>
    <s v="All"/>
    <n v="26000"/>
    <n v="19995000"/>
  </r>
  <r>
    <n v="2020"/>
    <s v="26/11/2020"/>
    <s v="Thursday"/>
    <x v="0"/>
    <x v="0"/>
    <s v="All"/>
    <n v="49000"/>
    <n v="20045000"/>
  </r>
  <r>
    <n v="2020"/>
    <s v="27/11/2020"/>
    <s v="Friday"/>
    <x v="0"/>
    <x v="0"/>
    <s v="All"/>
    <n v="100000"/>
    <n v="20144000"/>
  </r>
  <r>
    <n v="2020"/>
    <s v="28/11/2020"/>
    <s v="Saturday"/>
    <x v="0"/>
    <x v="0"/>
    <s v="All"/>
    <n v="112000"/>
    <n v="20256000"/>
  </r>
  <r>
    <n v="2020"/>
    <s v="29/11/2020"/>
    <s v="Sunday"/>
    <x v="0"/>
    <x v="0"/>
    <s v="All"/>
    <n v="164000"/>
    <n v="20421000"/>
  </r>
  <r>
    <n v="2020"/>
    <s v="30/11/2020"/>
    <s v="Monday"/>
    <x v="0"/>
    <x v="0"/>
    <s v="All"/>
    <n v="39000"/>
    <n v="20460000"/>
  </r>
  <r>
    <n v="2020"/>
    <d v="2020-01-12T00:00:00"/>
    <s v="Tuesday"/>
    <x v="0"/>
    <x v="0"/>
    <s v="All"/>
    <n v="41000"/>
    <n v="20501000"/>
  </r>
  <r>
    <n v="2020"/>
    <d v="2020-02-12T00:00:00"/>
    <s v="Wednesday"/>
    <x v="0"/>
    <x v="0"/>
    <s v="All"/>
    <n v="39000"/>
    <n v="20539000"/>
  </r>
  <r>
    <n v="2020"/>
    <d v="2020-03-12T00:00:00"/>
    <s v="Thursday"/>
    <x v="0"/>
    <x v="0"/>
    <s v="All"/>
    <n v="59000"/>
    <n v="20598000"/>
  </r>
  <r>
    <n v="2020"/>
    <d v="2020-04-12T00:00:00"/>
    <s v="Friday"/>
    <x v="0"/>
    <x v="0"/>
    <s v="All"/>
    <n v="21000"/>
    <n v="20619000"/>
  </r>
  <r>
    <n v="2020"/>
    <d v="2020-05-12T00:00:00"/>
    <s v="Saturday"/>
    <x v="0"/>
    <x v="0"/>
    <s v="All"/>
    <n v="86000"/>
    <n v="20705000"/>
  </r>
  <r>
    <n v="2020"/>
    <d v="2020-06-12T00:00:00"/>
    <s v="Sunday"/>
    <x v="0"/>
    <x v="0"/>
    <s v="All"/>
    <n v="159000"/>
    <n v="20864000"/>
  </r>
  <r>
    <n v="2020"/>
    <d v="2020-07-12T00:00:00"/>
    <s v="Monday"/>
    <x v="0"/>
    <x v="0"/>
    <s v="All"/>
    <n v="52000"/>
    <n v="20916000"/>
  </r>
  <r>
    <n v="2020"/>
    <d v="2020-08-12T00:00:00"/>
    <s v="Tuesday"/>
    <x v="0"/>
    <x v="0"/>
    <s v="All"/>
    <n v="54000"/>
    <n v="20970000"/>
  </r>
  <r>
    <n v="2020"/>
    <d v="2020-09-12T00:00:00"/>
    <s v="Wednesday"/>
    <x v="0"/>
    <x v="0"/>
    <s v="All"/>
    <n v="95000"/>
    <n v="21065000"/>
  </r>
  <r>
    <n v="2020"/>
    <d v="2020-10-12T00:00:00"/>
    <s v="Thursday"/>
    <x v="0"/>
    <x v="0"/>
    <s v="All"/>
    <n v="87000"/>
    <n v="21152000"/>
  </r>
  <r>
    <n v="2020"/>
    <d v="2020-11-12T00:00:00"/>
    <s v="Friday"/>
    <x v="0"/>
    <x v="0"/>
    <s v="All"/>
    <n v="115000"/>
    <n v="21267000"/>
  </r>
  <r>
    <n v="2020"/>
    <d v="2020-12-12T00:00:00"/>
    <s v="Saturday"/>
    <x v="0"/>
    <x v="0"/>
    <s v="All"/>
    <n v="78000"/>
    <n v="21345000"/>
  </r>
  <r>
    <n v="2020"/>
    <s v="13/12/2020"/>
    <s v="Sunday"/>
    <x v="0"/>
    <x v="0"/>
    <s v="All"/>
    <n v="27000"/>
    <n v="21372000"/>
  </r>
  <r>
    <n v="2020"/>
    <s v="14/12/2020"/>
    <s v="Monday"/>
    <x v="0"/>
    <x v="0"/>
    <s v="All"/>
    <n v="29000"/>
    <n v="21400000"/>
  </r>
  <r>
    <n v="2020"/>
    <s v="15/12/2020"/>
    <s v="Tuesday"/>
    <x v="0"/>
    <x v="0"/>
    <s v="All"/>
    <n v="195000"/>
    <n v="21595000"/>
  </r>
  <r>
    <n v="2020"/>
    <s v="16/12/2020"/>
    <s v="Wednesday"/>
    <x v="0"/>
    <x v="0"/>
    <s v="All"/>
    <n v="54000"/>
    <n v="21649000"/>
  </r>
  <r>
    <n v="2020"/>
    <s v="17/12/2020"/>
    <s v="Thursday"/>
    <x v="0"/>
    <x v="0"/>
    <s v="All"/>
    <n v="55000"/>
    <n v="21704000"/>
  </r>
  <r>
    <n v="2020"/>
    <s v="18/12/2020"/>
    <s v="Friday"/>
    <x v="0"/>
    <x v="0"/>
    <s v="All"/>
    <n v="26000"/>
    <n v="21730000"/>
  </r>
  <r>
    <n v="2020"/>
    <s v="19/12/2020"/>
    <s v="Saturday"/>
    <x v="0"/>
    <x v="0"/>
    <s v="All"/>
    <n v="49000"/>
    <n v="21778000"/>
  </r>
  <r>
    <n v="2020"/>
    <s v="20/12/2020"/>
    <s v="Sunday"/>
    <x v="0"/>
    <x v="0"/>
    <s v="All"/>
    <n v="116000"/>
    <n v="21894000"/>
  </r>
  <r>
    <n v="2020"/>
    <s v="21/12/2020"/>
    <s v="Monday"/>
    <x v="0"/>
    <x v="0"/>
    <s v="All"/>
    <n v="107000"/>
    <n v="22002000"/>
  </r>
  <r>
    <n v="2020"/>
    <s v="22/12/2020"/>
    <s v="Tuesday"/>
    <x v="0"/>
    <x v="0"/>
    <s v="All"/>
    <n v="44000"/>
    <n v="22046000"/>
  </r>
  <r>
    <n v="2020"/>
    <s v="23/12/2020"/>
    <s v="Wednesday"/>
    <x v="0"/>
    <x v="0"/>
    <s v="All"/>
    <n v="64000"/>
    <n v="22110000"/>
  </r>
  <r>
    <n v="2020"/>
    <s v="24/12/2020"/>
    <s v="Thursday"/>
    <x v="0"/>
    <x v="0"/>
    <s v="All"/>
    <n v="7000"/>
    <n v="22116000"/>
  </r>
  <r>
    <n v="2020"/>
    <s v="25/12/2020"/>
    <s v="Friday"/>
    <x v="0"/>
    <x v="0"/>
    <s v="All"/>
    <n v="10000"/>
    <n v="22126000"/>
  </r>
  <r>
    <n v="2020"/>
    <s v="26/12/2020"/>
    <s v="Saturday"/>
    <x v="0"/>
    <x v="0"/>
    <s v="All"/>
    <n v="5000"/>
    <n v="22131000"/>
  </r>
  <r>
    <n v="2020"/>
    <s v="27/12/2020"/>
    <s v="Sunday"/>
    <x v="0"/>
    <x v="0"/>
    <s v="All"/>
    <n v="50000"/>
    <n v="22181000"/>
  </r>
  <r>
    <n v="2020"/>
    <s v="28/12/2020"/>
    <s v="Monday"/>
    <x v="0"/>
    <x v="0"/>
    <s v="All"/>
    <n v="87000"/>
    <n v="22268000"/>
  </r>
  <r>
    <n v="2020"/>
    <s v="29/12/2020"/>
    <s v="Tuesday"/>
    <x v="0"/>
    <x v="0"/>
    <s v="All"/>
    <n v="28000"/>
    <n v="22295000"/>
  </r>
  <r>
    <n v="2020"/>
    <s v="30/12/2020"/>
    <s v="Wednesday"/>
    <x v="0"/>
    <x v="0"/>
    <s v="All"/>
    <n v="55000"/>
    <n v="22350000"/>
  </r>
  <r>
    <n v="2020"/>
    <s v="31/12/2020"/>
    <s v="Thursday"/>
    <x v="0"/>
    <x v="0"/>
    <s v="All"/>
    <n v="78000"/>
    <n v="22428000"/>
  </r>
  <r>
    <n v="2020"/>
    <d v="2020-01-01T00:00:00"/>
    <s v="Wednesday"/>
    <x v="0"/>
    <x v="1"/>
    <s v="All"/>
    <n v="0"/>
    <n v="0"/>
  </r>
  <r>
    <n v="2020"/>
    <d v="2020-02-01T00:00:00"/>
    <s v="Thursday"/>
    <x v="0"/>
    <x v="1"/>
    <s v="All"/>
    <n v="1000"/>
    <n v="1000"/>
  </r>
  <r>
    <n v="2020"/>
    <d v="2020-03-01T00:00:00"/>
    <s v="Friday"/>
    <x v="0"/>
    <x v="1"/>
    <s v="All"/>
    <n v="0"/>
    <n v="1000"/>
  </r>
  <r>
    <n v="2020"/>
    <d v="2020-04-01T00:00:00"/>
    <s v="Saturday"/>
    <x v="0"/>
    <x v="1"/>
    <s v="All"/>
    <n v="0"/>
    <n v="1000"/>
  </r>
  <r>
    <n v="2020"/>
    <d v="2020-05-01T00:00:00"/>
    <s v="Sunday"/>
    <x v="0"/>
    <x v="1"/>
    <s v="All"/>
    <n v="1000"/>
    <n v="2000"/>
  </r>
  <r>
    <n v="2020"/>
    <d v="2020-06-01T00:00:00"/>
    <s v="Monday"/>
    <x v="0"/>
    <x v="1"/>
    <s v="All"/>
    <n v="0"/>
    <n v="2000"/>
  </r>
  <r>
    <n v="2020"/>
    <d v="2020-07-01T00:00:00"/>
    <s v="Tuesday"/>
    <x v="0"/>
    <x v="1"/>
    <s v="All"/>
    <n v="0"/>
    <n v="2000"/>
  </r>
  <r>
    <n v="2020"/>
    <d v="2020-08-01T00:00:00"/>
    <s v="Wednesday"/>
    <x v="0"/>
    <x v="1"/>
    <s v="All"/>
    <n v="0"/>
    <n v="3000"/>
  </r>
  <r>
    <n v="2020"/>
    <d v="2020-09-01T00:00:00"/>
    <s v="Thursday"/>
    <x v="0"/>
    <x v="1"/>
    <s v="All"/>
    <n v="0"/>
    <n v="3000"/>
  </r>
  <r>
    <n v="2020"/>
    <d v="2020-10-01T00:00:00"/>
    <s v="Friday"/>
    <x v="0"/>
    <x v="1"/>
    <s v="All"/>
    <n v="0"/>
    <n v="3000"/>
  </r>
  <r>
    <n v="2020"/>
    <d v="2020-11-01T00:00:00"/>
    <s v="Saturday"/>
    <x v="0"/>
    <x v="1"/>
    <s v="All"/>
    <n v="1000"/>
    <n v="4000"/>
  </r>
  <r>
    <n v="2020"/>
    <d v="2020-12-01T00:00:00"/>
    <s v="Sunday"/>
    <x v="0"/>
    <x v="1"/>
    <s v="All"/>
    <n v="2000"/>
    <n v="5000"/>
  </r>
  <r>
    <n v="2020"/>
    <s v="13/01/2020"/>
    <s v="Monday"/>
    <x v="0"/>
    <x v="1"/>
    <s v="All"/>
    <n v="0"/>
    <n v="5000"/>
  </r>
  <r>
    <n v="2020"/>
    <s v="14/01/2020"/>
    <s v="Tuesday"/>
    <x v="0"/>
    <x v="1"/>
    <s v="All"/>
    <n v="1000"/>
    <n v="6000"/>
  </r>
  <r>
    <n v="2020"/>
    <s v="15/01/2020"/>
    <s v="Wednesday"/>
    <x v="0"/>
    <x v="1"/>
    <s v="All"/>
    <n v="1000"/>
    <n v="7000"/>
  </r>
  <r>
    <n v="2020"/>
    <s v="16/01/2020"/>
    <s v="Thursday"/>
    <x v="0"/>
    <x v="1"/>
    <s v="All"/>
    <n v="0"/>
    <n v="7000"/>
  </r>
  <r>
    <n v="2020"/>
    <s v="17/01/2020"/>
    <s v="Friday"/>
    <x v="0"/>
    <x v="1"/>
    <s v="All"/>
    <n v="1000"/>
    <n v="8000"/>
  </r>
  <r>
    <n v="2020"/>
    <s v="18/01/2020"/>
    <s v="Saturday"/>
    <x v="0"/>
    <x v="1"/>
    <s v="All"/>
    <n v="0"/>
    <n v="8000"/>
  </r>
  <r>
    <n v="2020"/>
    <s v="19/01/2020"/>
    <s v="Sunday"/>
    <x v="0"/>
    <x v="1"/>
    <s v="All"/>
    <n v="2000"/>
    <n v="10000"/>
  </r>
  <r>
    <n v="2020"/>
    <s v="20/01/2020"/>
    <s v="Monday"/>
    <x v="0"/>
    <x v="1"/>
    <s v="All"/>
    <n v="0"/>
    <n v="10000"/>
  </r>
  <r>
    <n v="2020"/>
    <s v="21/01/2020"/>
    <s v="Tuesday"/>
    <x v="0"/>
    <x v="1"/>
    <s v="All"/>
    <n v="3000"/>
    <n v="13000"/>
  </r>
  <r>
    <n v="2020"/>
    <s v="22/01/2020"/>
    <s v="Wednesday"/>
    <x v="0"/>
    <x v="1"/>
    <s v="All"/>
    <n v="1000"/>
    <n v="13000"/>
  </r>
  <r>
    <n v="2020"/>
    <s v="23/01/2020"/>
    <s v="Thursday"/>
    <x v="0"/>
    <x v="1"/>
    <s v="All"/>
    <n v="0"/>
    <n v="14000"/>
  </r>
  <r>
    <n v="2020"/>
    <s v="24/01/2020"/>
    <s v="Friday"/>
    <x v="0"/>
    <x v="1"/>
    <s v="All"/>
    <n v="1000"/>
    <n v="15000"/>
  </r>
  <r>
    <n v="2020"/>
    <s v="25/01/2020"/>
    <s v="Saturday"/>
    <x v="0"/>
    <x v="1"/>
    <s v="All"/>
    <n v="0"/>
    <n v="15000"/>
  </r>
  <r>
    <n v="2020"/>
    <s v="26/01/2020"/>
    <s v="Sunday"/>
    <x v="0"/>
    <x v="1"/>
    <s v="All"/>
    <n v="2000"/>
    <n v="17000"/>
  </r>
  <r>
    <n v="2020"/>
    <s v="27/01/2020"/>
    <s v="Monday"/>
    <x v="0"/>
    <x v="1"/>
    <s v="All"/>
    <n v="1000"/>
    <n v="18000"/>
  </r>
  <r>
    <n v="2020"/>
    <s v="28/01/2020"/>
    <s v="Tuesday"/>
    <x v="0"/>
    <x v="1"/>
    <s v="All"/>
    <n v="2000"/>
    <n v="20000"/>
  </r>
  <r>
    <n v="2020"/>
    <s v="29/01/2020"/>
    <s v="Wednesday"/>
    <x v="0"/>
    <x v="1"/>
    <s v="All"/>
    <n v="1000"/>
    <n v="21000"/>
  </r>
  <r>
    <n v="2020"/>
    <s v="30/01/2020"/>
    <s v="Thursday"/>
    <x v="0"/>
    <x v="1"/>
    <s v="All"/>
    <n v="1000"/>
    <n v="22000"/>
  </r>
  <r>
    <n v="2020"/>
    <s v="31/01/2020"/>
    <s v="Friday"/>
    <x v="0"/>
    <x v="1"/>
    <s v="All"/>
    <n v="0"/>
    <n v="23000"/>
  </r>
  <r>
    <n v="2020"/>
    <d v="2020-01-02T00:00:00"/>
    <s v="Saturday"/>
    <x v="0"/>
    <x v="1"/>
    <s v="All"/>
    <n v="0"/>
    <n v="23000"/>
  </r>
  <r>
    <n v="2020"/>
    <d v="2020-02-02T00:00:00"/>
    <s v="Sunday"/>
    <x v="0"/>
    <x v="1"/>
    <s v="All"/>
    <n v="2000"/>
    <n v="25000"/>
  </r>
  <r>
    <n v="2020"/>
    <d v="2020-03-02T00:00:00"/>
    <s v="Monday"/>
    <x v="0"/>
    <x v="1"/>
    <s v="All"/>
    <n v="1000"/>
    <n v="26000"/>
  </r>
  <r>
    <n v="2020"/>
    <d v="2020-04-02T00:00:00"/>
    <s v="Tuesday"/>
    <x v="0"/>
    <x v="1"/>
    <s v="All"/>
    <n v="1000"/>
    <n v="26000"/>
  </r>
  <r>
    <n v="2020"/>
    <d v="2020-05-02T00:00:00"/>
    <s v="Wednesday"/>
    <x v="0"/>
    <x v="1"/>
    <s v="All"/>
    <n v="2000"/>
    <n v="28000"/>
  </r>
  <r>
    <n v="2020"/>
    <d v="2020-06-02T00:00:00"/>
    <s v="Thursday"/>
    <x v="0"/>
    <x v="1"/>
    <s v="All"/>
    <n v="1000"/>
    <n v="29000"/>
  </r>
  <r>
    <n v="2020"/>
    <d v="2020-07-02T00:00:00"/>
    <s v="Friday"/>
    <x v="0"/>
    <x v="1"/>
    <s v="All"/>
    <n v="0"/>
    <n v="29000"/>
  </r>
  <r>
    <n v="2020"/>
    <d v="2020-08-02T00:00:00"/>
    <s v="Saturday"/>
    <x v="0"/>
    <x v="1"/>
    <s v="All"/>
    <n v="0"/>
    <n v="29000"/>
  </r>
  <r>
    <n v="2020"/>
    <d v="2020-09-02T00:00:00"/>
    <s v="Sunday"/>
    <x v="0"/>
    <x v="1"/>
    <s v="All"/>
    <n v="0"/>
    <n v="30000"/>
  </r>
  <r>
    <n v="2020"/>
    <d v="2020-10-02T00:00:00"/>
    <s v="Monday"/>
    <x v="0"/>
    <x v="1"/>
    <s v="All"/>
    <n v="1000"/>
    <n v="31000"/>
  </r>
  <r>
    <n v="2020"/>
    <d v="2020-11-02T00:00:00"/>
    <s v="Tuesday"/>
    <x v="0"/>
    <x v="1"/>
    <s v="All"/>
    <n v="0"/>
    <n v="31000"/>
  </r>
  <r>
    <n v="2020"/>
    <d v="2020-12-02T00:00:00"/>
    <s v="Wednesday"/>
    <x v="0"/>
    <x v="1"/>
    <s v="All"/>
    <n v="1000"/>
    <n v="33000"/>
  </r>
  <r>
    <n v="2020"/>
    <s v="13/02/2020"/>
    <s v="Thursday"/>
    <x v="0"/>
    <x v="1"/>
    <s v="All"/>
    <n v="1000"/>
    <n v="34000"/>
  </r>
  <r>
    <n v="2020"/>
    <s v="14/02/2020"/>
    <s v="Friday"/>
    <x v="0"/>
    <x v="1"/>
    <s v="All"/>
    <n v="1000"/>
    <n v="34000"/>
  </r>
  <r>
    <n v="2020"/>
    <s v="15/02/2020"/>
    <s v="Saturday"/>
    <x v="0"/>
    <x v="1"/>
    <s v="All"/>
    <n v="0"/>
    <n v="35000"/>
  </r>
  <r>
    <n v="2020"/>
    <s v="16/02/2020"/>
    <s v="Sunday"/>
    <x v="0"/>
    <x v="1"/>
    <s v="All"/>
    <n v="1000"/>
    <n v="36000"/>
  </r>
  <r>
    <n v="2020"/>
    <s v="17/02/2020"/>
    <s v="Monday"/>
    <x v="0"/>
    <x v="1"/>
    <s v="All"/>
    <n v="1000"/>
    <n v="37000"/>
  </r>
  <r>
    <n v="2020"/>
    <s v="18/02/2020"/>
    <s v="Tuesday"/>
    <x v="0"/>
    <x v="1"/>
    <s v="All"/>
    <n v="1000"/>
    <n v="38000"/>
  </r>
  <r>
    <n v="2020"/>
    <s v="19/02/2020"/>
    <s v="Wednesday"/>
    <x v="0"/>
    <x v="1"/>
    <s v="All"/>
    <n v="2000"/>
    <n v="39000"/>
  </r>
  <r>
    <n v="2020"/>
    <s v="20/02/2020"/>
    <s v="Thursday"/>
    <x v="0"/>
    <x v="1"/>
    <s v="All"/>
    <n v="0"/>
    <n v="40000"/>
  </r>
  <r>
    <n v="2020"/>
    <s v="21/02/2020"/>
    <s v="Friday"/>
    <x v="0"/>
    <x v="1"/>
    <s v="All"/>
    <n v="1000"/>
    <n v="41000"/>
  </r>
  <r>
    <n v="2020"/>
    <s v="22/02/2020"/>
    <s v="Saturday"/>
    <x v="0"/>
    <x v="1"/>
    <s v="All"/>
    <n v="0"/>
    <n v="41000"/>
  </r>
  <r>
    <n v="2020"/>
    <s v="23/02/2020"/>
    <s v="Sunday"/>
    <x v="0"/>
    <x v="1"/>
    <s v="All"/>
    <n v="1000"/>
    <n v="41000"/>
  </r>
  <r>
    <n v="2020"/>
    <s v="24/02/2020"/>
    <s v="Monday"/>
    <x v="0"/>
    <x v="1"/>
    <s v="All"/>
    <n v="2000"/>
    <n v="43000"/>
  </r>
  <r>
    <n v="2020"/>
    <s v="25/02/2020"/>
    <s v="Tuesday"/>
    <x v="0"/>
    <x v="1"/>
    <s v="All"/>
    <n v="1000"/>
    <n v="44000"/>
  </r>
  <r>
    <n v="2020"/>
    <s v="26/02/2020"/>
    <s v="Wednesday"/>
    <x v="0"/>
    <x v="1"/>
    <s v="All"/>
    <n v="2000"/>
    <n v="46000"/>
  </r>
  <r>
    <n v="2020"/>
    <s v="27/02/2020"/>
    <s v="Thursday"/>
    <x v="0"/>
    <x v="1"/>
    <s v="All"/>
    <n v="1000"/>
    <n v="47000"/>
  </r>
  <r>
    <n v="2020"/>
    <s v="28/02/2020"/>
    <s v="Friday"/>
    <x v="0"/>
    <x v="1"/>
    <s v="All"/>
    <n v="0"/>
    <n v="47000"/>
  </r>
  <r>
    <n v="2020"/>
    <s v="29/02/2020"/>
    <s v="Saturday"/>
    <x v="0"/>
    <x v="1"/>
    <s v="All"/>
    <n v="0"/>
    <n v="48000"/>
  </r>
  <r>
    <n v="2020"/>
    <d v="2020-01-03T00:00:00"/>
    <s v="Sunday"/>
    <x v="0"/>
    <x v="1"/>
    <s v="All"/>
    <n v="1000"/>
    <n v="48000"/>
  </r>
  <r>
    <n v="2020"/>
    <d v="2020-02-03T00:00:00"/>
    <s v="Monday"/>
    <x v="0"/>
    <x v="1"/>
    <s v="All"/>
    <n v="2000"/>
    <n v="50000"/>
  </r>
  <r>
    <n v="2020"/>
    <d v="2020-03-03T00:00:00"/>
    <s v="Tuesday"/>
    <x v="0"/>
    <x v="1"/>
    <s v="All"/>
    <n v="1000"/>
    <n v="51000"/>
  </r>
  <r>
    <n v="2020"/>
    <d v="2020-04-03T00:00:00"/>
    <s v="Wednesday"/>
    <x v="0"/>
    <x v="1"/>
    <s v="All"/>
    <n v="1000"/>
    <n v="52000"/>
  </r>
  <r>
    <n v="2020"/>
    <d v="2020-05-03T00:00:00"/>
    <s v="Thursday"/>
    <x v="0"/>
    <x v="1"/>
    <s v="All"/>
    <n v="1000"/>
    <n v="53000"/>
  </r>
  <r>
    <n v="2020"/>
    <d v="2020-06-03T00:00:00"/>
    <s v="Friday"/>
    <x v="0"/>
    <x v="1"/>
    <s v="All"/>
    <n v="0"/>
    <n v="53000"/>
  </r>
  <r>
    <n v="2020"/>
    <d v="2020-07-03T00:00:00"/>
    <s v="Saturday"/>
    <x v="0"/>
    <x v="1"/>
    <s v="All"/>
    <n v="0"/>
    <n v="54000"/>
  </r>
  <r>
    <n v="2020"/>
    <d v="2020-08-03T00:00:00"/>
    <s v="Sunday"/>
    <x v="0"/>
    <x v="1"/>
    <s v="All"/>
    <n v="1000"/>
    <n v="54000"/>
  </r>
  <r>
    <n v="2020"/>
    <d v="2020-09-03T00:00:00"/>
    <s v="Monday"/>
    <x v="0"/>
    <x v="1"/>
    <s v="All"/>
    <n v="2000"/>
    <n v="56000"/>
  </r>
  <r>
    <n v="2020"/>
    <d v="2020-10-03T00:00:00"/>
    <s v="Tuesday"/>
    <x v="0"/>
    <x v="1"/>
    <s v="All"/>
    <n v="1000"/>
    <n v="57000"/>
  </r>
  <r>
    <n v="2020"/>
    <d v="2020-11-03T00:00:00"/>
    <s v="Wednesday"/>
    <x v="0"/>
    <x v="1"/>
    <s v="All"/>
    <n v="2000"/>
    <n v="59000"/>
  </r>
  <r>
    <n v="2020"/>
    <d v="2020-12-03T00:00:00"/>
    <s v="Thursday"/>
    <x v="0"/>
    <x v="1"/>
    <s v="All"/>
    <n v="1000"/>
    <n v="60000"/>
  </r>
  <r>
    <n v="2020"/>
    <s v="13/03/2020"/>
    <s v="Friday"/>
    <x v="0"/>
    <x v="1"/>
    <s v="All"/>
    <n v="1000"/>
    <n v="60000"/>
  </r>
  <r>
    <n v="2020"/>
    <s v="14/03/2020"/>
    <s v="Saturday"/>
    <x v="0"/>
    <x v="1"/>
    <s v="All"/>
    <n v="1000"/>
    <n v="61000"/>
  </r>
  <r>
    <n v="2020"/>
    <s v="15/03/2020"/>
    <s v="Sunday"/>
    <x v="0"/>
    <x v="1"/>
    <s v="All"/>
    <n v="0"/>
    <n v="61000"/>
  </r>
  <r>
    <n v="2020"/>
    <s v="16/03/2020"/>
    <s v="Monday"/>
    <x v="0"/>
    <x v="1"/>
    <s v="All"/>
    <n v="2000"/>
    <n v="63000"/>
  </r>
  <r>
    <n v="2020"/>
    <s v="17/03/2020"/>
    <s v="Tuesday"/>
    <x v="0"/>
    <x v="1"/>
    <s v="All"/>
    <n v="0"/>
    <n v="64000"/>
  </r>
  <r>
    <n v="2020"/>
    <s v="18/03/2020"/>
    <s v="Wednesday"/>
    <x v="0"/>
    <x v="1"/>
    <s v="All"/>
    <n v="2000"/>
    <n v="66000"/>
  </r>
  <r>
    <n v="2020"/>
    <s v="19/03/2020"/>
    <s v="Thursday"/>
    <x v="0"/>
    <x v="1"/>
    <s v="All"/>
    <n v="1000"/>
    <n v="67000"/>
  </r>
  <r>
    <n v="2020"/>
    <s v="20/03/2020"/>
    <s v="Friday"/>
    <x v="0"/>
    <x v="1"/>
    <s v="All"/>
    <n v="1000"/>
    <n v="67000"/>
  </r>
  <r>
    <n v="2020"/>
    <s v="21/03/2020"/>
    <s v="Saturday"/>
    <x v="0"/>
    <x v="1"/>
    <s v="All"/>
    <n v="0"/>
    <n v="67000"/>
  </r>
  <r>
    <n v="2020"/>
    <s v="22/03/2020"/>
    <s v="Sunday"/>
    <x v="0"/>
    <x v="1"/>
    <s v="All"/>
    <n v="0"/>
    <n v="68000"/>
  </r>
  <r>
    <n v="2020"/>
    <s v="23/03/2020"/>
    <s v="Monday"/>
    <x v="0"/>
    <x v="1"/>
    <s v="All"/>
    <n v="2000"/>
    <n v="69000"/>
  </r>
  <r>
    <n v="2020"/>
    <s v="24/03/2020"/>
    <s v="Tuesday"/>
    <x v="0"/>
    <x v="1"/>
    <s v="All"/>
    <n v="1000"/>
    <n v="70000"/>
  </r>
  <r>
    <n v="2020"/>
    <s v="25/03/2020"/>
    <s v="Wednesday"/>
    <x v="0"/>
    <x v="1"/>
    <s v="All"/>
    <n v="2000"/>
    <n v="73000"/>
  </r>
  <r>
    <n v="2020"/>
    <s v="26/03/2020"/>
    <s v="Thursday"/>
    <x v="0"/>
    <x v="1"/>
    <s v="All"/>
    <n v="0"/>
    <n v="73000"/>
  </r>
  <r>
    <n v="2020"/>
    <s v="27/03/2020"/>
    <s v="Friday"/>
    <x v="0"/>
    <x v="1"/>
    <s v="All"/>
    <n v="1000"/>
    <n v="74000"/>
  </r>
  <r>
    <n v="2020"/>
    <s v="28/03/2020"/>
    <s v="Saturday"/>
    <x v="0"/>
    <x v="1"/>
    <s v="All"/>
    <n v="0"/>
    <n v="74000"/>
  </r>
  <r>
    <n v="2020"/>
    <s v="29/03/2020"/>
    <s v="Sunday"/>
    <x v="0"/>
    <x v="1"/>
    <s v="All"/>
    <n v="1000"/>
    <n v="75000"/>
  </r>
  <r>
    <n v="2020"/>
    <s v="30/03/2020"/>
    <s v="Monday"/>
    <x v="0"/>
    <x v="1"/>
    <s v="All"/>
    <n v="1000"/>
    <n v="76000"/>
  </r>
  <r>
    <n v="2020"/>
    <s v="31/03/2020"/>
    <s v="Tuesday"/>
    <x v="0"/>
    <x v="1"/>
    <s v="All"/>
    <n v="0"/>
    <n v="77000"/>
  </r>
  <r>
    <n v="2020"/>
    <d v="2020-01-04T00:00:00"/>
    <s v="Wednesday"/>
    <x v="0"/>
    <x v="1"/>
    <s v="All"/>
    <n v="2000"/>
    <n v="78000"/>
  </r>
  <r>
    <n v="2020"/>
    <d v="2020-02-04T00:00:00"/>
    <s v="Thursday"/>
    <x v="0"/>
    <x v="1"/>
    <s v="All"/>
    <n v="1000"/>
    <n v="79000"/>
  </r>
  <r>
    <n v="2020"/>
    <d v="2020-03-04T00:00:00"/>
    <s v="Friday"/>
    <x v="0"/>
    <x v="1"/>
    <s v="All"/>
    <n v="0"/>
    <n v="79000"/>
  </r>
  <r>
    <n v="2020"/>
    <d v="2020-04-04T00:00:00"/>
    <s v="Saturday"/>
    <x v="0"/>
    <x v="1"/>
    <s v="All"/>
    <n v="1000"/>
    <n v="80000"/>
  </r>
  <r>
    <n v="2020"/>
    <d v="2020-05-04T00:00:00"/>
    <s v="Sunday"/>
    <x v="0"/>
    <x v="1"/>
    <s v="All"/>
    <n v="0"/>
    <n v="80000"/>
  </r>
  <r>
    <n v="2020"/>
    <d v="2020-06-04T00:00:00"/>
    <s v="Monday"/>
    <x v="0"/>
    <x v="1"/>
    <s v="All"/>
    <n v="1000"/>
    <n v="81000"/>
  </r>
  <r>
    <n v="2020"/>
    <d v="2020-07-04T00:00:00"/>
    <s v="Tuesday"/>
    <x v="0"/>
    <x v="1"/>
    <s v="All"/>
    <n v="0"/>
    <n v="81000"/>
  </r>
  <r>
    <n v="2020"/>
    <d v="2020-08-04T00:00:00"/>
    <s v="Wednesday"/>
    <x v="0"/>
    <x v="1"/>
    <s v="All"/>
    <n v="2000"/>
    <n v="83000"/>
  </r>
  <r>
    <n v="2020"/>
    <d v="2020-09-04T00:00:00"/>
    <s v="Thursday"/>
    <x v="0"/>
    <x v="1"/>
    <s v="All"/>
    <n v="1000"/>
    <n v="84000"/>
  </r>
  <r>
    <n v="2020"/>
    <d v="2020-10-04T00:00:00"/>
    <s v="Friday"/>
    <x v="0"/>
    <x v="1"/>
    <s v="All"/>
    <n v="0"/>
    <n v="84000"/>
  </r>
  <r>
    <n v="2020"/>
    <d v="2020-11-04T00:00:00"/>
    <s v="Saturday"/>
    <x v="0"/>
    <x v="1"/>
    <s v="All"/>
    <n v="0"/>
    <n v="85000"/>
  </r>
  <r>
    <n v="2020"/>
    <d v="2020-12-04T00:00:00"/>
    <s v="Sunday"/>
    <x v="0"/>
    <x v="1"/>
    <s v="All"/>
    <n v="0"/>
    <n v="85000"/>
  </r>
  <r>
    <n v="2020"/>
    <s v="13/04/2020"/>
    <s v="Monday"/>
    <x v="0"/>
    <x v="1"/>
    <s v="All"/>
    <n v="1000"/>
    <n v="86000"/>
  </r>
  <r>
    <n v="2020"/>
    <s v="14/04/2020"/>
    <s v="Tuesday"/>
    <x v="0"/>
    <x v="1"/>
    <s v="All"/>
    <n v="0"/>
    <n v="87000"/>
  </r>
  <r>
    <n v="2020"/>
    <s v="15/04/2020"/>
    <s v="Wednesday"/>
    <x v="0"/>
    <x v="1"/>
    <s v="All"/>
    <n v="1000"/>
    <n v="88000"/>
  </r>
  <r>
    <n v="2020"/>
    <s v="16/04/2020"/>
    <s v="Thursday"/>
    <x v="0"/>
    <x v="1"/>
    <s v="All"/>
    <n v="0"/>
    <n v="88000"/>
  </r>
  <r>
    <n v="2020"/>
    <s v="17/04/2020"/>
    <s v="Friday"/>
    <x v="0"/>
    <x v="1"/>
    <s v="All"/>
    <n v="1000"/>
    <n v="89000"/>
  </r>
  <r>
    <n v="2020"/>
    <s v="18/04/2020"/>
    <s v="Saturday"/>
    <x v="0"/>
    <x v="1"/>
    <s v="All"/>
    <n v="0"/>
    <n v="89000"/>
  </r>
  <r>
    <n v="2020"/>
    <s v="19/04/2020"/>
    <s v="Sunday"/>
    <x v="0"/>
    <x v="1"/>
    <s v="All"/>
    <n v="0"/>
    <n v="89000"/>
  </r>
  <r>
    <n v="2020"/>
    <s v="20/04/2020"/>
    <s v="Monday"/>
    <x v="0"/>
    <x v="1"/>
    <s v="All"/>
    <n v="1000"/>
    <n v="90000"/>
  </r>
  <r>
    <n v="2020"/>
    <s v="21/04/2020"/>
    <s v="Tuesday"/>
    <x v="0"/>
    <x v="1"/>
    <s v="All"/>
    <n v="0"/>
    <n v="90000"/>
  </r>
  <r>
    <n v="2020"/>
    <s v="22/04/2020"/>
    <s v="Wednesday"/>
    <x v="0"/>
    <x v="1"/>
    <s v="All"/>
    <n v="1000"/>
    <n v="91000"/>
  </r>
  <r>
    <n v="2020"/>
    <s v="23/04/2020"/>
    <s v="Thursday"/>
    <x v="0"/>
    <x v="1"/>
    <s v="All"/>
    <n v="0"/>
    <n v="91000"/>
  </r>
  <r>
    <n v="2020"/>
    <s v="24/04/2020"/>
    <s v="Friday"/>
    <x v="0"/>
    <x v="1"/>
    <s v="All"/>
    <n v="0"/>
    <n v="91000"/>
  </r>
  <r>
    <n v="2020"/>
    <s v="25/04/2020"/>
    <s v="Saturday"/>
    <x v="0"/>
    <x v="1"/>
    <s v="All"/>
    <n v="0"/>
    <n v="91000"/>
  </r>
  <r>
    <n v="2020"/>
    <s v="26/04/2020"/>
    <s v="Sunday"/>
    <x v="0"/>
    <x v="1"/>
    <s v="All"/>
    <n v="1000"/>
    <n v="92000"/>
  </r>
  <r>
    <n v="2020"/>
    <s v="27/04/2020"/>
    <s v="Monday"/>
    <x v="0"/>
    <x v="1"/>
    <s v="All"/>
    <n v="1000"/>
    <n v="93000"/>
  </r>
  <r>
    <n v="2020"/>
    <s v="28/04/2020"/>
    <s v="Tuesday"/>
    <x v="0"/>
    <x v="1"/>
    <s v="All"/>
    <n v="1000"/>
    <n v="93000"/>
  </r>
  <r>
    <n v="2020"/>
    <s v="29/04/2020"/>
    <s v="Wednesday"/>
    <x v="0"/>
    <x v="1"/>
    <s v="All"/>
    <n v="0"/>
    <n v="94000"/>
  </r>
  <r>
    <n v="2020"/>
    <s v="30/04/2020"/>
    <s v="Thursday"/>
    <x v="0"/>
    <x v="1"/>
    <s v="All"/>
    <n v="1000"/>
    <n v="94000"/>
  </r>
  <r>
    <n v="2020"/>
    <d v="2020-01-05T00:00:00"/>
    <s v="Friday"/>
    <x v="0"/>
    <x v="1"/>
    <s v="All"/>
    <n v="0"/>
    <n v="95000"/>
  </r>
  <r>
    <n v="2020"/>
    <d v="2020-02-05T00:00:00"/>
    <s v="Saturday"/>
    <x v="0"/>
    <x v="1"/>
    <s v="All"/>
    <n v="0"/>
    <n v="95000"/>
  </r>
  <r>
    <n v="2020"/>
    <d v="2020-03-05T00:00:00"/>
    <s v="Sunday"/>
    <x v="0"/>
    <x v="1"/>
    <s v="All"/>
    <n v="0"/>
    <n v="95000"/>
  </r>
  <r>
    <n v="2020"/>
    <d v="2020-04-05T00:00:00"/>
    <s v="Monday"/>
    <x v="0"/>
    <x v="1"/>
    <s v="All"/>
    <n v="1000"/>
    <n v="96000"/>
  </r>
  <r>
    <n v="2020"/>
    <d v="2020-05-05T00:00:00"/>
    <s v="Tuesday"/>
    <x v="0"/>
    <x v="1"/>
    <s v="All"/>
    <n v="1000"/>
    <n v="96000"/>
  </r>
  <r>
    <n v="2020"/>
    <d v="2020-06-05T00:00:00"/>
    <s v="Wednesday"/>
    <x v="0"/>
    <x v="1"/>
    <s v="All"/>
    <n v="1000"/>
    <n v="97000"/>
  </r>
  <r>
    <n v="2020"/>
    <d v="2020-07-05T00:00:00"/>
    <s v="Thursday"/>
    <x v="0"/>
    <x v="1"/>
    <s v="All"/>
    <n v="0"/>
    <n v="97000"/>
  </r>
  <r>
    <n v="2020"/>
    <d v="2020-08-05T00:00:00"/>
    <s v="Friday"/>
    <x v="0"/>
    <x v="1"/>
    <s v="All"/>
    <n v="1000"/>
    <n v="98000"/>
  </r>
  <r>
    <n v="2020"/>
    <d v="2020-09-05T00:00:00"/>
    <s v="Saturday"/>
    <x v="0"/>
    <x v="1"/>
    <s v="All"/>
    <n v="0"/>
    <n v="98000"/>
  </r>
  <r>
    <n v="2020"/>
    <d v="2020-10-05T00:00:00"/>
    <s v="Sunday"/>
    <x v="0"/>
    <x v="1"/>
    <s v="All"/>
    <n v="0"/>
    <n v="98000"/>
  </r>
  <r>
    <n v="2020"/>
    <d v="2020-11-05T00:00:00"/>
    <s v="Monday"/>
    <x v="0"/>
    <x v="1"/>
    <s v="All"/>
    <n v="0"/>
    <n v="99000"/>
  </r>
  <r>
    <n v="2020"/>
    <d v="2020-12-05T00:00:00"/>
    <s v="Tuesday"/>
    <x v="0"/>
    <x v="1"/>
    <s v="All"/>
    <n v="1000"/>
    <n v="100000"/>
  </r>
  <r>
    <n v="2020"/>
    <s v="13/05/2020"/>
    <s v="Wednesday"/>
    <x v="0"/>
    <x v="1"/>
    <s v="All"/>
    <n v="1000"/>
    <n v="101000"/>
  </r>
  <r>
    <n v="2020"/>
    <s v="14/05/2020"/>
    <s v="Thursday"/>
    <x v="0"/>
    <x v="1"/>
    <s v="All"/>
    <n v="0"/>
    <n v="101000"/>
  </r>
  <r>
    <n v="2020"/>
    <s v="15/05/2020"/>
    <s v="Friday"/>
    <x v="0"/>
    <x v="1"/>
    <s v="All"/>
    <n v="0"/>
    <n v="101000"/>
  </r>
  <r>
    <n v="2020"/>
    <s v="16/05/2020"/>
    <s v="Saturday"/>
    <x v="0"/>
    <x v="1"/>
    <s v="All"/>
    <n v="0"/>
    <n v="102000"/>
  </r>
  <r>
    <n v="2020"/>
    <s v="17/05/2020"/>
    <s v="Sunday"/>
    <x v="0"/>
    <x v="1"/>
    <s v="All"/>
    <n v="0"/>
    <n v="102000"/>
  </r>
  <r>
    <n v="2020"/>
    <s v="18/05/2020"/>
    <s v="Monday"/>
    <x v="0"/>
    <x v="1"/>
    <s v="All"/>
    <n v="1000"/>
    <n v="102000"/>
  </r>
  <r>
    <n v="2020"/>
    <s v="19/05/2020"/>
    <s v="Tuesday"/>
    <x v="0"/>
    <x v="1"/>
    <s v="All"/>
    <n v="2000"/>
    <n v="105000"/>
  </r>
  <r>
    <n v="2020"/>
    <s v="20/05/2020"/>
    <s v="Wednesday"/>
    <x v="0"/>
    <x v="1"/>
    <s v="All"/>
    <n v="1000"/>
    <n v="105000"/>
  </r>
  <r>
    <n v="2020"/>
    <s v="21/05/2020"/>
    <s v="Thursday"/>
    <x v="0"/>
    <x v="1"/>
    <s v="All"/>
    <n v="0"/>
    <n v="106000"/>
  </r>
  <r>
    <n v="2020"/>
    <s v="22/05/2020"/>
    <s v="Friday"/>
    <x v="0"/>
    <x v="1"/>
    <s v="All"/>
    <n v="0"/>
    <n v="106000"/>
  </r>
  <r>
    <n v="2020"/>
    <s v="23/05/2020"/>
    <s v="Saturday"/>
    <x v="0"/>
    <x v="1"/>
    <s v="All"/>
    <n v="0"/>
    <n v="106000"/>
  </r>
  <r>
    <n v="2020"/>
    <s v="24/05/2020"/>
    <s v="Sunday"/>
    <x v="0"/>
    <x v="1"/>
    <s v="All"/>
    <n v="0"/>
    <n v="107000"/>
  </r>
  <r>
    <n v="2020"/>
    <s v="25/05/2020"/>
    <s v="Monday"/>
    <x v="0"/>
    <x v="1"/>
    <s v="All"/>
    <n v="1000"/>
    <n v="107000"/>
  </r>
  <r>
    <n v="2020"/>
    <s v="26/05/2020"/>
    <s v="Tuesday"/>
    <x v="0"/>
    <x v="1"/>
    <s v="All"/>
    <n v="1000"/>
    <n v="108000"/>
  </r>
  <r>
    <n v="2020"/>
    <s v="27/05/2020"/>
    <s v="Wednesday"/>
    <x v="0"/>
    <x v="1"/>
    <s v="All"/>
    <n v="1000"/>
    <n v="109000"/>
  </r>
  <r>
    <n v="2020"/>
    <s v="28/05/2020"/>
    <s v="Thursday"/>
    <x v="0"/>
    <x v="1"/>
    <s v="All"/>
    <n v="0"/>
    <n v="110000"/>
  </r>
  <r>
    <n v="2020"/>
    <s v="29/05/2020"/>
    <s v="Friday"/>
    <x v="0"/>
    <x v="1"/>
    <s v="All"/>
    <n v="0"/>
    <n v="110000"/>
  </r>
  <r>
    <n v="2020"/>
    <s v="30/05/2020"/>
    <s v="Saturday"/>
    <x v="0"/>
    <x v="1"/>
    <s v="All"/>
    <n v="0"/>
    <n v="110000"/>
  </r>
  <r>
    <n v="2020"/>
    <s v="31/05/2020"/>
    <s v="Sunday"/>
    <x v="0"/>
    <x v="1"/>
    <s v="All"/>
    <n v="0"/>
    <n v="110000"/>
  </r>
  <r>
    <n v="2020"/>
    <d v="2020-01-06T00:00:00"/>
    <s v="Monday"/>
    <x v="0"/>
    <x v="1"/>
    <s v="All"/>
    <n v="1000"/>
    <n v="111000"/>
  </r>
  <r>
    <n v="2020"/>
    <d v="2020-02-06T00:00:00"/>
    <s v="Tuesday"/>
    <x v="0"/>
    <x v="1"/>
    <s v="All"/>
    <n v="1000"/>
    <n v="112000"/>
  </r>
  <r>
    <n v="2020"/>
    <d v="2020-03-06T00:00:00"/>
    <s v="Wednesday"/>
    <x v="0"/>
    <x v="1"/>
    <s v="All"/>
    <n v="1000"/>
    <n v="114000"/>
  </r>
  <r>
    <n v="2020"/>
    <d v="2020-04-06T00:00:00"/>
    <s v="Thursday"/>
    <x v="0"/>
    <x v="1"/>
    <s v="All"/>
    <n v="0"/>
    <n v="114000"/>
  </r>
  <r>
    <n v="2020"/>
    <d v="2020-05-06T00:00:00"/>
    <s v="Friday"/>
    <x v="0"/>
    <x v="1"/>
    <s v="All"/>
    <n v="0"/>
    <n v="114000"/>
  </r>
  <r>
    <n v="2020"/>
    <d v="2020-06-06T00:00:00"/>
    <s v="Saturday"/>
    <x v="0"/>
    <x v="1"/>
    <s v="All"/>
    <n v="0"/>
    <n v="114000"/>
  </r>
  <r>
    <n v="2020"/>
    <d v="2020-07-06T00:00:00"/>
    <s v="Sunday"/>
    <x v="0"/>
    <x v="1"/>
    <s v="All"/>
    <n v="0"/>
    <n v="115000"/>
  </r>
  <r>
    <n v="2020"/>
    <d v="2020-08-06T00:00:00"/>
    <s v="Monday"/>
    <x v="0"/>
    <x v="1"/>
    <s v="All"/>
    <n v="1000"/>
    <n v="115000"/>
  </r>
  <r>
    <n v="2020"/>
    <d v="2020-09-06T00:00:00"/>
    <s v="Tuesday"/>
    <x v="0"/>
    <x v="1"/>
    <s v="All"/>
    <n v="1000"/>
    <n v="116000"/>
  </r>
  <r>
    <n v="2020"/>
    <d v="2020-10-06T00:00:00"/>
    <s v="Wednesday"/>
    <x v="0"/>
    <x v="1"/>
    <s v="All"/>
    <n v="1000"/>
    <n v="117000"/>
  </r>
  <r>
    <n v="2020"/>
    <d v="2020-11-06T00:00:00"/>
    <s v="Thursday"/>
    <x v="0"/>
    <x v="1"/>
    <s v="All"/>
    <n v="0"/>
    <n v="117000"/>
  </r>
  <r>
    <n v="2020"/>
    <d v="2020-12-06T00:00:00"/>
    <s v="Friday"/>
    <x v="0"/>
    <x v="1"/>
    <s v="All"/>
    <n v="0"/>
    <n v="118000"/>
  </r>
  <r>
    <n v="2020"/>
    <s v="13/06/2020"/>
    <s v="Saturday"/>
    <x v="0"/>
    <x v="1"/>
    <s v="All"/>
    <n v="0"/>
    <n v="118000"/>
  </r>
  <r>
    <n v="2020"/>
    <s v="14/06/2020"/>
    <s v="Sunday"/>
    <x v="0"/>
    <x v="1"/>
    <s v="All"/>
    <n v="0"/>
    <n v="118000"/>
  </r>
  <r>
    <n v="2020"/>
    <s v="15/06/2020"/>
    <s v="Monday"/>
    <x v="0"/>
    <x v="1"/>
    <s v="All"/>
    <n v="1000"/>
    <n v="119000"/>
  </r>
  <r>
    <n v="2020"/>
    <s v="16/06/2020"/>
    <s v="Tuesday"/>
    <x v="0"/>
    <x v="1"/>
    <s v="All"/>
    <n v="0"/>
    <n v="119000"/>
  </r>
  <r>
    <n v="2020"/>
    <s v="17/06/2020"/>
    <s v="Wednesday"/>
    <x v="0"/>
    <x v="1"/>
    <s v="All"/>
    <n v="2000"/>
    <n v="121000"/>
  </r>
  <r>
    <n v="2020"/>
    <s v="18/06/2020"/>
    <s v="Thursday"/>
    <x v="0"/>
    <x v="1"/>
    <s v="All"/>
    <n v="0"/>
    <n v="121000"/>
  </r>
  <r>
    <n v="2020"/>
    <s v="19/06/2020"/>
    <s v="Friday"/>
    <x v="0"/>
    <x v="1"/>
    <s v="All"/>
    <n v="0"/>
    <n v="122000"/>
  </r>
  <r>
    <n v="2020"/>
    <s v="20/06/2020"/>
    <s v="Saturday"/>
    <x v="0"/>
    <x v="1"/>
    <s v="All"/>
    <n v="0"/>
    <n v="122000"/>
  </r>
  <r>
    <n v="2020"/>
    <s v="21/06/2020"/>
    <s v="Sunday"/>
    <x v="0"/>
    <x v="1"/>
    <s v="All"/>
    <n v="0"/>
    <n v="122000"/>
  </r>
  <r>
    <n v="2020"/>
    <s v="22/06/2020"/>
    <s v="Monday"/>
    <x v="0"/>
    <x v="1"/>
    <s v="All"/>
    <n v="1000"/>
    <n v="123000"/>
  </r>
  <r>
    <n v="2020"/>
    <s v="23/06/2020"/>
    <s v="Tuesday"/>
    <x v="0"/>
    <x v="1"/>
    <s v="All"/>
    <n v="1000"/>
    <n v="124000"/>
  </r>
  <r>
    <n v="2020"/>
    <s v="24/06/2020"/>
    <s v="Wednesday"/>
    <x v="0"/>
    <x v="1"/>
    <s v="All"/>
    <n v="1000"/>
    <n v="124000"/>
  </r>
  <r>
    <n v="2020"/>
    <s v="25/06/2020"/>
    <s v="Thursday"/>
    <x v="0"/>
    <x v="1"/>
    <s v="All"/>
    <n v="0"/>
    <n v="125000"/>
  </r>
  <r>
    <n v="2020"/>
    <s v="26/06/2020"/>
    <s v="Friday"/>
    <x v="0"/>
    <x v="1"/>
    <s v="All"/>
    <n v="0"/>
    <n v="125000"/>
  </r>
  <r>
    <n v="2020"/>
    <s v="27/06/2020"/>
    <s v="Saturday"/>
    <x v="0"/>
    <x v="1"/>
    <s v="All"/>
    <n v="0"/>
    <n v="125000"/>
  </r>
  <r>
    <n v="2020"/>
    <s v="28/06/2020"/>
    <s v="Sunday"/>
    <x v="0"/>
    <x v="1"/>
    <s v="All"/>
    <n v="1000"/>
    <n v="126000"/>
  </r>
  <r>
    <n v="2020"/>
    <s v="29/06/2020"/>
    <s v="Monday"/>
    <x v="0"/>
    <x v="1"/>
    <s v="All"/>
    <n v="1000"/>
    <n v="127000"/>
  </r>
  <r>
    <n v="2020"/>
    <s v="30/06/2020"/>
    <s v="Tuesday"/>
    <x v="0"/>
    <x v="1"/>
    <s v="All"/>
    <n v="1000"/>
    <n v="127000"/>
  </r>
  <r>
    <n v="2020"/>
    <d v="2020-01-07T00:00:00"/>
    <s v="Wednesday"/>
    <x v="0"/>
    <x v="1"/>
    <s v="All"/>
    <n v="1000"/>
    <n v="128000"/>
  </r>
  <r>
    <n v="2020"/>
    <d v="2020-02-07T00:00:00"/>
    <s v="Thursday"/>
    <x v="0"/>
    <x v="1"/>
    <s v="All"/>
    <n v="0"/>
    <n v="128000"/>
  </r>
  <r>
    <n v="2020"/>
    <d v="2020-03-07T00:00:00"/>
    <s v="Friday"/>
    <x v="0"/>
    <x v="1"/>
    <s v="All"/>
    <n v="0"/>
    <n v="128000"/>
  </r>
  <r>
    <n v="2020"/>
    <d v="2020-04-07T00:00:00"/>
    <s v="Saturday"/>
    <x v="0"/>
    <x v="1"/>
    <s v="All"/>
    <n v="0"/>
    <n v="129000"/>
  </r>
  <r>
    <n v="2020"/>
    <d v="2020-05-07T00:00:00"/>
    <s v="Sunday"/>
    <x v="0"/>
    <x v="1"/>
    <s v="All"/>
    <n v="0"/>
    <n v="129000"/>
  </r>
  <r>
    <n v="2020"/>
    <d v="2020-06-07T00:00:00"/>
    <s v="Monday"/>
    <x v="0"/>
    <x v="1"/>
    <s v="All"/>
    <n v="1000"/>
    <n v="130000"/>
  </r>
  <r>
    <n v="2020"/>
    <d v="2020-07-07T00:00:00"/>
    <s v="Tuesday"/>
    <x v="0"/>
    <x v="1"/>
    <s v="All"/>
    <n v="1000"/>
    <n v="131000"/>
  </r>
  <r>
    <n v="2020"/>
    <d v="2020-08-07T00:00:00"/>
    <s v="Wednesday"/>
    <x v="0"/>
    <x v="1"/>
    <s v="All"/>
    <n v="1000"/>
    <n v="132000"/>
  </r>
  <r>
    <n v="2020"/>
    <d v="2020-09-07T00:00:00"/>
    <s v="Thursday"/>
    <x v="0"/>
    <x v="1"/>
    <s v="All"/>
    <n v="0"/>
    <n v="133000"/>
  </r>
  <r>
    <n v="2020"/>
    <d v="2020-10-07T00:00:00"/>
    <s v="Friday"/>
    <x v="0"/>
    <x v="1"/>
    <s v="All"/>
    <n v="0"/>
    <n v="133000"/>
  </r>
  <r>
    <n v="2020"/>
    <d v="2020-11-07T00:00:00"/>
    <s v="Saturday"/>
    <x v="0"/>
    <x v="1"/>
    <s v="All"/>
    <n v="0"/>
    <n v="133000"/>
  </r>
  <r>
    <n v="2020"/>
    <d v="2020-12-07T00:00:00"/>
    <s v="Sunday"/>
    <x v="0"/>
    <x v="1"/>
    <s v="All"/>
    <n v="1000"/>
    <n v="134000"/>
  </r>
  <r>
    <n v="2020"/>
    <s v="13/07/2020"/>
    <s v="Monday"/>
    <x v="0"/>
    <x v="1"/>
    <s v="All"/>
    <n v="1000"/>
    <n v="134000"/>
  </r>
  <r>
    <n v="2020"/>
    <s v="14/07/2020"/>
    <s v="Tuesday"/>
    <x v="0"/>
    <x v="1"/>
    <s v="All"/>
    <n v="1000"/>
    <n v="135000"/>
  </r>
  <r>
    <n v="2020"/>
    <s v="15/07/2020"/>
    <s v="Wednesday"/>
    <x v="0"/>
    <x v="1"/>
    <s v="All"/>
    <n v="0"/>
    <n v="136000"/>
  </r>
  <r>
    <n v="2020"/>
    <s v="16/07/2020"/>
    <s v="Thursday"/>
    <x v="0"/>
    <x v="1"/>
    <s v="All"/>
    <n v="0"/>
    <n v="136000"/>
  </r>
  <r>
    <n v="2020"/>
    <s v="17/07/2020"/>
    <s v="Friday"/>
    <x v="0"/>
    <x v="1"/>
    <s v="All"/>
    <n v="0"/>
    <n v="136000"/>
  </r>
  <r>
    <n v="2020"/>
    <s v="18/07/2020"/>
    <s v="Saturday"/>
    <x v="0"/>
    <x v="1"/>
    <s v="All"/>
    <n v="0"/>
    <n v="136000"/>
  </r>
  <r>
    <n v="2020"/>
    <s v="19/07/2020"/>
    <s v="Sunday"/>
    <x v="0"/>
    <x v="1"/>
    <s v="All"/>
    <n v="0"/>
    <n v="137000"/>
  </r>
  <r>
    <n v="2020"/>
    <s v="20/07/2020"/>
    <s v="Monday"/>
    <x v="0"/>
    <x v="1"/>
    <s v="All"/>
    <n v="1000"/>
    <n v="138000"/>
  </r>
  <r>
    <n v="2020"/>
    <s v="21/07/2020"/>
    <s v="Tuesday"/>
    <x v="0"/>
    <x v="1"/>
    <s v="All"/>
    <n v="1000"/>
    <n v="139000"/>
  </r>
  <r>
    <n v="2020"/>
    <s v="22/07/2020"/>
    <s v="Wednesday"/>
    <x v="0"/>
    <x v="1"/>
    <s v="All"/>
    <n v="1000"/>
    <n v="139000"/>
  </r>
  <r>
    <n v="2020"/>
    <s v="23/07/2020"/>
    <s v="Thursday"/>
    <x v="0"/>
    <x v="1"/>
    <s v="All"/>
    <n v="0"/>
    <n v="140000"/>
  </r>
  <r>
    <n v="2020"/>
    <s v="24/07/2020"/>
    <s v="Friday"/>
    <x v="0"/>
    <x v="1"/>
    <s v="All"/>
    <n v="1000"/>
    <n v="140000"/>
  </r>
  <r>
    <n v="2020"/>
    <s v="25/07/2020"/>
    <s v="Saturday"/>
    <x v="0"/>
    <x v="1"/>
    <s v="All"/>
    <n v="0"/>
    <n v="141000"/>
  </r>
  <r>
    <n v="2020"/>
    <s v="26/07/2020"/>
    <s v="Sunday"/>
    <x v="0"/>
    <x v="1"/>
    <s v="All"/>
    <n v="1000"/>
    <n v="141000"/>
  </r>
  <r>
    <n v="2020"/>
    <s v="27/07/2020"/>
    <s v="Monday"/>
    <x v="0"/>
    <x v="1"/>
    <s v="All"/>
    <n v="1000"/>
    <n v="142000"/>
  </r>
  <r>
    <n v="2020"/>
    <s v="28/07/2020"/>
    <s v="Tuesday"/>
    <x v="0"/>
    <x v="1"/>
    <s v="All"/>
    <n v="1000"/>
    <n v="142000"/>
  </r>
  <r>
    <n v="2020"/>
    <s v="29/07/2020"/>
    <s v="Wednesday"/>
    <x v="0"/>
    <x v="1"/>
    <s v="All"/>
    <n v="2000"/>
    <n v="144000"/>
  </r>
  <r>
    <n v="2020"/>
    <s v="30/07/2020"/>
    <s v="Thursday"/>
    <x v="0"/>
    <x v="1"/>
    <s v="All"/>
    <n v="0"/>
    <n v="144000"/>
  </r>
  <r>
    <n v="2020"/>
    <s v="31/07/2020"/>
    <s v="Friday"/>
    <x v="0"/>
    <x v="1"/>
    <s v="All"/>
    <n v="0"/>
    <n v="145000"/>
  </r>
  <r>
    <n v="2020"/>
    <d v="2020-01-08T00:00:00"/>
    <s v="Saturday"/>
    <x v="0"/>
    <x v="1"/>
    <s v="All"/>
    <n v="0"/>
    <n v="145000"/>
  </r>
  <r>
    <n v="2020"/>
    <d v="2020-02-08T00:00:00"/>
    <s v="Sunday"/>
    <x v="0"/>
    <x v="1"/>
    <s v="All"/>
    <n v="0"/>
    <n v="145000"/>
  </r>
  <r>
    <n v="2020"/>
    <d v="2020-03-08T00:00:00"/>
    <s v="Monday"/>
    <x v="0"/>
    <x v="1"/>
    <s v="All"/>
    <n v="2000"/>
    <n v="147000"/>
  </r>
  <r>
    <n v="2020"/>
    <d v="2020-04-08T00:00:00"/>
    <s v="Tuesday"/>
    <x v="0"/>
    <x v="1"/>
    <s v="All"/>
    <n v="1000"/>
    <n v="147000"/>
  </r>
  <r>
    <n v="2020"/>
    <d v="2020-05-08T00:00:00"/>
    <s v="Wednesday"/>
    <x v="0"/>
    <x v="1"/>
    <s v="All"/>
    <n v="0"/>
    <n v="148000"/>
  </r>
  <r>
    <n v="2020"/>
    <d v="2020-06-08T00:00:00"/>
    <s v="Thursday"/>
    <x v="0"/>
    <x v="1"/>
    <s v="All"/>
    <n v="0"/>
    <n v="148000"/>
  </r>
  <r>
    <n v="2020"/>
    <d v="2020-07-08T00:00:00"/>
    <s v="Friday"/>
    <x v="0"/>
    <x v="1"/>
    <s v="All"/>
    <n v="1000"/>
    <n v="149000"/>
  </r>
  <r>
    <n v="2020"/>
    <d v="2020-08-08T00:00:00"/>
    <s v="Saturday"/>
    <x v="0"/>
    <x v="1"/>
    <s v="All"/>
    <n v="0"/>
    <n v="149000"/>
  </r>
  <r>
    <n v="2020"/>
    <d v="2020-09-08T00:00:00"/>
    <s v="Sunday"/>
    <x v="0"/>
    <x v="1"/>
    <s v="All"/>
    <n v="1000"/>
    <n v="150000"/>
  </r>
  <r>
    <n v="2020"/>
    <d v="2020-10-08T00:00:00"/>
    <s v="Monday"/>
    <x v="0"/>
    <x v="1"/>
    <s v="All"/>
    <n v="1000"/>
    <n v="151000"/>
  </r>
  <r>
    <n v="2020"/>
    <d v="2020-11-08T00:00:00"/>
    <s v="Tuesday"/>
    <x v="0"/>
    <x v="1"/>
    <s v="All"/>
    <n v="1000"/>
    <n v="152000"/>
  </r>
  <r>
    <n v="2020"/>
    <d v="2020-12-08T00:00:00"/>
    <s v="Wednesday"/>
    <x v="0"/>
    <x v="1"/>
    <s v="All"/>
    <n v="1000"/>
    <n v="153000"/>
  </r>
  <r>
    <n v="2020"/>
    <s v="13/08/2020"/>
    <s v="Thursday"/>
    <x v="0"/>
    <x v="1"/>
    <s v="All"/>
    <n v="1000"/>
    <n v="154000"/>
  </r>
  <r>
    <n v="2020"/>
    <s v="14/08/2020"/>
    <s v="Friday"/>
    <x v="0"/>
    <x v="1"/>
    <s v="All"/>
    <n v="0"/>
    <n v="155000"/>
  </r>
  <r>
    <n v="2020"/>
    <s v="15/08/2020"/>
    <s v="Saturday"/>
    <x v="0"/>
    <x v="1"/>
    <s v="All"/>
    <n v="0"/>
    <n v="155000"/>
  </r>
  <r>
    <n v="2020"/>
    <s v="16/08/2020"/>
    <s v="Sunday"/>
    <x v="0"/>
    <x v="1"/>
    <s v="All"/>
    <n v="1000"/>
    <n v="156000"/>
  </r>
  <r>
    <n v="2020"/>
    <s v="17/08/2020"/>
    <s v="Monday"/>
    <x v="0"/>
    <x v="1"/>
    <s v="All"/>
    <n v="0"/>
    <n v="156000"/>
  </r>
  <r>
    <n v="2020"/>
    <s v="18/08/2020"/>
    <s v="Tuesday"/>
    <x v="0"/>
    <x v="1"/>
    <s v="All"/>
    <n v="1000"/>
    <n v="157000"/>
  </r>
  <r>
    <n v="2020"/>
    <s v="19/08/2020"/>
    <s v="Wednesday"/>
    <x v="0"/>
    <x v="1"/>
    <s v="All"/>
    <n v="1000"/>
    <n v="158000"/>
  </r>
  <r>
    <n v="2020"/>
    <s v="20/08/2020"/>
    <s v="Thursday"/>
    <x v="0"/>
    <x v="1"/>
    <s v="All"/>
    <n v="0"/>
    <n v="158000"/>
  </r>
  <r>
    <n v="2020"/>
    <s v="21/08/2020"/>
    <s v="Friday"/>
    <x v="0"/>
    <x v="1"/>
    <s v="All"/>
    <n v="0"/>
    <n v="159000"/>
  </r>
  <r>
    <n v="2020"/>
    <s v="22/08/2020"/>
    <s v="Saturday"/>
    <x v="0"/>
    <x v="1"/>
    <s v="All"/>
    <n v="0"/>
    <n v="159000"/>
  </r>
  <r>
    <n v="2020"/>
    <s v="23/08/2020"/>
    <s v="Sunday"/>
    <x v="0"/>
    <x v="1"/>
    <s v="All"/>
    <n v="1000"/>
    <n v="159000"/>
  </r>
  <r>
    <n v="2020"/>
    <s v="24/08/2020"/>
    <s v="Monday"/>
    <x v="0"/>
    <x v="1"/>
    <s v="All"/>
    <n v="1000"/>
    <n v="161000"/>
  </r>
  <r>
    <n v="2020"/>
    <s v="25/08/2020"/>
    <s v="Tuesday"/>
    <x v="0"/>
    <x v="1"/>
    <s v="All"/>
    <n v="1000"/>
    <n v="161000"/>
  </r>
  <r>
    <n v="2020"/>
    <s v="26/08/2020"/>
    <s v="Wednesday"/>
    <x v="0"/>
    <x v="1"/>
    <s v="All"/>
    <n v="1000"/>
    <n v="163000"/>
  </r>
  <r>
    <n v="2020"/>
    <s v="27/08/2020"/>
    <s v="Thursday"/>
    <x v="0"/>
    <x v="1"/>
    <s v="All"/>
    <n v="0"/>
    <n v="163000"/>
  </r>
  <r>
    <n v="2020"/>
    <s v="28/08/2020"/>
    <s v="Friday"/>
    <x v="0"/>
    <x v="1"/>
    <s v="All"/>
    <n v="1000"/>
    <n v="164000"/>
  </r>
  <r>
    <n v="2020"/>
    <s v="29/08/2020"/>
    <s v="Saturday"/>
    <x v="0"/>
    <x v="1"/>
    <s v="All"/>
    <n v="0"/>
    <n v="164000"/>
  </r>
  <r>
    <n v="2020"/>
    <s v="30/08/2020"/>
    <s v="Sunday"/>
    <x v="0"/>
    <x v="1"/>
    <s v="All"/>
    <n v="1000"/>
    <n v="165000"/>
  </r>
  <r>
    <n v="2020"/>
    <s v="31/08/2020"/>
    <s v="Monday"/>
    <x v="0"/>
    <x v="1"/>
    <s v="All"/>
    <n v="1000"/>
    <n v="166000"/>
  </r>
  <r>
    <n v="2020"/>
    <d v="2020-01-09T00:00:00"/>
    <s v="Tuesday"/>
    <x v="0"/>
    <x v="1"/>
    <s v="All"/>
    <n v="1000"/>
    <n v="167000"/>
  </r>
  <r>
    <n v="2020"/>
    <d v="2020-02-09T00:00:00"/>
    <s v="Wednesday"/>
    <x v="0"/>
    <x v="1"/>
    <s v="All"/>
    <n v="1000"/>
    <n v="168000"/>
  </r>
  <r>
    <n v="2020"/>
    <d v="2020-03-09T00:00:00"/>
    <s v="Thursday"/>
    <x v="0"/>
    <x v="1"/>
    <s v="All"/>
    <n v="0"/>
    <n v="168000"/>
  </r>
  <r>
    <n v="2020"/>
    <d v="2020-04-09T00:00:00"/>
    <s v="Friday"/>
    <x v="0"/>
    <x v="1"/>
    <s v="All"/>
    <n v="1000"/>
    <n v="169000"/>
  </r>
  <r>
    <n v="2020"/>
    <d v="2020-05-09T00:00:00"/>
    <s v="Saturday"/>
    <x v="0"/>
    <x v="1"/>
    <s v="All"/>
    <n v="1000"/>
    <n v="169000"/>
  </r>
  <r>
    <n v="2020"/>
    <d v="2020-06-09T00:00:00"/>
    <s v="Sunday"/>
    <x v="0"/>
    <x v="1"/>
    <s v="All"/>
    <n v="1000"/>
    <n v="170000"/>
  </r>
  <r>
    <n v="2020"/>
    <d v="2020-07-09T00:00:00"/>
    <s v="Monday"/>
    <x v="0"/>
    <x v="1"/>
    <s v="All"/>
    <n v="1000"/>
    <n v="171000"/>
  </r>
  <r>
    <n v="2020"/>
    <d v="2020-08-09T00:00:00"/>
    <s v="Tuesday"/>
    <x v="0"/>
    <x v="1"/>
    <s v="All"/>
    <n v="1000"/>
    <n v="172000"/>
  </r>
  <r>
    <n v="2020"/>
    <d v="2020-09-09T00:00:00"/>
    <s v="Wednesday"/>
    <x v="0"/>
    <x v="1"/>
    <s v="All"/>
    <n v="0"/>
    <n v="172000"/>
  </r>
  <r>
    <n v="2020"/>
    <d v="2020-10-09T00:00:00"/>
    <s v="Thursday"/>
    <x v="0"/>
    <x v="1"/>
    <s v="All"/>
    <n v="0"/>
    <n v="173000"/>
  </r>
  <r>
    <n v="2020"/>
    <d v="2020-11-09T00:00:00"/>
    <s v="Friday"/>
    <x v="0"/>
    <x v="1"/>
    <s v="All"/>
    <n v="1000"/>
    <n v="174000"/>
  </r>
  <r>
    <n v="2020"/>
    <d v="2020-12-09T00:00:00"/>
    <s v="Saturday"/>
    <x v="0"/>
    <x v="1"/>
    <s v="All"/>
    <n v="0"/>
    <n v="174000"/>
  </r>
  <r>
    <n v="2020"/>
    <s v="13/09/2020"/>
    <s v="Sunday"/>
    <x v="0"/>
    <x v="1"/>
    <s v="All"/>
    <n v="1000"/>
    <n v="175000"/>
  </r>
  <r>
    <n v="2020"/>
    <s v="14/09/2020"/>
    <s v="Monday"/>
    <x v="0"/>
    <x v="1"/>
    <s v="All"/>
    <n v="1000"/>
    <n v="176000"/>
  </r>
  <r>
    <n v="2020"/>
    <s v="15/09/2020"/>
    <s v="Tuesday"/>
    <x v="0"/>
    <x v="1"/>
    <s v="All"/>
    <n v="1000"/>
    <n v="176000"/>
  </r>
  <r>
    <n v="2020"/>
    <s v="16/09/2020"/>
    <s v="Wednesday"/>
    <x v="0"/>
    <x v="1"/>
    <s v="All"/>
    <n v="1000"/>
    <n v="178000"/>
  </r>
  <r>
    <n v="2020"/>
    <s v="17/09/2020"/>
    <s v="Thursday"/>
    <x v="0"/>
    <x v="1"/>
    <s v="All"/>
    <n v="1000"/>
    <n v="179000"/>
  </r>
  <r>
    <n v="2020"/>
    <s v="18/09/2020"/>
    <s v="Friday"/>
    <x v="0"/>
    <x v="1"/>
    <s v="All"/>
    <n v="1000"/>
    <n v="180000"/>
  </r>
  <r>
    <n v="2020"/>
    <s v="19/09/2020"/>
    <s v="Saturday"/>
    <x v="0"/>
    <x v="1"/>
    <s v="All"/>
    <n v="0"/>
    <n v="180000"/>
  </r>
  <r>
    <n v="2020"/>
    <s v="20/09/2020"/>
    <s v="Sunday"/>
    <x v="0"/>
    <x v="1"/>
    <s v="All"/>
    <n v="0"/>
    <n v="180000"/>
  </r>
  <r>
    <n v="2020"/>
    <s v="21/09/2020"/>
    <s v="Monday"/>
    <x v="0"/>
    <x v="1"/>
    <s v="All"/>
    <n v="1000"/>
    <n v="181000"/>
  </r>
  <r>
    <n v="2020"/>
    <s v="22/09/2020"/>
    <s v="Tuesday"/>
    <x v="0"/>
    <x v="1"/>
    <s v="All"/>
    <n v="0"/>
    <n v="181000"/>
  </r>
  <r>
    <n v="2020"/>
    <s v="23/09/2020"/>
    <s v="Wednesday"/>
    <x v="0"/>
    <x v="1"/>
    <s v="All"/>
    <n v="1000"/>
    <n v="182000"/>
  </r>
  <r>
    <n v="2020"/>
    <s v="24/09/2020"/>
    <s v="Thursday"/>
    <x v="0"/>
    <x v="1"/>
    <s v="All"/>
    <n v="1000"/>
    <n v="183000"/>
  </r>
  <r>
    <n v="2020"/>
    <s v="25/09/2020"/>
    <s v="Friday"/>
    <x v="0"/>
    <x v="1"/>
    <s v="All"/>
    <n v="0"/>
    <n v="183000"/>
  </r>
  <r>
    <n v="2020"/>
    <s v="26/09/2020"/>
    <s v="Saturday"/>
    <x v="0"/>
    <x v="1"/>
    <s v="All"/>
    <n v="1000"/>
    <n v="184000"/>
  </r>
  <r>
    <n v="2020"/>
    <s v="27/09/2020"/>
    <s v="Sunday"/>
    <x v="0"/>
    <x v="1"/>
    <s v="All"/>
    <n v="1000"/>
    <n v="185000"/>
  </r>
  <r>
    <n v="2020"/>
    <s v="28/09/2020"/>
    <s v="Monday"/>
    <x v="0"/>
    <x v="1"/>
    <s v="All"/>
    <n v="1000"/>
    <n v="186000"/>
  </r>
  <r>
    <n v="2020"/>
    <s v="29/09/2020"/>
    <s v="Tuesday"/>
    <x v="0"/>
    <x v="1"/>
    <s v="All"/>
    <n v="1000"/>
    <n v="187000"/>
  </r>
  <r>
    <n v="2020"/>
    <s v="30/09/2020"/>
    <s v="Wednesday"/>
    <x v="0"/>
    <x v="1"/>
    <s v="All"/>
    <n v="1000"/>
    <n v="188000"/>
  </r>
  <r>
    <n v="2020"/>
    <d v="2020-01-10T00:00:00"/>
    <s v="Thursday"/>
    <x v="0"/>
    <x v="1"/>
    <s v="All"/>
    <n v="1000"/>
    <n v="189000"/>
  </r>
  <r>
    <n v="2020"/>
    <d v="2020-02-10T00:00:00"/>
    <s v="Friday"/>
    <x v="0"/>
    <x v="1"/>
    <s v="All"/>
    <n v="1000"/>
    <n v="190000"/>
  </r>
  <r>
    <n v="2020"/>
    <d v="2020-03-10T00:00:00"/>
    <s v="Saturday"/>
    <x v="0"/>
    <x v="1"/>
    <s v="All"/>
    <n v="0"/>
    <n v="191000"/>
  </r>
  <r>
    <n v="2020"/>
    <d v="2020-04-10T00:00:00"/>
    <s v="Sunday"/>
    <x v="0"/>
    <x v="1"/>
    <s v="All"/>
    <n v="0"/>
    <n v="191000"/>
  </r>
  <r>
    <n v="2020"/>
    <d v="2020-05-10T00:00:00"/>
    <s v="Monday"/>
    <x v="0"/>
    <x v="1"/>
    <s v="All"/>
    <n v="1000"/>
    <n v="192000"/>
  </r>
  <r>
    <n v="2020"/>
    <d v="2020-06-10T00:00:00"/>
    <s v="Tuesday"/>
    <x v="0"/>
    <x v="1"/>
    <s v="All"/>
    <n v="1000"/>
    <n v="192000"/>
  </r>
  <r>
    <n v="2020"/>
    <d v="2020-07-10T00:00:00"/>
    <s v="Wednesday"/>
    <x v="0"/>
    <x v="1"/>
    <s v="All"/>
    <n v="1000"/>
    <n v="193000"/>
  </r>
  <r>
    <n v="2020"/>
    <d v="2020-08-10T00:00:00"/>
    <s v="Thursday"/>
    <x v="0"/>
    <x v="1"/>
    <s v="All"/>
    <n v="1000"/>
    <n v="194000"/>
  </r>
  <r>
    <n v="2020"/>
    <d v="2020-09-10T00:00:00"/>
    <s v="Friday"/>
    <x v="0"/>
    <x v="1"/>
    <s v="All"/>
    <n v="1000"/>
    <n v="195000"/>
  </r>
  <r>
    <n v="2020"/>
    <d v="2020-10-10T00:00:00"/>
    <s v="Saturday"/>
    <x v="0"/>
    <x v="1"/>
    <s v="All"/>
    <n v="1000"/>
    <n v="195000"/>
  </r>
  <r>
    <n v="2020"/>
    <d v="2020-11-10T00:00:00"/>
    <s v="Sunday"/>
    <x v="0"/>
    <x v="1"/>
    <s v="All"/>
    <n v="0"/>
    <n v="196000"/>
  </r>
  <r>
    <n v="2020"/>
    <d v="2020-12-10T00:00:00"/>
    <s v="Monday"/>
    <x v="0"/>
    <x v="1"/>
    <s v="All"/>
    <n v="1000"/>
    <n v="197000"/>
  </r>
  <r>
    <n v="2020"/>
    <s v="13/10/2020"/>
    <s v="Tuesday"/>
    <x v="0"/>
    <x v="1"/>
    <s v="All"/>
    <n v="1000"/>
    <n v="198000"/>
  </r>
  <r>
    <n v="2020"/>
    <s v="14/10/2020"/>
    <s v="Wednesday"/>
    <x v="0"/>
    <x v="1"/>
    <s v="All"/>
    <n v="0"/>
    <n v="198000"/>
  </r>
  <r>
    <n v="2020"/>
    <s v="15/10/2020"/>
    <s v="Thursday"/>
    <x v="0"/>
    <x v="1"/>
    <s v="All"/>
    <n v="1000"/>
    <n v="199000"/>
  </r>
  <r>
    <n v="2020"/>
    <s v="16/10/2020"/>
    <s v="Friday"/>
    <x v="0"/>
    <x v="1"/>
    <s v="All"/>
    <n v="1000"/>
    <n v="200000"/>
  </r>
  <r>
    <n v="2020"/>
    <s v="17/10/2020"/>
    <s v="Saturday"/>
    <x v="0"/>
    <x v="1"/>
    <s v="All"/>
    <n v="1000"/>
    <n v="200000"/>
  </r>
  <r>
    <n v="2020"/>
    <s v="18/10/2020"/>
    <s v="Sunday"/>
    <x v="0"/>
    <x v="1"/>
    <s v="All"/>
    <n v="1000"/>
    <n v="201000"/>
  </r>
  <r>
    <n v="2020"/>
    <s v="19/10/2020"/>
    <s v="Monday"/>
    <x v="0"/>
    <x v="1"/>
    <s v="All"/>
    <n v="1000"/>
    <n v="201000"/>
  </r>
  <r>
    <n v="2020"/>
    <s v="20/10/2020"/>
    <s v="Tuesday"/>
    <x v="0"/>
    <x v="1"/>
    <s v="All"/>
    <n v="0"/>
    <n v="202000"/>
  </r>
  <r>
    <n v="2020"/>
    <s v="21/10/2020"/>
    <s v="Wednesday"/>
    <x v="0"/>
    <x v="1"/>
    <s v="All"/>
    <n v="2000"/>
    <n v="204000"/>
  </r>
  <r>
    <n v="2020"/>
    <s v="22/10/2020"/>
    <s v="Thursday"/>
    <x v="0"/>
    <x v="1"/>
    <s v="All"/>
    <n v="1000"/>
    <n v="205000"/>
  </r>
  <r>
    <n v="2020"/>
    <s v="23/10/2020"/>
    <s v="Friday"/>
    <x v="0"/>
    <x v="1"/>
    <s v="All"/>
    <n v="1000"/>
    <n v="206000"/>
  </r>
  <r>
    <n v="2020"/>
    <s v="24/10/2020"/>
    <s v="Saturday"/>
    <x v="0"/>
    <x v="1"/>
    <s v="All"/>
    <n v="1000"/>
    <n v="206000"/>
  </r>
  <r>
    <n v="2020"/>
    <s v="25/10/2020"/>
    <s v="Sunday"/>
    <x v="0"/>
    <x v="1"/>
    <s v="All"/>
    <n v="1000"/>
    <n v="207000"/>
  </r>
  <r>
    <n v="2020"/>
    <s v="26/10/2020"/>
    <s v="Monday"/>
    <x v="0"/>
    <x v="1"/>
    <s v="All"/>
    <n v="0"/>
    <n v="208000"/>
  </r>
  <r>
    <n v="2020"/>
    <s v="27/10/2020"/>
    <s v="Tuesday"/>
    <x v="0"/>
    <x v="1"/>
    <s v="All"/>
    <n v="2000"/>
    <n v="209000"/>
  </r>
  <r>
    <n v="2020"/>
    <s v="28/10/2020"/>
    <s v="Wednesday"/>
    <x v="0"/>
    <x v="1"/>
    <s v="All"/>
    <n v="1000"/>
    <n v="210000"/>
  </r>
  <r>
    <n v="2020"/>
    <s v="29/10/2020"/>
    <s v="Thursday"/>
    <x v="0"/>
    <x v="1"/>
    <s v="All"/>
    <n v="0"/>
    <n v="211000"/>
  </r>
  <r>
    <n v="2020"/>
    <s v="30/10/2020"/>
    <s v="Friday"/>
    <x v="0"/>
    <x v="1"/>
    <s v="All"/>
    <n v="0"/>
    <n v="211000"/>
  </r>
  <r>
    <n v="2020"/>
    <s v="31/10/2020"/>
    <s v="Saturday"/>
    <x v="0"/>
    <x v="1"/>
    <s v="All"/>
    <n v="0"/>
    <n v="211000"/>
  </r>
  <r>
    <n v="2020"/>
    <d v="2020-01-11T00:00:00"/>
    <s v="Sunday"/>
    <x v="0"/>
    <x v="1"/>
    <s v="All"/>
    <n v="0"/>
    <n v="211000"/>
  </r>
  <r>
    <n v="2020"/>
    <d v="2020-02-11T00:00:00"/>
    <s v="Monday"/>
    <x v="0"/>
    <x v="1"/>
    <s v="All"/>
    <n v="1000"/>
    <n v="212000"/>
  </r>
  <r>
    <n v="2020"/>
    <d v="2020-03-11T00:00:00"/>
    <s v="Tuesday"/>
    <x v="0"/>
    <x v="1"/>
    <s v="All"/>
    <n v="1000"/>
    <n v="213000"/>
  </r>
  <r>
    <n v="2020"/>
    <d v="2020-04-11T00:00:00"/>
    <s v="Wednesday"/>
    <x v="0"/>
    <x v="1"/>
    <s v="All"/>
    <n v="1000"/>
    <n v="214000"/>
  </r>
  <r>
    <n v="2020"/>
    <d v="2020-05-11T00:00:00"/>
    <s v="Thursday"/>
    <x v="0"/>
    <x v="1"/>
    <s v="All"/>
    <n v="1000"/>
    <n v="215000"/>
  </r>
  <r>
    <n v="2020"/>
    <d v="2020-06-11T00:00:00"/>
    <s v="Friday"/>
    <x v="0"/>
    <x v="1"/>
    <s v="All"/>
    <n v="1000"/>
    <n v="216000"/>
  </r>
  <r>
    <n v="2020"/>
    <d v="2020-07-11T00:00:00"/>
    <s v="Saturday"/>
    <x v="0"/>
    <x v="1"/>
    <s v="All"/>
    <n v="0"/>
    <n v="217000"/>
  </r>
  <r>
    <n v="2020"/>
    <d v="2020-08-11T00:00:00"/>
    <s v="Sunday"/>
    <x v="0"/>
    <x v="1"/>
    <s v="All"/>
    <n v="0"/>
    <n v="217000"/>
  </r>
  <r>
    <n v="2020"/>
    <d v="2020-09-11T00:00:00"/>
    <s v="Monday"/>
    <x v="0"/>
    <x v="1"/>
    <s v="All"/>
    <n v="0"/>
    <n v="217000"/>
  </r>
  <r>
    <n v="2020"/>
    <d v="2020-10-11T00:00:00"/>
    <s v="Tuesday"/>
    <x v="0"/>
    <x v="1"/>
    <s v="All"/>
    <n v="2000"/>
    <n v="219000"/>
  </r>
  <r>
    <n v="2020"/>
    <d v="2020-11-11T00:00:00"/>
    <s v="Wednesday"/>
    <x v="0"/>
    <x v="1"/>
    <s v="All"/>
    <n v="0"/>
    <n v="219000"/>
  </r>
  <r>
    <n v="2020"/>
    <d v="2020-12-11T00:00:00"/>
    <s v="Thursday"/>
    <x v="0"/>
    <x v="1"/>
    <s v="All"/>
    <n v="0"/>
    <n v="219000"/>
  </r>
  <r>
    <n v="2020"/>
    <s v="13/11/2020"/>
    <s v="Friday"/>
    <x v="0"/>
    <x v="1"/>
    <s v="All"/>
    <n v="0"/>
    <n v="220000"/>
  </r>
  <r>
    <n v="2020"/>
    <s v="14/11/2020"/>
    <s v="Saturday"/>
    <x v="0"/>
    <x v="1"/>
    <s v="All"/>
    <n v="1000"/>
    <n v="220000"/>
  </r>
  <r>
    <n v="2020"/>
    <s v="15/11/2020"/>
    <s v="Sunday"/>
    <x v="0"/>
    <x v="1"/>
    <s v="All"/>
    <n v="0"/>
    <n v="221000"/>
  </r>
  <r>
    <n v="2020"/>
    <s v="16/11/2020"/>
    <s v="Monday"/>
    <x v="0"/>
    <x v="1"/>
    <s v="All"/>
    <n v="0"/>
    <n v="221000"/>
  </r>
  <r>
    <n v="2020"/>
    <s v="17/11/2020"/>
    <s v="Tuesday"/>
    <x v="0"/>
    <x v="1"/>
    <s v="All"/>
    <n v="1000"/>
    <n v="222000"/>
  </r>
  <r>
    <n v="2020"/>
    <s v="18/11/2020"/>
    <s v="Wednesday"/>
    <x v="0"/>
    <x v="1"/>
    <s v="All"/>
    <n v="1000"/>
    <n v="223000"/>
  </r>
  <r>
    <n v="2020"/>
    <s v="19/11/2020"/>
    <s v="Thursday"/>
    <x v="0"/>
    <x v="1"/>
    <s v="All"/>
    <n v="1000"/>
    <n v="223000"/>
  </r>
  <r>
    <n v="2020"/>
    <s v="20/11/2020"/>
    <s v="Friday"/>
    <x v="0"/>
    <x v="1"/>
    <s v="All"/>
    <n v="1000"/>
    <n v="224000"/>
  </r>
  <r>
    <n v="2020"/>
    <s v="21/11/2020"/>
    <s v="Saturday"/>
    <x v="0"/>
    <x v="1"/>
    <s v="All"/>
    <n v="1000"/>
    <n v="225000"/>
  </r>
  <r>
    <n v="2020"/>
    <s v="22/11/2020"/>
    <s v="Sunday"/>
    <x v="0"/>
    <x v="1"/>
    <s v="All"/>
    <n v="1000"/>
    <n v="225000"/>
  </r>
  <r>
    <n v="2020"/>
    <s v="23/11/2020"/>
    <s v="Monday"/>
    <x v="0"/>
    <x v="1"/>
    <s v="All"/>
    <n v="1000"/>
    <n v="226000"/>
  </r>
  <r>
    <n v="2020"/>
    <s v="24/11/2020"/>
    <s v="Tuesday"/>
    <x v="0"/>
    <x v="1"/>
    <s v="All"/>
    <n v="1000"/>
    <n v="227000"/>
  </r>
  <r>
    <n v="2020"/>
    <s v="25/11/2020"/>
    <s v="Wednesday"/>
    <x v="0"/>
    <x v="1"/>
    <s v="All"/>
    <n v="2000"/>
    <n v="228000"/>
  </r>
  <r>
    <n v="2020"/>
    <s v="26/11/2020"/>
    <s v="Thursday"/>
    <x v="0"/>
    <x v="1"/>
    <s v="All"/>
    <n v="0"/>
    <n v="228000"/>
  </r>
  <r>
    <n v="2020"/>
    <s v="27/11/2020"/>
    <s v="Friday"/>
    <x v="0"/>
    <x v="1"/>
    <s v="All"/>
    <n v="0"/>
    <n v="229000"/>
  </r>
  <r>
    <n v="2020"/>
    <s v="28/11/2020"/>
    <s v="Saturday"/>
    <x v="0"/>
    <x v="1"/>
    <s v="All"/>
    <n v="0"/>
    <n v="229000"/>
  </r>
  <r>
    <n v="2020"/>
    <s v="29/11/2020"/>
    <s v="Sunday"/>
    <x v="0"/>
    <x v="1"/>
    <s v="All"/>
    <n v="0"/>
    <n v="230000"/>
  </r>
  <r>
    <n v="2020"/>
    <s v="30/11/2020"/>
    <s v="Monday"/>
    <x v="0"/>
    <x v="1"/>
    <s v="All"/>
    <n v="1000"/>
    <n v="230000"/>
  </r>
  <r>
    <n v="2020"/>
    <d v="2020-01-12T00:00:00"/>
    <s v="Tuesday"/>
    <x v="0"/>
    <x v="1"/>
    <s v="All"/>
    <n v="1000"/>
    <n v="231000"/>
  </r>
  <r>
    <n v="2020"/>
    <d v="2020-02-12T00:00:00"/>
    <s v="Wednesday"/>
    <x v="0"/>
    <x v="1"/>
    <s v="All"/>
    <n v="0"/>
    <n v="231000"/>
  </r>
  <r>
    <n v="2020"/>
    <d v="2020-03-12T00:00:00"/>
    <s v="Thursday"/>
    <x v="0"/>
    <x v="1"/>
    <s v="All"/>
    <n v="1000"/>
    <n v="232000"/>
  </r>
  <r>
    <n v="2020"/>
    <d v="2020-04-12T00:00:00"/>
    <s v="Friday"/>
    <x v="0"/>
    <x v="1"/>
    <s v="All"/>
    <n v="0"/>
    <n v="233000"/>
  </r>
  <r>
    <n v="2020"/>
    <d v="2020-05-12T00:00:00"/>
    <s v="Saturday"/>
    <x v="0"/>
    <x v="1"/>
    <s v="All"/>
    <n v="2000"/>
    <n v="234000"/>
  </r>
  <r>
    <n v="2020"/>
    <d v="2020-06-12T00:00:00"/>
    <s v="Sunday"/>
    <x v="0"/>
    <x v="1"/>
    <s v="All"/>
    <n v="2000"/>
    <n v="236000"/>
  </r>
  <r>
    <n v="2020"/>
    <d v="2020-07-12T00:00:00"/>
    <s v="Monday"/>
    <x v="0"/>
    <x v="1"/>
    <s v="All"/>
    <n v="0"/>
    <n v="236000"/>
  </r>
  <r>
    <n v="2020"/>
    <d v="2020-08-12T00:00:00"/>
    <s v="Tuesday"/>
    <x v="0"/>
    <x v="1"/>
    <s v="All"/>
    <n v="0"/>
    <n v="237000"/>
  </r>
  <r>
    <n v="2020"/>
    <d v="2020-09-12T00:00:00"/>
    <s v="Wednesday"/>
    <x v="0"/>
    <x v="1"/>
    <s v="All"/>
    <n v="0"/>
    <n v="237000"/>
  </r>
  <r>
    <n v="2020"/>
    <d v="2020-10-12T00:00:00"/>
    <s v="Thursday"/>
    <x v="0"/>
    <x v="1"/>
    <s v="All"/>
    <n v="1000"/>
    <n v="238000"/>
  </r>
  <r>
    <n v="2020"/>
    <d v="2020-11-12T00:00:00"/>
    <s v="Friday"/>
    <x v="0"/>
    <x v="1"/>
    <s v="All"/>
    <n v="0"/>
    <n v="238000"/>
  </r>
  <r>
    <n v="2020"/>
    <d v="2020-12-12T00:00:00"/>
    <s v="Saturday"/>
    <x v="0"/>
    <x v="1"/>
    <s v="All"/>
    <n v="2000"/>
    <n v="240000"/>
  </r>
  <r>
    <n v="2020"/>
    <s v="13/12/2020"/>
    <s v="Sunday"/>
    <x v="0"/>
    <x v="1"/>
    <s v="All"/>
    <n v="0"/>
    <n v="240000"/>
  </r>
  <r>
    <n v="2020"/>
    <s v="14/12/2020"/>
    <s v="Monday"/>
    <x v="0"/>
    <x v="1"/>
    <s v="All"/>
    <n v="1000"/>
    <n v="240000"/>
  </r>
  <r>
    <n v="2020"/>
    <s v="15/12/2020"/>
    <s v="Tuesday"/>
    <x v="0"/>
    <x v="1"/>
    <s v="All"/>
    <n v="0"/>
    <n v="241000"/>
  </r>
  <r>
    <n v="2020"/>
    <s v="16/12/2020"/>
    <s v="Wednesday"/>
    <x v="0"/>
    <x v="1"/>
    <s v="All"/>
    <n v="1000"/>
    <n v="242000"/>
  </r>
  <r>
    <n v="2020"/>
    <s v="17/12/2020"/>
    <s v="Thursday"/>
    <x v="0"/>
    <x v="1"/>
    <s v="All"/>
    <n v="0"/>
    <n v="242000"/>
  </r>
  <r>
    <n v="2020"/>
    <s v="18/12/2020"/>
    <s v="Friday"/>
    <x v="0"/>
    <x v="1"/>
    <s v="All"/>
    <n v="1000"/>
    <n v="243000"/>
  </r>
  <r>
    <n v="2020"/>
    <s v="19/12/2020"/>
    <s v="Saturday"/>
    <x v="0"/>
    <x v="1"/>
    <s v="All"/>
    <n v="1000"/>
    <n v="244000"/>
  </r>
  <r>
    <n v="2020"/>
    <s v="20/12/2020"/>
    <s v="Sunday"/>
    <x v="0"/>
    <x v="1"/>
    <s v="All"/>
    <n v="0"/>
    <n v="244000"/>
  </r>
  <r>
    <n v="2020"/>
    <s v="21/12/2020"/>
    <s v="Monday"/>
    <x v="0"/>
    <x v="1"/>
    <s v="All"/>
    <n v="0"/>
    <n v="245000"/>
  </r>
  <r>
    <n v="2020"/>
    <s v="22/12/2020"/>
    <s v="Tuesday"/>
    <x v="0"/>
    <x v="1"/>
    <s v="All"/>
    <n v="1000"/>
    <n v="245000"/>
  </r>
  <r>
    <n v="2020"/>
    <s v="23/12/2020"/>
    <s v="Wednesday"/>
    <x v="0"/>
    <x v="1"/>
    <s v="All"/>
    <n v="2000"/>
    <n v="247000"/>
  </r>
  <r>
    <n v="2020"/>
    <s v="24/12/2020"/>
    <s v="Thursday"/>
    <x v="0"/>
    <x v="1"/>
    <s v="All"/>
    <n v="0"/>
    <n v="247000"/>
  </r>
  <r>
    <n v="2020"/>
    <s v="25/12/2020"/>
    <s v="Friday"/>
    <x v="0"/>
    <x v="1"/>
    <s v="All"/>
    <n v="0"/>
    <n v="248000"/>
  </r>
  <r>
    <n v="2020"/>
    <s v="26/12/2020"/>
    <s v="Saturday"/>
    <x v="0"/>
    <x v="1"/>
    <s v="All"/>
    <n v="0"/>
    <n v="248000"/>
  </r>
  <r>
    <n v="2020"/>
    <s v="27/12/2020"/>
    <s v="Sunday"/>
    <x v="0"/>
    <x v="1"/>
    <s v="All"/>
    <n v="1000"/>
    <n v="249000"/>
  </r>
  <r>
    <n v="2020"/>
    <s v="28/12/2020"/>
    <s v="Monday"/>
    <x v="0"/>
    <x v="1"/>
    <s v="All"/>
    <n v="0"/>
    <n v="249000"/>
  </r>
  <r>
    <n v="2020"/>
    <s v="29/12/2020"/>
    <s v="Tuesday"/>
    <x v="0"/>
    <x v="1"/>
    <s v="All"/>
    <n v="0"/>
    <n v="249000"/>
  </r>
  <r>
    <n v="2020"/>
    <s v="30/12/2020"/>
    <s v="Wednesday"/>
    <x v="0"/>
    <x v="1"/>
    <s v="All"/>
    <n v="0"/>
    <n v="250000"/>
  </r>
  <r>
    <n v="2020"/>
    <s v="31/12/2020"/>
    <s v="Thursday"/>
    <x v="0"/>
    <x v="1"/>
    <s v="All"/>
    <n v="0"/>
    <n v="250000"/>
  </r>
  <r>
    <n v="2020"/>
    <d v="2020-01-01T00:00:00"/>
    <s v="Wednesday"/>
    <x v="1"/>
    <x v="2"/>
    <s v="All"/>
    <n v="2000"/>
    <n v="2000"/>
  </r>
  <r>
    <n v="2020"/>
    <d v="2020-02-01T00:00:00"/>
    <s v="Thursday"/>
    <x v="1"/>
    <x v="2"/>
    <s v="All"/>
    <n v="0"/>
    <n v="2000"/>
  </r>
  <r>
    <n v="2020"/>
    <d v="2020-03-01T00:00:00"/>
    <s v="Friday"/>
    <x v="1"/>
    <x v="2"/>
    <s v="All"/>
    <n v="3000"/>
    <n v="5000"/>
  </r>
  <r>
    <n v="2020"/>
    <d v="2020-04-01T00:00:00"/>
    <s v="Saturday"/>
    <x v="1"/>
    <x v="2"/>
    <s v="All"/>
    <n v="0"/>
    <n v="5000"/>
  </r>
  <r>
    <n v="2020"/>
    <d v="2020-05-01T00:00:00"/>
    <s v="Sunday"/>
    <x v="1"/>
    <x v="2"/>
    <s v="All"/>
    <n v="2000"/>
    <n v="7000"/>
  </r>
  <r>
    <n v="2020"/>
    <d v="2020-06-01T00:00:00"/>
    <s v="Monday"/>
    <x v="1"/>
    <x v="2"/>
    <s v="All"/>
    <n v="0"/>
    <n v="7000"/>
  </r>
  <r>
    <n v="2020"/>
    <d v="2020-07-01T00:00:00"/>
    <s v="Tuesday"/>
    <x v="1"/>
    <x v="2"/>
    <s v="All"/>
    <n v="2000"/>
    <n v="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M9" firstHeaderRow="0" firstDataRow="1" firstDataCol="1"/>
  <pivotFields count="8">
    <pivotField axis="axisRow" showAll="0">
      <items count="2">
        <item x="0"/>
        <item t="default"/>
      </items>
    </pivotField>
    <pivotField showAll="0"/>
    <pivotField showAll="0"/>
    <pivotField axis="axisRow" showAll="0">
      <items count="3">
        <item x="0"/>
        <item x="1"/>
        <item t="default"/>
      </items>
    </pivotField>
    <pivotField axis="axisRow" showAll="0">
      <items count="4">
        <item x="1"/>
        <item x="0"/>
        <item x="2"/>
        <item t="default"/>
      </items>
    </pivotField>
    <pivotField showAll="0"/>
    <pivotField dataField="1" showAll="0"/>
    <pivotField dataField="1" showAll="0"/>
  </pivotFields>
  <rowFields count="3">
    <field x="0"/>
    <field x="3"/>
    <field x="4"/>
  </rowFields>
  <rowItems count="7">
    <i>
      <x/>
    </i>
    <i r="1">
      <x/>
    </i>
    <i r="2">
      <x/>
    </i>
    <i r="2">
      <x v="1"/>
    </i>
    <i r="1">
      <x v="1"/>
    </i>
    <i r="2">
      <x v="2"/>
    </i>
    <i t="grand">
      <x/>
    </i>
  </rowItems>
  <colFields count="1">
    <field x="-2"/>
  </colFields>
  <colItems count="2">
    <i>
      <x/>
    </i>
    <i i="1">
      <x v="1"/>
    </i>
  </colItems>
  <dataFields count="2">
    <dataField name="Sum of Value" fld="6" baseField="0" baseItem="0"/>
    <dataField name="Sum of Cumulative"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7" firstHeaderRow="1" firstDataRow="2" firstDataCol="1"/>
  <pivotFields count="8">
    <pivotField showAll="0"/>
    <pivotField showAll="0"/>
    <pivotField axis="axisCol" showAll="0">
      <items count="8">
        <item x="4"/>
        <item x="5"/>
        <item x="6"/>
        <item x="0"/>
        <item x="1"/>
        <item x="2"/>
        <item x="3"/>
        <item t="default"/>
      </items>
    </pivotField>
    <pivotField axis="axisRow" showAll="0">
      <items count="2">
        <item x="0"/>
        <item t="default"/>
      </items>
    </pivotField>
    <pivotField axis="axisRow" showAll="0">
      <items count="2">
        <item x="0"/>
        <item t="default"/>
      </items>
    </pivotField>
    <pivotField showAll="0"/>
    <pivotField dataField="1" showAll="0">
      <items count="18">
        <item h="1" x="8"/>
        <item x="10"/>
        <item x="0"/>
        <item h="1" x="5"/>
        <item x="14"/>
        <item h="1" x="9"/>
        <item h="1" x="3"/>
        <item h="1" x="7"/>
        <item h="1" x="13"/>
        <item h="1" x="2"/>
        <item x="11"/>
        <item h="1" x="6"/>
        <item h="1" x="1"/>
        <item h="1" x="4"/>
        <item h="1" x="12"/>
        <item h="1" x="16"/>
        <item h="1" x="15"/>
        <item t="default"/>
      </items>
    </pivotField>
    <pivotField showAll="0"/>
  </pivotFields>
  <rowFields count="2">
    <field x="4"/>
    <field x="3"/>
  </rowFields>
  <rowItems count="3">
    <i>
      <x/>
    </i>
    <i r="1">
      <x/>
    </i>
    <i t="grand">
      <x/>
    </i>
  </rowItems>
  <colFields count="1">
    <field x="2"/>
  </colFields>
  <colItems count="5">
    <i>
      <x/>
    </i>
    <i>
      <x v="1"/>
    </i>
    <i>
      <x v="3"/>
    </i>
    <i>
      <x v="5"/>
    </i>
    <i t="grand">
      <x/>
    </i>
  </colItems>
  <dataFields count="1">
    <dataField name="Sum of Value" fld="6" baseField="0" baseItem="0"/>
  </dataFields>
  <chartFormats count="8">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EFC1EA-A51A-42F2-B03A-D2FC86C87020}"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45:C748" firstHeaderRow="0" firstDataRow="1" firstDataCol="1"/>
  <pivotFields count="8">
    <pivotField showAll="0"/>
    <pivotField showAll="0"/>
    <pivotField showAll="0"/>
    <pivotField axis="axisRow" showAll="0">
      <items count="3">
        <item x="0"/>
        <item x="1"/>
        <item t="default"/>
      </items>
    </pivotField>
    <pivotField dataField="1" showAll="0">
      <items count="4">
        <item x="1"/>
        <item x="0"/>
        <item x="2"/>
        <item t="default"/>
      </items>
    </pivotField>
    <pivotField showAll="0"/>
    <pivotField showAll="0"/>
    <pivotField showAll="0"/>
  </pivotFields>
  <rowFields count="1">
    <field x="3"/>
  </rowFields>
  <rowItems count="3">
    <i>
      <x/>
    </i>
    <i>
      <x v="1"/>
    </i>
    <i t="grand">
      <x/>
    </i>
  </rowItems>
  <colFields count="1">
    <field x="-2"/>
  </colFields>
  <colItems count="2">
    <i>
      <x/>
    </i>
    <i i="1">
      <x v="1"/>
    </i>
  </colItems>
  <dataFields count="2">
    <dataField name="Count of Commodity" fld="4" subtotal="count" baseField="0" baseItem="0"/>
    <dataField name="Count of Commodity2" fld="4" subtotal="count"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00000000-0013-0000-FFFF-FFFF01000000}" sourceName="Weekday">
  <pivotTables>
    <pivotTable tabId="2" name="PivotTable1"/>
  </pivotTables>
  <data>
    <tabular pivotCacheId="438965630">
      <items count="7">
        <i x="4" s="1"/>
        <i x="5" s="1"/>
        <i x="0" s="1"/>
        <i x="2" s="1"/>
        <i x="6" s="1" nd="1"/>
        <i x="1"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 xr10:uid="{00000000-0013-0000-FFFF-FFFF02000000}" sourceName="Value">
  <pivotTables>
    <pivotTable tabId="2" name="PivotTable1"/>
  </pivotTables>
  <data>
    <tabular pivotCacheId="438965630">
      <items count="17">
        <i x="8"/>
        <i x="10" s="1"/>
        <i x="0" s="1"/>
        <i x="5"/>
        <i x="14" s="1"/>
        <i x="9"/>
        <i x="3"/>
        <i x="7"/>
        <i x="13"/>
        <i x="2"/>
        <i x="11" s="1"/>
        <i x="6"/>
        <i x="1"/>
        <i x="4"/>
        <i x="12"/>
        <i x="16"/>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3000000}" sourceName="Commodity">
  <data>
    <tabular pivotCacheId="526781305">
      <items count="3">
        <i x="1" s="1"/>
        <i x="0"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1" xr10:uid="{00000000-0013-0000-FFFF-FFFF04000000}" sourceName="Value">
  <data>
    <tabular pivotCacheId="526781305">
      <items count="134">
        <i x="65" s="1"/>
        <i x="66" s="1"/>
        <i x="8"/>
        <i x="10"/>
        <i x="55" s="1"/>
        <i x="41"/>
        <i x="63" s="1"/>
        <i x="115" s="1"/>
        <i x="67" s="1"/>
        <i x="0" s="1"/>
        <i x="61" s="1"/>
        <i x="5" s="1"/>
        <i x="70" s="1"/>
        <i x="14" s="1"/>
        <i x="72" s="1"/>
        <i x="73" s="1"/>
        <i x="25" s="1"/>
        <i x="51" s="1"/>
        <i x="49" s="1"/>
        <i x="93" s="1"/>
        <i x="9" s="1"/>
        <i x="32" s="1"/>
        <i x="50" s="1"/>
        <i x="68" s="1"/>
        <i x="39" s="1"/>
        <i x="58" s="1"/>
        <i x="3" s="1"/>
        <i x="64" s="1"/>
        <i x="7" s="1"/>
        <i x="29" s="1"/>
        <i x="13" s="1"/>
        <i x="2" s="1"/>
        <i x="85" s="1"/>
        <i x="48" s="1"/>
        <i x="34" s="1"/>
        <i x="43" s="1"/>
        <i x="28" s="1"/>
        <i x="46" s="1"/>
        <i x="37" s="1"/>
        <i x="78" s="1"/>
        <i x="59" s="1"/>
        <i x="52" s="1"/>
        <i x="45" s="1"/>
        <i x="31" s="1"/>
        <i x="69" s="1"/>
        <i x="107" s="1"/>
        <i x="11" s="1"/>
        <i x="6" s="1"/>
        <i x="104" s="1"/>
        <i x="18" s="1"/>
        <i x="109" s="1"/>
        <i x="117" s="1"/>
        <i x="30" s="1"/>
        <i x="54" s="1"/>
        <i x="108" s="1"/>
        <i x="62" s="1"/>
        <i x="53" s="1"/>
        <i x="1" s="1"/>
        <i x="128" s="1"/>
        <i x="89" s="1"/>
        <i x="100" s="1"/>
        <i x="71" s="1"/>
        <i x="60" s="1"/>
        <i x="20" s="1"/>
        <i x="79" s="1"/>
        <i x="35" s="1"/>
        <i x="90" s="1"/>
        <i x="4" s="1"/>
        <i x="103" s="1"/>
        <i x="42" s="1"/>
        <i x="81" s="1"/>
        <i x="12" s="1"/>
        <i x="94" s="1"/>
        <i x="23" s="1"/>
        <i x="77" s="1"/>
        <i x="16" s="1"/>
        <i x="21" s="1"/>
        <i x="114" s="1"/>
        <i x="124" s="1"/>
        <i x="15" s="1"/>
        <i x="83" s="1"/>
        <i x="99" s="1"/>
        <i x="80" s="1"/>
        <i x="131" s="1"/>
        <i x="17" s="1"/>
        <i x="88" s="1"/>
        <i x="97" s="1"/>
        <i x="91" s="1"/>
        <i x="126" s="1"/>
        <i x="127" s="1"/>
        <i x="47" s="1"/>
        <i x="22" s="1"/>
        <i x="98" s="1"/>
        <i x="95" s="1"/>
        <i x="86" s="1"/>
        <i x="110" s="1"/>
        <i x="129" s="1"/>
        <i x="96" s="1"/>
        <i x="112" s="1"/>
        <i x="105" s="1"/>
        <i x="75" s="1"/>
        <i x="87" s="1"/>
        <i x="56" s="1"/>
        <i x="82" s="1"/>
        <i x="106" s="1"/>
        <i x="57" s="1"/>
        <i x="33" s="1"/>
        <i x="44" s="1"/>
        <i x="84" s="1"/>
        <i x="132" s="1"/>
        <i x="118" s="1"/>
        <i x="36" s="1"/>
        <i x="101" s="1"/>
        <i x="74" s="1"/>
        <i x="27" s="1"/>
        <i x="125" s="1"/>
        <i x="122" s="1"/>
        <i x="24" s="1"/>
        <i x="123" s="1"/>
        <i x="113" s="1"/>
        <i x="102" s="1"/>
        <i x="76" s="1"/>
        <i x="92" s="1"/>
        <i x="119" s="1"/>
        <i x="19" s="1"/>
        <i x="121" s="1"/>
        <i x="130" s="1"/>
        <i x="40" s="1"/>
        <i x="120" s="1"/>
        <i x="116" s="1"/>
        <i x="38" s="1"/>
        <i x="133" s="1"/>
        <i x="111" s="1"/>
        <i x="2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mulative" xr10:uid="{00000000-0013-0000-FFFF-FFFF05000000}" sourceName="Cumulative">
  <data>
    <tabular pivotCacheId="526781305">
      <items count="577">
        <i x="363"/>
        <i x="364" s="1"/>
        <i x="365" s="1"/>
        <i x="366" s="1"/>
        <i x="367" s="1"/>
        <i x="368"/>
        <i x="369" s="1"/>
        <i x="370" s="1"/>
        <i x="371" s="1"/>
        <i x="0"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1"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2" s="1"/>
        <i x="443" s="1"/>
        <i x="444" s="1"/>
        <i x="445" s="1"/>
        <i x="446" s="1"/>
        <i x="447" s="1"/>
        <i x="448" s="1"/>
        <i x="449" s="1"/>
        <i x="450" s="1"/>
        <i x="451" s="1"/>
        <i x="452" s="1"/>
        <i x="453" s="1"/>
        <i x="454" s="1"/>
        <i x="455" s="1"/>
        <i x="456" s="1"/>
        <i x="457" s="1"/>
        <i x="458" s="1"/>
        <i x="459" s="1"/>
        <i x="460" s="1"/>
        <i x="461" s="1"/>
        <i x="462" s="1"/>
        <i x="463" s="1"/>
        <i x="464" s="1"/>
        <i x="3"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4" s="1"/>
        <i x="529" s="1"/>
        <i x="530" s="1"/>
        <i x="531" s="1"/>
        <i x="532" s="1"/>
        <i x="533" s="1"/>
        <i x="534" s="1"/>
        <i x="535" s="1"/>
        <i x="536" s="1"/>
        <i x="537" s="1"/>
        <i x="538" s="1"/>
        <i x="5"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xr10:uid="{00000000-0014-0000-FFFF-FFFF01000000}" cache="Slicer_Weekday" caption="Weekday" style="SlicerStyleLight4" rowHeight="241300"/>
  <slicer name="Value" xr10:uid="{00000000-0014-0000-FFFF-FFFF02000000}" cache="Slicer_Value" caption="Value" style="SlicerStyleLight3" rowHeight="241300"/>
  <slicer name="Commodity" xr10:uid="{00000000-0014-0000-FFFF-FFFF03000000}" cache="Slicer_Commodity" caption="Commodity" rowHeight="241300"/>
  <slicer name="Value 1" xr10:uid="{00000000-0014-0000-FFFF-FFFF04000000}" cache="Slicer_Value1" caption="Value" style="SlicerStyleLight6" rowHeight="241300"/>
  <slicer name="Cumulative" xr10:uid="{00000000-0014-0000-FFFF-FFFF05000000}" cache="Slicer_Cumulative" caption="Cumulativ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305EC2-071D-4A4A-A5B0-7BD01F69A895}" name="Table2" displayName="Table2" ref="A1:H9" totalsRowCount="1">
  <autoFilter ref="A1:H8" xr:uid="{30305EC2-071D-4A4A-A5B0-7BD01F69A895}"/>
  <tableColumns count="8">
    <tableColumn id="1" xr3:uid="{C81D6E83-4AEC-4C6A-9AEA-ABDF82DDA12E}" name="Year" totalsRowLabel="Total"/>
    <tableColumn id="2" xr3:uid="{8FDA2E89-9841-4C2A-84B1-E88641F8D92E}" name="Date" totalsRowFunction="count" dataDxfId="1"/>
    <tableColumn id="3" xr3:uid="{AC39A223-EF6F-40F1-8294-AAE7DC845589}" name="Weekday"/>
    <tableColumn id="4" xr3:uid="{1C33D5CB-AC75-4C56-A053-F2F374154C01}" name="Country" totalsRowFunction="count"/>
    <tableColumn id="5" xr3:uid="{4C22007B-EB0D-48D9-90C7-A888C9A9351E}" name="Commodity"/>
    <tableColumn id="6" xr3:uid="{8300B6E2-10A1-49CF-918A-4B97611031D9}" name="Transport_Mode"/>
    <tableColumn id="7" xr3:uid="{A5E3F8AA-EA7E-41AF-8286-FC8212F2C4A6}" name="Value" totalsRowFunction="stdDev"/>
    <tableColumn id="8" xr3:uid="{DC3BB3DE-7FB6-4CB7-8826-011463AF0BAC}" name="Cumulative" totalsRowFunction="su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1575F51-3E01-487D-9166-0FEC95DA011A}" name="Table10" displayName="Table10" ref="D33:K44" totalsRowShown="0">
  <tableColumns count="8">
    <tableColumn id="1" xr3:uid="{92D4D3D1-2E75-48B7-A713-C85953A7F3DF}" name="Column1"/>
    <tableColumn id="2" xr3:uid="{0A34B5C6-F86C-447B-8799-72D98683D4D1}" name="1"/>
    <tableColumn id="3" xr3:uid="{117F8335-6AF0-431A-AFDB-6F0286ACA722}" name="2"/>
    <tableColumn id="4" xr3:uid="{2614CEC4-279B-48A6-A822-1827B15A44CC}" name="3"/>
    <tableColumn id="5" xr3:uid="{551F9068-88FB-437C-8B28-ED41AA126E47}" name="4"/>
    <tableColumn id="6" xr3:uid="{23D4194F-9CA4-4D7F-84D6-C30D7C7F5ABB}" name="5"/>
    <tableColumn id="7" xr3:uid="{DAEE4257-9D01-446D-A6B5-B80C4BB6E8CB}" name="6"/>
    <tableColumn id="8" xr3:uid="{CCEE3F17-68D5-4199-966A-F6AA4304345E}" name="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30F5154-F7B4-4FE6-9F6A-3883C456C1B5}" name="Table8" displayName="Table8" ref="A1:H740" totalsRowShown="0">
  <autoFilter ref="A1:H740" xr:uid="{530F5154-F7B4-4FE6-9F6A-3883C456C1B5}">
    <filterColumn colId="3">
      <filters>
        <filter val="China"/>
      </filters>
    </filterColumn>
  </autoFilter>
  <tableColumns count="8">
    <tableColumn id="1" xr3:uid="{EEBFA523-AF27-4B01-92B6-590B47C0578A}" name="Year"/>
    <tableColumn id="2" xr3:uid="{03F4D498-07D7-4929-AAC2-0D859EC074E3}" name="Date" dataDxfId="0"/>
    <tableColumn id="3" xr3:uid="{7F939867-63DD-4E54-BF05-8E6A96130682}" name="Weekday"/>
    <tableColumn id="4" xr3:uid="{3A6AB943-807D-4EC2-8F3B-D79733515831}" name="Country"/>
    <tableColumn id="5" xr3:uid="{271A2045-EF58-4983-83D6-D0F4E17399FA}" name="Commodity"/>
    <tableColumn id="6" xr3:uid="{60DEFD25-BCA8-4504-9693-7CB09D6BF9CC}" name="Transport_Mode"/>
    <tableColumn id="7" xr3:uid="{2C840F6E-4DE3-4B39-9819-DEA47D25D676}" name="Value"/>
    <tableColumn id="8" xr3:uid="{65D63ECB-D04E-4123-8E6B-43BEA9BD8D02}" name="Cumulativ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9"/>
  <sheetViews>
    <sheetView zoomScale="70" zoomScaleNormal="70" workbookViewId="0">
      <selection activeCell="B3" sqref="B3"/>
    </sheetView>
  </sheetViews>
  <sheetFormatPr defaultRowHeight="15" x14ac:dyDescent="0.25"/>
  <cols>
    <col min="1" max="1" width="38.28515625" bestFit="1" customWidth="1"/>
    <col min="2" max="2" width="21.7109375" bestFit="1" customWidth="1"/>
    <col min="3" max="3" width="10.5703125" bestFit="1" customWidth="1"/>
    <col min="4" max="4" width="14.85546875" bestFit="1" customWidth="1"/>
    <col min="5" max="5" width="8.85546875" bestFit="1" customWidth="1"/>
    <col min="6" max="6" width="15" bestFit="1" customWidth="1"/>
    <col min="7" max="7" width="8.85546875" bestFit="1" customWidth="1"/>
    <col min="8" max="8" width="12" bestFit="1" customWidth="1"/>
    <col min="9" max="9" width="15" bestFit="1" customWidth="1"/>
    <col min="10" max="10" width="8.7109375" bestFit="1" customWidth="1"/>
    <col min="11" max="11" width="36.85546875" bestFit="1" customWidth="1"/>
    <col min="12" max="12" width="16.85546875" bestFit="1" customWidth="1"/>
    <col min="13" max="13" width="23" bestFit="1" customWidth="1"/>
    <col min="14" max="18" width="8.7109375" bestFit="1" customWidth="1"/>
    <col min="19" max="21" width="9.7109375" bestFit="1" customWidth="1"/>
    <col min="22" max="22" width="11.28515625" bestFit="1" customWidth="1"/>
  </cols>
  <sheetData>
    <row r="2" spans="1:13" x14ac:dyDescent="0.25">
      <c r="K2" s="2" t="s">
        <v>242</v>
      </c>
      <c r="L2" t="s">
        <v>245</v>
      </c>
      <c r="M2" t="s">
        <v>246</v>
      </c>
    </row>
    <row r="3" spans="1:13" x14ac:dyDescent="0.25">
      <c r="A3" s="2" t="s">
        <v>245</v>
      </c>
      <c r="B3" s="2" t="s">
        <v>244</v>
      </c>
      <c r="K3" s="3">
        <v>2020</v>
      </c>
      <c r="L3">
        <v>22670000</v>
      </c>
      <c r="M3">
        <v>3846189000</v>
      </c>
    </row>
    <row r="4" spans="1:13" x14ac:dyDescent="0.25">
      <c r="A4" s="2" t="s">
        <v>242</v>
      </c>
      <c r="B4" t="s">
        <v>14</v>
      </c>
      <c r="C4" t="s">
        <v>15</v>
      </c>
      <c r="D4" t="s">
        <v>8</v>
      </c>
      <c r="E4" t="s">
        <v>12</v>
      </c>
      <c r="F4" t="s">
        <v>243</v>
      </c>
      <c r="K4" s="4" t="s">
        <v>9</v>
      </c>
      <c r="L4">
        <v>22661000</v>
      </c>
      <c r="M4">
        <v>3846152000</v>
      </c>
    </row>
    <row r="5" spans="1:13" x14ac:dyDescent="0.25">
      <c r="A5" s="3" t="s">
        <v>10</v>
      </c>
      <c r="B5">
        <v>3000</v>
      </c>
      <c r="C5">
        <v>47000</v>
      </c>
      <c r="D5">
        <v>9000</v>
      </c>
      <c r="E5">
        <v>14000</v>
      </c>
      <c r="F5">
        <v>73000</v>
      </c>
      <c r="K5" s="5" t="s">
        <v>239</v>
      </c>
      <c r="L5">
        <v>237000</v>
      </c>
      <c r="M5">
        <v>47293000</v>
      </c>
    </row>
    <row r="6" spans="1:13" x14ac:dyDescent="0.25">
      <c r="A6" s="4" t="s">
        <v>9</v>
      </c>
      <c r="B6">
        <v>3000</v>
      </c>
      <c r="C6">
        <v>47000</v>
      </c>
      <c r="D6">
        <v>9000</v>
      </c>
      <c r="E6">
        <v>14000</v>
      </c>
      <c r="F6">
        <v>73000</v>
      </c>
      <c r="K6" s="5" t="s">
        <v>10</v>
      </c>
      <c r="L6">
        <v>22424000</v>
      </c>
      <c r="M6">
        <v>3798859000</v>
      </c>
    </row>
    <row r="7" spans="1:13" x14ac:dyDescent="0.25">
      <c r="A7" s="3" t="s">
        <v>243</v>
      </c>
      <c r="B7">
        <v>3000</v>
      </c>
      <c r="C7">
        <v>47000</v>
      </c>
      <c r="D7">
        <v>9000</v>
      </c>
      <c r="E7">
        <v>14000</v>
      </c>
      <c r="F7">
        <v>73000</v>
      </c>
      <c r="K7" s="4" t="s">
        <v>240</v>
      </c>
      <c r="L7">
        <v>9000</v>
      </c>
      <c r="M7">
        <v>37000</v>
      </c>
    </row>
    <row r="8" spans="1:13" x14ac:dyDescent="0.25">
      <c r="K8" s="5" t="s">
        <v>241</v>
      </c>
      <c r="L8">
        <v>9000</v>
      </c>
      <c r="M8">
        <v>37000</v>
      </c>
    </row>
    <row r="9" spans="1:13" x14ac:dyDescent="0.25">
      <c r="K9" s="3" t="s">
        <v>243</v>
      </c>
      <c r="L9">
        <v>22670000</v>
      </c>
      <c r="M9">
        <v>3846189000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8DFE3-160B-4878-A3F5-973942FBDE61}">
  <dimension ref="A1:H9"/>
  <sheetViews>
    <sheetView workbookViewId="0">
      <selection activeCell="A2" sqref="A2:H8"/>
    </sheetView>
  </sheetViews>
  <sheetFormatPr defaultRowHeight="15" x14ac:dyDescent="0.25"/>
  <cols>
    <col min="3" max="3" width="11.5703125" customWidth="1"/>
    <col min="4" max="4" width="10.140625" customWidth="1"/>
    <col min="5" max="5" width="13.42578125" customWidth="1"/>
    <col min="6" max="6" width="17.85546875" customWidth="1"/>
    <col min="8" max="8" width="13.28515625" customWidth="1"/>
  </cols>
  <sheetData>
    <row r="1" spans="1:8" x14ac:dyDescent="0.25">
      <c r="A1" t="s">
        <v>0</v>
      </c>
      <c r="B1" t="s">
        <v>1</v>
      </c>
      <c r="C1" t="s">
        <v>2</v>
      </c>
      <c r="D1" t="s">
        <v>3</v>
      </c>
      <c r="E1" t="s">
        <v>4</v>
      </c>
      <c r="F1" t="s">
        <v>5</v>
      </c>
      <c r="G1" t="s">
        <v>6</v>
      </c>
      <c r="H1" t="s">
        <v>7</v>
      </c>
    </row>
    <row r="2" spans="1:8" x14ac:dyDescent="0.25">
      <c r="A2">
        <v>2020</v>
      </c>
      <c r="B2" s="1">
        <v>44013</v>
      </c>
      <c r="C2" t="s">
        <v>16</v>
      </c>
      <c r="D2" t="s">
        <v>240</v>
      </c>
      <c r="E2" t="s">
        <v>241</v>
      </c>
      <c r="F2" t="s">
        <v>9</v>
      </c>
      <c r="G2">
        <v>2000</v>
      </c>
      <c r="H2">
        <v>9000</v>
      </c>
    </row>
    <row r="3" spans="1:8" x14ac:dyDescent="0.25">
      <c r="A3">
        <v>2020</v>
      </c>
      <c r="B3" s="1">
        <v>43983</v>
      </c>
      <c r="C3" t="s">
        <v>15</v>
      </c>
      <c r="D3" t="s">
        <v>240</v>
      </c>
      <c r="E3" t="s">
        <v>241</v>
      </c>
      <c r="F3" t="s">
        <v>9</v>
      </c>
      <c r="G3">
        <v>0</v>
      </c>
      <c r="H3">
        <v>7000</v>
      </c>
    </row>
    <row r="4" spans="1:8" x14ac:dyDescent="0.25">
      <c r="A4">
        <v>2020</v>
      </c>
      <c r="B4" s="1">
        <v>43952</v>
      </c>
      <c r="C4" t="s">
        <v>14</v>
      </c>
      <c r="D4" t="s">
        <v>240</v>
      </c>
      <c r="E4" t="s">
        <v>241</v>
      </c>
      <c r="F4" t="s">
        <v>9</v>
      </c>
      <c r="G4">
        <v>2000</v>
      </c>
      <c r="H4">
        <v>7000</v>
      </c>
    </row>
    <row r="5" spans="1:8" x14ac:dyDescent="0.25">
      <c r="A5">
        <v>2020</v>
      </c>
      <c r="B5" s="1">
        <v>43922</v>
      </c>
      <c r="C5" t="s">
        <v>13</v>
      </c>
      <c r="D5" t="s">
        <v>240</v>
      </c>
      <c r="E5" t="s">
        <v>241</v>
      </c>
      <c r="F5" t="s">
        <v>9</v>
      </c>
      <c r="G5">
        <v>0</v>
      </c>
      <c r="H5">
        <v>5000</v>
      </c>
    </row>
    <row r="6" spans="1:8" x14ac:dyDescent="0.25">
      <c r="A6">
        <v>2020</v>
      </c>
      <c r="B6" s="1">
        <v>43891</v>
      </c>
      <c r="C6" t="s">
        <v>12</v>
      </c>
      <c r="D6" t="s">
        <v>240</v>
      </c>
      <c r="E6" t="s">
        <v>241</v>
      </c>
      <c r="F6" t="s">
        <v>9</v>
      </c>
      <c r="G6">
        <v>3000</v>
      </c>
      <c r="H6">
        <v>5000</v>
      </c>
    </row>
    <row r="7" spans="1:8" x14ac:dyDescent="0.25">
      <c r="A7">
        <v>2020</v>
      </c>
      <c r="B7" s="1">
        <v>43862</v>
      </c>
      <c r="C7" t="s">
        <v>11</v>
      </c>
      <c r="D7" t="s">
        <v>240</v>
      </c>
      <c r="E7" t="s">
        <v>241</v>
      </c>
      <c r="F7" t="s">
        <v>9</v>
      </c>
      <c r="G7">
        <v>0</v>
      </c>
      <c r="H7">
        <v>2000</v>
      </c>
    </row>
    <row r="8" spans="1:8" x14ac:dyDescent="0.25">
      <c r="A8">
        <v>2020</v>
      </c>
      <c r="B8" s="1">
        <v>43831</v>
      </c>
      <c r="C8" t="s">
        <v>8</v>
      </c>
      <c r="D8" t="s">
        <v>240</v>
      </c>
      <c r="E8" t="s">
        <v>241</v>
      </c>
      <c r="F8" t="s">
        <v>9</v>
      </c>
      <c r="G8">
        <v>2000</v>
      </c>
      <c r="H8">
        <v>2000</v>
      </c>
    </row>
    <row r="9" spans="1:8" x14ac:dyDescent="0.25">
      <c r="A9" t="s">
        <v>248</v>
      </c>
      <c r="B9">
        <f>SUBTOTAL(103,Table2[Date])</f>
        <v>7</v>
      </c>
      <c r="D9">
        <f>SUBTOTAL(103,Table2[Country])</f>
        <v>7</v>
      </c>
      <c r="G9">
        <f>SUBTOTAL(107,Table2[Value])</f>
        <v>1253.5663410560176</v>
      </c>
      <c r="H9">
        <f>SUBTOTAL(109,Table2[Cumulative])</f>
        <v>37000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EE65-CEDD-46D1-951A-39A707AB8D66}">
  <dimension ref="D4:R44"/>
  <sheetViews>
    <sheetView topLeftCell="B17" workbookViewId="0">
      <selection activeCell="O31" sqref="O31"/>
    </sheetView>
  </sheetViews>
  <sheetFormatPr defaultRowHeight="15" x14ac:dyDescent="0.25"/>
  <cols>
    <col min="4" max="4" width="11" customWidth="1"/>
    <col min="14" max="14" width="10" bestFit="1" customWidth="1"/>
    <col min="15" max="15" width="12" bestFit="1" customWidth="1"/>
  </cols>
  <sheetData>
    <row r="4" spans="4:18" ht="15.75" thickBot="1" x14ac:dyDescent="0.3"/>
    <row r="5" spans="4:18" x14ac:dyDescent="0.25">
      <c r="D5" s="6">
        <v>10</v>
      </c>
      <c r="E5" s="7">
        <v>1</v>
      </c>
      <c r="F5" s="7">
        <f>$D$5*E5</f>
        <v>10</v>
      </c>
      <c r="G5" s="7">
        <f t="shared" ref="G5:H5" si="0">$D$5*F5</f>
        <v>100</v>
      </c>
      <c r="H5" s="7">
        <f t="shared" si="0"/>
        <v>1000</v>
      </c>
      <c r="I5" s="7">
        <f>$D$5*H5</f>
        <v>10000</v>
      </c>
      <c r="J5" s="11">
        <v>20</v>
      </c>
      <c r="K5" s="12">
        <v>1</v>
      </c>
      <c r="L5" s="12">
        <f>$J$5*K5</f>
        <v>20</v>
      </c>
      <c r="M5" s="12">
        <v>2</v>
      </c>
      <c r="N5" s="12">
        <f t="shared" ref="N5" si="1">$J$5*M5</f>
        <v>40</v>
      </c>
      <c r="O5" s="12">
        <v>3</v>
      </c>
      <c r="P5" s="12">
        <f t="shared" ref="P5" si="2">$J$5*O5</f>
        <v>60</v>
      </c>
      <c r="Q5" s="12">
        <v>4</v>
      </c>
      <c r="R5" s="13">
        <f t="shared" ref="R5:R14" si="3">$J$5*Q5</f>
        <v>80</v>
      </c>
    </row>
    <row r="6" spans="4:18" x14ac:dyDescent="0.25">
      <c r="D6" s="8">
        <v>10</v>
      </c>
      <c r="E6">
        <v>2</v>
      </c>
      <c r="F6">
        <f t="shared" ref="F6:I6" si="4">$D$5*E6</f>
        <v>20</v>
      </c>
      <c r="G6">
        <f t="shared" si="4"/>
        <v>200</v>
      </c>
      <c r="H6">
        <f t="shared" si="4"/>
        <v>2000</v>
      </c>
      <c r="I6">
        <f t="shared" si="4"/>
        <v>20000</v>
      </c>
      <c r="J6" s="14">
        <v>20</v>
      </c>
      <c r="K6">
        <v>2</v>
      </c>
      <c r="L6">
        <f t="shared" ref="L6:L14" si="5">$J$5*K6</f>
        <v>40</v>
      </c>
      <c r="M6">
        <v>3</v>
      </c>
      <c r="N6">
        <f t="shared" ref="N6" si="6">$J$5*M6</f>
        <v>60</v>
      </c>
      <c r="O6">
        <v>4</v>
      </c>
      <c r="P6">
        <f t="shared" ref="P6" si="7">$J$5*O6</f>
        <v>80</v>
      </c>
      <c r="Q6">
        <v>5</v>
      </c>
      <c r="R6" s="15">
        <f t="shared" si="3"/>
        <v>100</v>
      </c>
    </row>
    <row r="7" spans="4:18" x14ac:dyDescent="0.25">
      <c r="D7" s="8">
        <v>10</v>
      </c>
      <c r="E7">
        <v>3</v>
      </c>
      <c r="F7">
        <f t="shared" ref="F7:I7" si="8">$D$5*E7</f>
        <v>30</v>
      </c>
      <c r="G7">
        <f t="shared" si="8"/>
        <v>300</v>
      </c>
      <c r="H7">
        <f t="shared" si="8"/>
        <v>3000</v>
      </c>
      <c r="I7">
        <f t="shared" si="8"/>
        <v>30000</v>
      </c>
      <c r="J7" s="14">
        <v>20</v>
      </c>
      <c r="K7">
        <v>3</v>
      </c>
      <c r="L7">
        <f t="shared" si="5"/>
        <v>60</v>
      </c>
      <c r="M7">
        <v>4</v>
      </c>
      <c r="N7">
        <f t="shared" ref="N7" si="9">$J$5*M7</f>
        <v>80</v>
      </c>
      <c r="O7">
        <v>5</v>
      </c>
      <c r="P7">
        <f t="shared" ref="P7" si="10">$J$5*O7</f>
        <v>100</v>
      </c>
      <c r="Q7">
        <v>6</v>
      </c>
      <c r="R7" s="15">
        <f t="shared" si="3"/>
        <v>120</v>
      </c>
    </row>
    <row r="8" spans="4:18" x14ac:dyDescent="0.25">
      <c r="D8" s="8">
        <v>10</v>
      </c>
      <c r="E8">
        <v>4</v>
      </c>
      <c r="F8">
        <f t="shared" ref="F8:I8" si="11">$D$5*E8</f>
        <v>40</v>
      </c>
      <c r="G8">
        <f t="shared" si="11"/>
        <v>400</v>
      </c>
      <c r="H8">
        <f t="shared" si="11"/>
        <v>4000</v>
      </c>
      <c r="I8">
        <f t="shared" si="11"/>
        <v>40000</v>
      </c>
      <c r="J8" s="14">
        <v>20</v>
      </c>
      <c r="K8">
        <v>4</v>
      </c>
      <c r="L8">
        <f t="shared" si="5"/>
        <v>80</v>
      </c>
      <c r="M8">
        <v>5</v>
      </c>
      <c r="N8">
        <f t="shared" ref="N8" si="12">$J$5*M8</f>
        <v>100</v>
      </c>
      <c r="O8">
        <v>6</v>
      </c>
      <c r="P8">
        <f t="shared" ref="P8" si="13">$J$5*O8</f>
        <v>120</v>
      </c>
      <c r="Q8">
        <v>7</v>
      </c>
      <c r="R8" s="15">
        <f t="shared" si="3"/>
        <v>140</v>
      </c>
    </row>
    <row r="9" spans="4:18" x14ac:dyDescent="0.25">
      <c r="D9" s="8">
        <v>10</v>
      </c>
      <c r="E9">
        <v>5</v>
      </c>
      <c r="F9">
        <f t="shared" ref="F9:I9" si="14">$D$5*E9</f>
        <v>50</v>
      </c>
      <c r="G9">
        <f t="shared" si="14"/>
        <v>500</v>
      </c>
      <c r="H9">
        <f t="shared" si="14"/>
        <v>5000</v>
      </c>
      <c r="I9">
        <f t="shared" si="14"/>
        <v>50000</v>
      </c>
      <c r="J9" s="14">
        <v>20</v>
      </c>
      <c r="K9">
        <v>5</v>
      </c>
      <c r="L9">
        <f t="shared" si="5"/>
        <v>100</v>
      </c>
      <c r="M9">
        <v>6</v>
      </c>
      <c r="N9">
        <f t="shared" ref="N9" si="15">$J$5*M9</f>
        <v>120</v>
      </c>
      <c r="O9">
        <v>7</v>
      </c>
      <c r="P9">
        <f t="shared" ref="P9" si="16">$J$5*O9</f>
        <v>140</v>
      </c>
      <c r="Q9">
        <v>8</v>
      </c>
      <c r="R9" s="15">
        <f t="shared" si="3"/>
        <v>160</v>
      </c>
    </row>
    <row r="10" spans="4:18" x14ac:dyDescent="0.25">
      <c r="D10" s="8">
        <v>10</v>
      </c>
      <c r="E10">
        <v>6</v>
      </c>
      <c r="F10">
        <f t="shared" ref="F10:I10" si="17">$D$5*E10</f>
        <v>60</v>
      </c>
      <c r="G10">
        <f t="shared" si="17"/>
        <v>600</v>
      </c>
      <c r="H10">
        <f t="shared" si="17"/>
        <v>6000</v>
      </c>
      <c r="I10">
        <f t="shared" si="17"/>
        <v>60000</v>
      </c>
      <c r="J10" s="14">
        <v>20</v>
      </c>
      <c r="K10">
        <v>6</v>
      </c>
      <c r="L10">
        <f t="shared" si="5"/>
        <v>120</v>
      </c>
      <c r="M10">
        <v>7</v>
      </c>
      <c r="N10">
        <f t="shared" ref="N10" si="18">$J$5*M10</f>
        <v>140</v>
      </c>
      <c r="O10">
        <v>8</v>
      </c>
      <c r="P10">
        <f t="shared" ref="P10" si="19">$J$5*O10</f>
        <v>160</v>
      </c>
      <c r="Q10">
        <v>9</v>
      </c>
      <c r="R10" s="15">
        <f t="shared" si="3"/>
        <v>180</v>
      </c>
    </row>
    <row r="11" spans="4:18" x14ac:dyDescent="0.25">
      <c r="D11" s="8">
        <v>10</v>
      </c>
      <c r="E11">
        <v>7</v>
      </c>
      <c r="F11">
        <f t="shared" ref="F11:I11" si="20">$D$5*E11</f>
        <v>70</v>
      </c>
      <c r="G11">
        <f t="shared" si="20"/>
        <v>700</v>
      </c>
      <c r="H11">
        <f t="shared" si="20"/>
        <v>7000</v>
      </c>
      <c r="I11">
        <f t="shared" si="20"/>
        <v>70000</v>
      </c>
      <c r="J11" s="14">
        <v>20</v>
      </c>
      <c r="K11">
        <v>7</v>
      </c>
      <c r="L11">
        <f t="shared" si="5"/>
        <v>140</v>
      </c>
      <c r="M11">
        <v>8</v>
      </c>
      <c r="N11">
        <f t="shared" ref="N11" si="21">$J$5*M11</f>
        <v>160</v>
      </c>
      <c r="O11">
        <v>9</v>
      </c>
      <c r="P11">
        <f t="shared" ref="P11" si="22">$J$5*O11</f>
        <v>180</v>
      </c>
      <c r="Q11">
        <v>10</v>
      </c>
      <c r="R11" s="15">
        <f t="shared" si="3"/>
        <v>200</v>
      </c>
    </row>
    <row r="12" spans="4:18" x14ac:dyDescent="0.25">
      <c r="D12" s="8">
        <v>10</v>
      </c>
      <c r="E12">
        <v>8</v>
      </c>
      <c r="F12">
        <f t="shared" ref="F12:I12" si="23">$D$5*E12</f>
        <v>80</v>
      </c>
      <c r="G12">
        <f t="shared" si="23"/>
        <v>800</v>
      </c>
      <c r="H12">
        <f t="shared" si="23"/>
        <v>8000</v>
      </c>
      <c r="I12">
        <f t="shared" si="23"/>
        <v>80000</v>
      </c>
      <c r="J12" s="14">
        <v>20</v>
      </c>
      <c r="K12">
        <v>8</v>
      </c>
      <c r="L12">
        <f t="shared" si="5"/>
        <v>160</v>
      </c>
      <c r="M12">
        <v>9</v>
      </c>
      <c r="N12">
        <f t="shared" ref="N12" si="24">$J$5*M12</f>
        <v>180</v>
      </c>
      <c r="O12">
        <v>10</v>
      </c>
      <c r="P12">
        <f t="shared" ref="P12" si="25">$J$5*O12</f>
        <v>200</v>
      </c>
      <c r="Q12">
        <v>11</v>
      </c>
      <c r="R12" s="15">
        <f t="shared" si="3"/>
        <v>220</v>
      </c>
    </row>
    <row r="13" spans="4:18" x14ac:dyDescent="0.25">
      <c r="D13" s="8">
        <v>10</v>
      </c>
      <c r="E13">
        <v>9</v>
      </c>
      <c r="F13">
        <f>$D$5*E13</f>
        <v>90</v>
      </c>
      <c r="G13">
        <f t="shared" ref="G13:H13" si="26">$D$5*F13</f>
        <v>900</v>
      </c>
      <c r="H13">
        <f t="shared" si="26"/>
        <v>9000</v>
      </c>
      <c r="I13">
        <f>$D$5*H13</f>
        <v>90000</v>
      </c>
      <c r="J13" s="14">
        <v>20</v>
      </c>
      <c r="K13">
        <v>9</v>
      </c>
      <c r="L13">
        <f t="shared" si="5"/>
        <v>180</v>
      </c>
      <c r="M13">
        <v>10</v>
      </c>
      <c r="N13">
        <f t="shared" ref="N13" si="27">$J$5*M13</f>
        <v>200</v>
      </c>
      <c r="O13">
        <v>11</v>
      </c>
      <c r="P13">
        <f t="shared" ref="P13" si="28">$J$5*O13</f>
        <v>220</v>
      </c>
      <c r="Q13">
        <v>12</v>
      </c>
      <c r="R13" s="15">
        <f t="shared" si="3"/>
        <v>240</v>
      </c>
    </row>
    <row r="14" spans="4:18" ht="15.75" thickBot="1" x14ac:dyDescent="0.3">
      <c r="D14" s="9">
        <v>10</v>
      </c>
      <c r="E14" s="10">
        <v>10</v>
      </c>
      <c r="F14" s="10">
        <f t="shared" ref="F14:I14" si="29">$D$5*E14</f>
        <v>100</v>
      </c>
      <c r="G14" s="10">
        <f t="shared" si="29"/>
        <v>1000</v>
      </c>
      <c r="H14" s="10">
        <f t="shared" si="29"/>
        <v>10000</v>
      </c>
      <c r="I14" s="10">
        <f t="shared" si="29"/>
        <v>100000</v>
      </c>
      <c r="J14" s="16">
        <v>20</v>
      </c>
      <c r="K14" s="17">
        <v>10</v>
      </c>
      <c r="L14" s="17">
        <f t="shared" si="5"/>
        <v>200</v>
      </c>
      <c r="M14" s="17">
        <v>11</v>
      </c>
      <c r="N14" s="17">
        <f t="shared" ref="N14" si="30">$J$5*M14</f>
        <v>220</v>
      </c>
      <c r="O14" s="17">
        <v>12</v>
      </c>
      <c r="P14" s="17">
        <f t="shared" ref="P14" si="31">$J$5*O14</f>
        <v>240</v>
      </c>
      <c r="Q14" s="17">
        <v>13</v>
      </c>
      <c r="R14" s="18">
        <f t="shared" si="3"/>
        <v>260</v>
      </c>
    </row>
    <row r="17" spans="7:18" x14ac:dyDescent="0.25">
      <c r="G17">
        <v>27</v>
      </c>
      <c r="H17">
        <v>1</v>
      </c>
      <c r="I17">
        <f>$G$17*H17</f>
        <v>27</v>
      </c>
      <c r="J17">
        <f t="shared" ref="J17:O17" si="32">$G$17*I17</f>
        <v>729</v>
      </c>
      <c r="K17">
        <f t="shared" si="32"/>
        <v>19683</v>
      </c>
      <c r="L17">
        <f t="shared" si="32"/>
        <v>531441</v>
      </c>
      <c r="M17">
        <f t="shared" si="32"/>
        <v>14348907</v>
      </c>
      <c r="N17">
        <f t="shared" si="32"/>
        <v>387420489</v>
      </c>
      <c r="O17">
        <f t="shared" si="32"/>
        <v>10460353203</v>
      </c>
    </row>
    <row r="18" spans="7:18" x14ac:dyDescent="0.25">
      <c r="G18">
        <v>27</v>
      </c>
      <c r="H18">
        <v>2</v>
      </c>
      <c r="I18">
        <f t="shared" ref="I18:O18" si="33">$G$17*H18</f>
        <v>54</v>
      </c>
      <c r="J18">
        <f t="shared" si="33"/>
        <v>1458</v>
      </c>
      <c r="K18">
        <f t="shared" si="33"/>
        <v>39366</v>
      </c>
      <c r="L18">
        <f t="shared" si="33"/>
        <v>1062882</v>
      </c>
      <c r="M18">
        <f t="shared" si="33"/>
        <v>28697814</v>
      </c>
      <c r="N18">
        <f t="shared" si="33"/>
        <v>774840978</v>
      </c>
      <c r="O18">
        <f t="shared" si="33"/>
        <v>20920706406</v>
      </c>
    </row>
    <row r="19" spans="7:18" x14ac:dyDescent="0.25">
      <c r="G19">
        <v>27</v>
      </c>
      <c r="H19">
        <v>3</v>
      </c>
      <c r="I19">
        <f t="shared" ref="I19:O19" si="34">$G$17*H19</f>
        <v>81</v>
      </c>
      <c r="J19">
        <f t="shared" si="34"/>
        <v>2187</v>
      </c>
      <c r="K19">
        <f t="shared" si="34"/>
        <v>59049</v>
      </c>
      <c r="L19">
        <f t="shared" si="34"/>
        <v>1594323</v>
      </c>
      <c r="M19">
        <f t="shared" si="34"/>
        <v>43046721</v>
      </c>
      <c r="N19">
        <f t="shared" si="34"/>
        <v>1162261467</v>
      </c>
      <c r="O19">
        <f t="shared" si="34"/>
        <v>31381059609</v>
      </c>
    </row>
    <row r="20" spans="7:18" x14ac:dyDescent="0.25">
      <c r="G20">
        <v>27</v>
      </c>
      <c r="H20">
        <v>4</v>
      </c>
      <c r="I20">
        <f t="shared" ref="I20:O20" si="35">$G$17*H20</f>
        <v>108</v>
      </c>
      <c r="J20">
        <f t="shared" si="35"/>
        <v>2916</v>
      </c>
      <c r="K20">
        <f t="shared" si="35"/>
        <v>78732</v>
      </c>
      <c r="L20">
        <f t="shared" si="35"/>
        <v>2125764</v>
      </c>
      <c r="M20">
        <f t="shared" si="35"/>
        <v>57395628</v>
      </c>
      <c r="N20">
        <f t="shared" si="35"/>
        <v>1549681956</v>
      </c>
      <c r="O20">
        <f t="shared" si="35"/>
        <v>41841412812</v>
      </c>
    </row>
    <row r="21" spans="7:18" x14ac:dyDescent="0.25">
      <c r="G21">
        <v>27</v>
      </c>
      <c r="H21">
        <v>5</v>
      </c>
      <c r="I21">
        <f t="shared" ref="I21:O21" si="36">$G$17*H21</f>
        <v>135</v>
      </c>
      <c r="J21">
        <f t="shared" si="36"/>
        <v>3645</v>
      </c>
      <c r="K21">
        <f t="shared" si="36"/>
        <v>98415</v>
      </c>
      <c r="L21">
        <f t="shared" si="36"/>
        <v>2657205</v>
      </c>
      <c r="M21">
        <f t="shared" si="36"/>
        <v>71744535</v>
      </c>
      <c r="N21">
        <f t="shared" si="36"/>
        <v>1937102445</v>
      </c>
      <c r="O21">
        <f t="shared" si="36"/>
        <v>52301766015</v>
      </c>
    </row>
    <row r="22" spans="7:18" x14ac:dyDescent="0.25">
      <c r="G22">
        <v>27</v>
      </c>
      <c r="H22">
        <v>6</v>
      </c>
      <c r="I22">
        <f t="shared" ref="I22:O22" si="37">$G$17*H22</f>
        <v>162</v>
      </c>
      <c r="J22">
        <f t="shared" si="37"/>
        <v>4374</v>
      </c>
      <c r="K22">
        <f t="shared" si="37"/>
        <v>118098</v>
      </c>
      <c r="L22">
        <f t="shared" si="37"/>
        <v>3188646</v>
      </c>
      <c r="M22">
        <f>$G$17*L22</f>
        <v>86093442</v>
      </c>
      <c r="N22">
        <f t="shared" si="37"/>
        <v>2324522934</v>
      </c>
      <c r="O22">
        <f t="shared" si="37"/>
        <v>62762119218</v>
      </c>
    </row>
    <row r="23" spans="7:18" x14ac:dyDescent="0.25">
      <c r="G23">
        <v>27</v>
      </c>
      <c r="H23">
        <v>7</v>
      </c>
      <c r="I23">
        <f t="shared" ref="I23:O23" si="38">$G$17*H23</f>
        <v>189</v>
      </c>
      <c r="J23">
        <f t="shared" si="38"/>
        <v>5103</v>
      </c>
      <c r="K23">
        <f t="shared" si="38"/>
        <v>137781</v>
      </c>
      <c r="L23">
        <f t="shared" si="38"/>
        <v>3720087</v>
      </c>
      <c r="M23">
        <f t="shared" si="38"/>
        <v>100442349</v>
      </c>
      <c r="N23">
        <f t="shared" si="38"/>
        <v>2711943423</v>
      </c>
      <c r="O23">
        <f t="shared" si="38"/>
        <v>73222472421</v>
      </c>
    </row>
    <row r="24" spans="7:18" x14ac:dyDescent="0.25">
      <c r="G24">
        <v>27</v>
      </c>
      <c r="H24">
        <v>8</v>
      </c>
      <c r="I24">
        <f t="shared" ref="I24:O24" si="39">$G$17*H24</f>
        <v>216</v>
      </c>
      <c r="J24">
        <f t="shared" si="39"/>
        <v>5832</v>
      </c>
      <c r="K24">
        <f t="shared" si="39"/>
        <v>157464</v>
      </c>
      <c r="L24">
        <f t="shared" si="39"/>
        <v>4251528</v>
      </c>
      <c r="M24">
        <f t="shared" si="39"/>
        <v>114791256</v>
      </c>
      <c r="N24">
        <f t="shared" si="39"/>
        <v>3099363912</v>
      </c>
      <c r="O24">
        <f t="shared" si="39"/>
        <v>83682825624</v>
      </c>
    </row>
    <row r="25" spans="7:18" x14ac:dyDescent="0.25">
      <c r="G25">
        <v>27</v>
      </c>
      <c r="H25">
        <v>9</v>
      </c>
      <c r="I25">
        <f t="shared" ref="I25:O25" si="40">$G$17*H25</f>
        <v>243</v>
      </c>
      <c r="J25">
        <f t="shared" si="40"/>
        <v>6561</v>
      </c>
      <c r="K25">
        <f t="shared" si="40"/>
        <v>177147</v>
      </c>
      <c r="L25">
        <f t="shared" si="40"/>
        <v>4782969</v>
      </c>
      <c r="M25">
        <f t="shared" si="40"/>
        <v>129140163</v>
      </c>
      <c r="N25">
        <f t="shared" si="40"/>
        <v>3486784401</v>
      </c>
      <c r="O25">
        <f t="shared" si="40"/>
        <v>94143178827</v>
      </c>
    </row>
    <row r="26" spans="7:18" x14ac:dyDescent="0.25">
      <c r="G26">
        <v>27</v>
      </c>
      <c r="H26">
        <v>10</v>
      </c>
      <c r="I26">
        <f t="shared" ref="I26:O26" si="41">$G$17*H26</f>
        <v>270</v>
      </c>
      <c r="J26">
        <f t="shared" si="41"/>
        <v>7290</v>
      </c>
      <c r="K26">
        <f t="shared" si="41"/>
        <v>196830</v>
      </c>
      <c r="L26">
        <f t="shared" si="41"/>
        <v>5314410</v>
      </c>
      <c r="M26">
        <f t="shared" si="41"/>
        <v>143489070</v>
      </c>
      <c r="N26">
        <f t="shared" si="41"/>
        <v>3874204890</v>
      </c>
      <c r="O26">
        <f t="shared" si="41"/>
        <v>104603532030</v>
      </c>
    </row>
    <row r="27" spans="7:18" x14ac:dyDescent="0.25">
      <c r="G27">
        <v>27</v>
      </c>
      <c r="H27">
        <v>11</v>
      </c>
      <c r="I27">
        <f t="shared" ref="I27:O27" si="42">$G$17*H27</f>
        <v>297</v>
      </c>
      <c r="J27">
        <f t="shared" si="42"/>
        <v>8019</v>
      </c>
      <c r="K27">
        <f t="shared" si="42"/>
        <v>216513</v>
      </c>
      <c r="L27">
        <f t="shared" si="42"/>
        <v>5845851</v>
      </c>
      <c r="M27">
        <f t="shared" si="42"/>
        <v>157837977</v>
      </c>
      <c r="N27">
        <f t="shared" si="42"/>
        <v>4261625379</v>
      </c>
      <c r="O27">
        <f t="shared" si="42"/>
        <v>115063885233</v>
      </c>
      <c r="R27" t="s">
        <v>249</v>
      </c>
    </row>
    <row r="28" spans="7:18" x14ac:dyDescent="0.25">
      <c r="H28">
        <v>12</v>
      </c>
      <c r="I28">
        <f t="shared" ref="I28:O28" si="43">$G$17*H28</f>
        <v>324</v>
      </c>
      <c r="J28">
        <f t="shared" si="43"/>
        <v>8748</v>
      </c>
      <c r="K28">
        <f t="shared" si="43"/>
        <v>236196</v>
      </c>
      <c r="L28">
        <f t="shared" si="43"/>
        <v>6377292</v>
      </c>
      <c r="M28">
        <f t="shared" si="43"/>
        <v>172186884</v>
      </c>
      <c r="N28">
        <f t="shared" si="43"/>
        <v>4649045868</v>
      </c>
      <c r="O28">
        <f t="shared" si="43"/>
        <v>125524238436</v>
      </c>
    </row>
    <row r="33" spans="4:11" x14ac:dyDescent="0.25">
      <c r="D33" t="s">
        <v>251</v>
      </c>
      <c r="E33" t="s">
        <v>252</v>
      </c>
      <c r="F33" t="s">
        <v>253</v>
      </c>
      <c r="G33" t="s">
        <v>254</v>
      </c>
      <c r="H33" t="s">
        <v>255</v>
      </c>
      <c r="I33" t="s">
        <v>256</v>
      </c>
      <c r="J33" t="s">
        <v>257</v>
      </c>
      <c r="K33" t="s">
        <v>258</v>
      </c>
    </row>
    <row r="34" spans="4:11" x14ac:dyDescent="0.25">
      <c r="D34">
        <v>100</v>
      </c>
      <c r="E34">
        <f t="shared" ref="E34:K43" si="44">$D34*E$33</f>
        <v>100</v>
      </c>
      <c r="F34">
        <f t="shared" si="44"/>
        <v>200</v>
      </c>
      <c r="G34">
        <f t="shared" si="44"/>
        <v>300</v>
      </c>
      <c r="H34">
        <f t="shared" si="44"/>
        <v>400</v>
      </c>
      <c r="I34">
        <f t="shared" si="44"/>
        <v>500</v>
      </c>
      <c r="J34">
        <f t="shared" si="44"/>
        <v>600</v>
      </c>
      <c r="K34">
        <f t="shared" si="44"/>
        <v>700</v>
      </c>
    </row>
    <row r="35" spans="4:11" x14ac:dyDescent="0.25">
      <c r="D35">
        <v>200</v>
      </c>
      <c r="E35">
        <f t="shared" si="44"/>
        <v>200</v>
      </c>
      <c r="F35">
        <f t="shared" si="44"/>
        <v>400</v>
      </c>
      <c r="G35">
        <f t="shared" si="44"/>
        <v>600</v>
      </c>
      <c r="H35">
        <f t="shared" si="44"/>
        <v>800</v>
      </c>
      <c r="I35">
        <f t="shared" si="44"/>
        <v>1000</v>
      </c>
      <c r="J35">
        <f t="shared" si="44"/>
        <v>1200</v>
      </c>
      <c r="K35">
        <f t="shared" si="44"/>
        <v>1400</v>
      </c>
    </row>
    <row r="36" spans="4:11" x14ac:dyDescent="0.25">
      <c r="D36">
        <v>300</v>
      </c>
      <c r="E36">
        <f t="shared" si="44"/>
        <v>300</v>
      </c>
      <c r="F36">
        <f t="shared" si="44"/>
        <v>600</v>
      </c>
      <c r="G36">
        <f t="shared" si="44"/>
        <v>900</v>
      </c>
      <c r="H36">
        <f t="shared" si="44"/>
        <v>1200</v>
      </c>
      <c r="I36">
        <f t="shared" si="44"/>
        <v>1500</v>
      </c>
      <c r="J36">
        <f t="shared" si="44"/>
        <v>1800</v>
      </c>
      <c r="K36">
        <f t="shared" si="44"/>
        <v>2100</v>
      </c>
    </row>
    <row r="37" spans="4:11" x14ac:dyDescent="0.25">
      <c r="D37">
        <v>400</v>
      </c>
      <c r="E37">
        <f t="shared" si="44"/>
        <v>400</v>
      </c>
      <c r="F37">
        <f t="shared" si="44"/>
        <v>800</v>
      </c>
      <c r="G37">
        <f t="shared" si="44"/>
        <v>1200</v>
      </c>
      <c r="H37">
        <f t="shared" si="44"/>
        <v>1600</v>
      </c>
      <c r="I37">
        <f t="shared" si="44"/>
        <v>2000</v>
      </c>
      <c r="J37">
        <f t="shared" si="44"/>
        <v>2400</v>
      </c>
      <c r="K37">
        <f t="shared" si="44"/>
        <v>2800</v>
      </c>
    </row>
    <row r="38" spans="4:11" x14ac:dyDescent="0.25">
      <c r="D38">
        <v>500</v>
      </c>
      <c r="E38">
        <f t="shared" si="44"/>
        <v>500</v>
      </c>
      <c r="F38">
        <f t="shared" si="44"/>
        <v>1000</v>
      </c>
      <c r="G38">
        <f t="shared" si="44"/>
        <v>1500</v>
      </c>
      <c r="H38">
        <f t="shared" si="44"/>
        <v>2000</v>
      </c>
      <c r="I38">
        <f t="shared" si="44"/>
        <v>2500</v>
      </c>
      <c r="J38">
        <f t="shared" si="44"/>
        <v>3000</v>
      </c>
      <c r="K38">
        <f t="shared" si="44"/>
        <v>3500</v>
      </c>
    </row>
    <row r="39" spans="4:11" x14ac:dyDescent="0.25">
      <c r="D39">
        <v>600</v>
      </c>
      <c r="E39">
        <f t="shared" si="44"/>
        <v>600</v>
      </c>
      <c r="F39">
        <f t="shared" si="44"/>
        <v>1200</v>
      </c>
      <c r="G39">
        <f t="shared" si="44"/>
        <v>1800</v>
      </c>
      <c r="H39">
        <f t="shared" si="44"/>
        <v>2400</v>
      </c>
      <c r="I39">
        <f t="shared" si="44"/>
        <v>3000</v>
      </c>
      <c r="J39">
        <f t="shared" si="44"/>
        <v>3600</v>
      </c>
      <c r="K39">
        <f t="shared" si="44"/>
        <v>4200</v>
      </c>
    </row>
    <row r="40" spans="4:11" x14ac:dyDescent="0.25">
      <c r="D40">
        <v>700</v>
      </c>
      <c r="E40">
        <f t="shared" si="44"/>
        <v>700</v>
      </c>
      <c r="F40">
        <f t="shared" si="44"/>
        <v>1400</v>
      </c>
      <c r="G40">
        <f t="shared" si="44"/>
        <v>2100</v>
      </c>
      <c r="H40">
        <f t="shared" si="44"/>
        <v>2800</v>
      </c>
      <c r="I40">
        <f t="shared" si="44"/>
        <v>3500</v>
      </c>
      <c r="J40">
        <f t="shared" si="44"/>
        <v>4200</v>
      </c>
      <c r="K40">
        <f t="shared" si="44"/>
        <v>4900</v>
      </c>
    </row>
    <row r="41" spans="4:11" x14ac:dyDescent="0.25">
      <c r="D41">
        <v>800</v>
      </c>
      <c r="E41">
        <f t="shared" si="44"/>
        <v>800</v>
      </c>
      <c r="F41">
        <f t="shared" si="44"/>
        <v>1600</v>
      </c>
      <c r="G41">
        <f t="shared" si="44"/>
        <v>2400</v>
      </c>
      <c r="H41">
        <f t="shared" si="44"/>
        <v>3200</v>
      </c>
      <c r="I41">
        <f t="shared" si="44"/>
        <v>4000</v>
      </c>
      <c r="J41">
        <f t="shared" si="44"/>
        <v>4800</v>
      </c>
      <c r="K41">
        <f t="shared" si="44"/>
        <v>5600</v>
      </c>
    </row>
    <row r="42" spans="4:11" x14ac:dyDescent="0.25">
      <c r="D42">
        <v>900</v>
      </c>
      <c r="E42">
        <f t="shared" si="44"/>
        <v>900</v>
      </c>
      <c r="F42">
        <f t="shared" si="44"/>
        <v>1800</v>
      </c>
      <c r="G42">
        <f t="shared" si="44"/>
        <v>2700</v>
      </c>
      <c r="H42">
        <f t="shared" si="44"/>
        <v>3600</v>
      </c>
      <c r="I42">
        <f t="shared" si="44"/>
        <v>4500</v>
      </c>
      <c r="J42">
        <f t="shared" si="44"/>
        <v>5400</v>
      </c>
      <c r="K42">
        <f t="shared" si="44"/>
        <v>6300</v>
      </c>
    </row>
    <row r="43" spans="4:11" x14ac:dyDescent="0.25">
      <c r="D43">
        <v>1000</v>
      </c>
      <c r="E43">
        <f t="shared" si="44"/>
        <v>1000</v>
      </c>
      <c r="F43">
        <f t="shared" si="44"/>
        <v>2000</v>
      </c>
      <c r="G43">
        <f t="shared" si="44"/>
        <v>3000</v>
      </c>
      <c r="H43">
        <f t="shared" si="44"/>
        <v>4000</v>
      </c>
      <c r="I43">
        <f t="shared" si="44"/>
        <v>5000</v>
      </c>
      <c r="J43">
        <f t="shared" si="44"/>
        <v>6000</v>
      </c>
      <c r="K43">
        <f t="shared" si="44"/>
        <v>7000</v>
      </c>
    </row>
    <row r="44" spans="4:11" x14ac:dyDescent="0.25">
      <c r="D44">
        <v>1100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48"/>
  <sheetViews>
    <sheetView workbookViewId="0">
      <selection activeCell="C748" sqref="C748"/>
    </sheetView>
  </sheetViews>
  <sheetFormatPr defaultRowHeight="15" x14ac:dyDescent="0.25"/>
  <cols>
    <col min="1" max="1" width="13.140625" bestFit="1" customWidth="1"/>
    <col min="2" max="2" width="19.5703125" bestFit="1" customWidth="1"/>
    <col min="3" max="3" width="20.5703125" bestFit="1" customWidth="1"/>
    <col min="4" max="4" width="10.140625" customWidth="1"/>
    <col min="5" max="5" width="13.42578125" customWidth="1"/>
    <col min="6" max="6" width="17.85546875" customWidth="1"/>
    <col min="8" max="8" width="13.28515625" customWidth="1"/>
    <col min="11" max="11" width="30.42578125" bestFit="1" customWidth="1"/>
    <col min="12" max="12" width="12.7109375" bestFit="1" customWidth="1"/>
    <col min="13" max="13" width="13.85546875" bestFit="1" customWidth="1"/>
    <col min="14" max="14" width="17.42578125" bestFit="1" customWidth="1"/>
  </cols>
  <sheetData>
    <row r="1" spans="1:8" x14ac:dyDescent="0.25">
      <c r="A1" t="s">
        <v>0</v>
      </c>
      <c r="B1" t="s">
        <v>1</v>
      </c>
      <c r="C1" t="s">
        <v>2</v>
      </c>
      <c r="D1" t="s">
        <v>3</v>
      </c>
      <c r="E1" t="s">
        <v>4</v>
      </c>
      <c r="F1" t="s">
        <v>5</v>
      </c>
      <c r="G1" t="s">
        <v>6</v>
      </c>
      <c r="H1" t="s">
        <v>7</v>
      </c>
    </row>
    <row r="2" spans="1:8" hidden="1" x14ac:dyDescent="0.25">
      <c r="A2">
        <v>2020</v>
      </c>
      <c r="B2" s="1">
        <v>43831</v>
      </c>
      <c r="C2" t="s">
        <v>8</v>
      </c>
      <c r="D2" t="s">
        <v>9</v>
      </c>
      <c r="E2" t="s">
        <v>10</v>
      </c>
      <c r="F2" t="s">
        <v>9</v>
      </c>
      <c r="G2">
        <v>9000</v>
      </c>
      <c r="H2">
        <v>9000</v>
      </c>
    </row>
    <row r="3" spans="1:8" hidden="1" x14ac:dyDescent="0.25">
      <c r="A3">
        <v>2020</v>
      </c>
      <c r="B3" s="1">
        <v>43862</v>
      </c>
      <c r="C3" t="s">
        <v>11</v>
      </c>
      <c r="D3" t="s">
        <v>9</v>
      </c>
      <c r="E3" t="s">
        <v>10</v>
      </c>
      <c r="F3" t="s">
        <v>9</v>
      </c>
      <c r="G3">
        <v>58000</v>
      </c>
      <c r="H3">
        <v>67000</v>
      </c>
    </row>
    <row r="4" spans="1:8" hidden="1" x14ac:dyDescent="0.25">
      <c r="A4">
        <v>2020</v>
      </c>
      <c r="B4" s="1">
        <v>43891</v>
      </c>
      <c r="C4" t="s">
        <v>12</v>
      </c>
      <c r="D4" t="s">
        <v>9</v>
      </c>
      <c r="E4" t="s">
        <v>10</v>
      </c>
      <c r="F4" t="s">
        <v>9</v>
      </c>
      <c r="G4">
        <v>32000</v>
      </c>
      <c r="H4">
        <v>99000</v>
      </c>
    </row>
    <row r="5" spans="1:8" hidden="1" x14ac:dyDescent="0.25">
      <c r="A5">
        <v>2020</v>
      </c>
      <c r="B5" s="1">
        <v>43922</v>
      </c>
      <c r="C5" t="s">
        <v>13</v>
      </c>
      <c r="D5" t="s">
        <v>9</v>
      </c>
      <c r="E5" t="s">
        <v>10</v>
      </c>
      <c r="F5" t="s">
        <v>9</v>
      </c>
      <c r="G5">
        <v>27000</v>
      </c>
      <c r="H5">
        <v>126000</v>
      </c>
    </row>
    <row r="6" spans="1:8" hidden="1" x14ac:dyDescent="0.25">
      <c r="A6">
        <v>2020</v>
      </c>
      <c r="B6" s="1">
        <v>43952</v>
      </c>
      <c r="C6" t="s">
        <v>14</v>
      </c>
      <c r="D6" t="s">
        <v>9</v>
      </c>
      <c r="E6" t="s">
        <v>10</v>
      </c>
      <c r="F6" t="s">
        <v>9</v>
      </c>
      <c r="G6">
        <v>70000</v>
      </c>
      <c r="H6">
        <v>196000</v>
      </c>
    </row>
    <row r="7" spans="1:8" hidden="1" x14ac:dyDescent="0.25">
      <c r="A7">
        <v>2020</v>
      </c>
      <c r="B7" s="1">
        <v>43983</v>
      </c>
      <c r="C7" t="s">
        <v>15</v>
      </c>
      <c r="D7" t="s">
        <v>9</v>
      </c>
      <c r="E7" t="s">
        <v>10</v>
      </c>
      <c r="F7" t="s">
        <v>9</v>
      </c>
      <c r="G7">
        <v>12000</v>
      </c>
      <c r="H7">
        <v>208000</v>
      </c>
    </row>
    <row r="8" spans="1:8" hidden="1" x14ac:dyDescent="0.25">
      <c r="A8">
        <v>2020</v>
      </c>
      <c r="B8" s="1">
        <v>44013</v>
      </c>
      <c r="C8" t="s">
        <v>16</v>
      </c>
      <c r="D8" t="s">
        <v>9</v>
      </c>
      <c r="E8" t="s">
        <v>10</v>
      </c>
      <c r="F8" t="s">
        <v>9</v>
      </c>
      <c r="G8">
        <v>48000</v>
      </c>
      <c r="H8">
        <v>256000</v>
      </c>
    </row>
    <row r="9" spans="1:8" hidden="1" x14ac:dyDescent="0.25">
      <c r="A9">
        <v>2020</v>
      </c>
      <c r="B9" s="1">
        <v>44044</v>
      </c>
      <c r="C9" t="s">
        <v>8</v>
      </c>
      <c r="D9" t="s">
        <v>9</v>
      </c>
      <c r="E9" t="s">
        <v>10</v>
      </c>
      <c r="F9" t="s">
        <v>9</v>
      </c>
      <c r="G9">
        <v>29000</v>
      </c>
      <c r="H9">
        <v>285000</v>
      </c>
    </row>
    <row r="10" spans="1:8" hidden="1" x14ac:dyDescent="0.25">
      <c r="A10">
        <v>2020</v>
      </c>
      <c r="B10" s="1">
        <v>44075</v>
      </c>
      <c r="C10" t="s">
        <v>11</v>
      </c>
      <c r="D10" t="s">
        <v>9</v>
      </c>
      <c r="E10" t="s">
        <v>10</v>
      </c>
      <c r="F10" t="s">
        <v>9</v>
      </c>
      <c r="G10">
        <v>2000</v>
      </c>
      <c r="H10">
        <v>288000</v>
      </c>
    </row>
    <row r="11" spans="1:8" hidden="1" x14ac:dyDescent="0.25">
      <c r="A11">
        <v>2020</v>
      </c>
      <c r="B11" s="1">
        <v>44105</v>
      </c>
      <c r="C11" t="s">
        <v>12</v>
      </c>
      <c r="D11" t="s">
        <v>9</v>
      </c>
      <c r="E11" t="s">
        <v>10</v>
      </c>
      <c r="F11" t="s">
        <v>9</v>
      </c>
      <c r="G11">
        <v>21000</v>
      </c>
      <c r="H11">
        <v>308000</v>
      </c>
    </row>
    <row r="12" spans="1:8" hidden="1" x14ac:dyDescent="0.25">
      <c r="A12">
        <v>2020</v>
      </c>
      <c r="B12" s="1">
        <v>44136</v>
      </c>
      <c r="C12" t="s">
        <v>13</v>
      </c>
      <c r="D12" t="s">
        <v>9</v>
      </c>
      <c r="E12" t="s">
        <v>10</v>
      </c>
      <c r="F12" t="s">
        <v>9</v>
      </c>
      <c r="G12">
        <v>32000</v>
      </c>
      <c r="H12">
        <v>340000</v>
      </c>
    </row>
    <row r="13" spans="1:8" hidden="1" x14ac:dyDescent="0.25">
      <c r="A13">
        <v>2020</v>
      </c>
      <c r="B13" s="1">
        <v>44166</v>
      </c>
      <c r="C13" t="s">
        <v>14</v>
      </c>
      <c r="D13" t="s">
        <v>9</v>
      </c>
      <c r="E13" t="s">
        <v>10</v>
      </c>
      <c r="F13" t="s">
        <v>9</v>
      </c>
      <c r="G13">
        <v>3000</v>
      </c>
      <c r="H13">
        <v>343000</v>
      </c>
    </row>
    <row r="14" spans="1:8" hidden="1" x14ac:dyDescent="0.25">
      <c r="A14">
        <v>2020</v>
      </c>
      <c r="B14" t="s">
        <v>17</v>
      </c>
      <c r="C14" t="s">
        <v>15</v>
      </c>
      <c r="D14" t="s">
        <v>9</v>
      </c>
      <c r="E14" t="s">
        <v>10</v>
      </c>
      <c r="F14" t="s">
        <v>9</v>
      </c>
      <c r="G14">
        <v>47000</v>
      </c>
      <c r="H14">
        <v>389000</v>
      </c>
    </row>
    <row r="15" spans="1:8" hidden="1" x14ac:dyDescent="0.25">
      <c r="A15">
        <v>2020</v>
      </c>
      <c r="B15" t="s">
        <v>18</v>
      </c>
      <c r="C15" t="s">
        <v>16</v>
      </c>
      <c r="D15" t="s">
        <v>9</v>
      </c>
      <c r="E15" t="s">
        <v>10</v>
      </c>
      <c r="F15" t="s">
        <v>9</v>
      </c>
      <c r="G15">
        <v>27000</v>
      </c>
      <c r="H15">
        <v>416000</v>
      </c>
    </row>
    <row r="16" spans="1:8" hidden="1" x14ac:dyDescent="0.25">
      <c r="A16">
        <v>2020</v>
      </c>
      <c r="B16" t="s">
        <v>19</v>
      </c>
      <c r="C16" t="s">
        <v>8</v>
      </c>
      <c r="D16" t="s">
        <v>9</v>
      </c>
      <c r="E16" t="s">
        <v>10</v>
      </c>
      <c r="F16" t="s">
        <v>9</v>
      </c>
      <c r="G16">
        <v>74000</v>
      </c>
      <c r="H16">
        <v>490000</v>
      </c>
    </row>
    <row r="17" spans="1:8" hidden="1" x14ac:dyDescent="0.25">
      <c r="A17">
        <v>2020</v>
      </c>
      <c r="B17" t="s">
        <v>20</v>
      </c>
      <c r="C17" t="s">
        <v>11</v>
      </c>
      <c r="D17" t="s">
        <v>9</v>
      </c>
      <c r="E17" t="s">
        <v>10</v>
      </c>
      <c r="F17" t="s">
        <v>9</v>
      </c>
      <c r="G17">
        <v>31000</v>
      </c>
      <c r="H17">
        <v>521000</v>
      </c>
    </row>
    <row r="18" spans="1:8" hidden="1" x14ac:dyDescent="0.25">
      <c r="A18">
        <v>2020</v>
      </c>
      <c r="B18" t="s">
        <v>21</v>
      </c>
      <c r="C18" t="s">
        <v>12</v>
      </c>
      <c r="D18" t="s">
        <v>9</v>
      </c>
      <c r="E18" t="s">
        <v>10</v>
      </c>
      <c r="F18" t="s">
        <v>9</v>
      </c>
      <c r="G18">
        <v>14000</v>
      </c>
      <c r="H18">
        <v>536000</v>
      </c>
    </row>
    <row r="19" spans="1:8" hidden="1" x14ac:dyDescent="0.25">
      <c r="A19">
        <v>2020</v>
      </c>
      <c r="B19" t="s">
        <v>22</v>
      </c>
      <c r="C19" t="s">
        <v>13</v>
      </c>
      <c r="D19" t="s">
        <v>9</v>
      </c>
      <c r="E19" t="s">
        <v>10</v>
      </c>
      <c r="F19" t="s">
        <v>9</v>
      </c>
      <c r="G19">
        <v>31000</v>
      </c>
      <c r="H19">
        <v>567000</v>
      </c>
    </row>
    <row r="20" spans="1:8" hidden="1" x14ac:dyDescent="0.25">
      <c r="A20">
        <v>2020</v>
      </c>
      <c r="B20" t="s">
        <v>23</v>
      </c>
      <c r="C20" t="s">
        <v>14</v>
      </c>
      <c r="D20" t="s">
        <v>9</v>
      </c>
      <c r="E20" t="s">
        <v>10</v>
      </c>
      <c r="F20" t="s">
        <v>9</v>
      </c>
      <c r="G20">
        <v>83000</v>
      </c>
      <c r="H20">
        <v>650000</v>
      </c>
    </row>
    <row r="21" spans="1:8" hidden="1" x14ac:dyDescent="0.25">
      <c r="A21">
        <v>2020</v>
      </c>
      <c r="B21" t="s">
        <v>24</v>
      </c>
      <c r="C21" t="s">
        <v>15</v>
      </c>
      <c r="D21" t="s">
        <v>9</v>
      </c>
      <c r="E21" t="s">
        <v>10</v>
      </c>
      <c r="F21" t="s">
        <v>9</v>
      </c>
      <c r="G21">
        <v>78000</v>
      </c>
      <c r="H21">
        <v>728000</v>
      </c>
    </row>
    <row r="22" spans="1:8" hidden="1" x14ac:dyDescent="0.25">
      <c r="A22">
        <v>2020</v>
      </c>
      <c r="B22" t="s">
        <v>25</v>
      </c>
      <c r="C22" t="s">
        <v>16</v>
      </c>
      <c r="D22" t="s">
        <v>9</v>
      </c>
      <c r="E22" t="s">
        <v>10</v>
      </c>
      <c r="F22" t="s">
        <v>9</v>
      </c>
      <c r="G22">
        <v>88000</v>
      </c>
      <c r="H22">
        <v>815000</v>
      </c>
    </row>
    <row r="23" spans="1:8" hidden="1" x14ac:dyDescent="0.25">
      <c r="A23">
        <v>2020</v>
      </c>
      <c r="B23" t="s">
        <v>26</v>
      </c>
      <c r="C23" t="s">
        <v>8</v>
      </c>
      <c r="D23" t="s">
        <v>9</v>
      </c>
      <c r="E23" t="s">
        <v>10</v>
      </c>
      <c r="F23" t="s">
        <v>9</v>
      </c>
      <c r="G23">
        <v>50000</v>
      </c>
      <c r="H23">
        <v>866000</v>
      </c>
    </row>
    <row r="24" spans="1:8" hidden="1" x14ac:dyDescent="0.25">
      <c r="A24">
        <v>2020</v>
      </c>
      <c r="B24" t="s">
        <v>27</v>
      </c>
      <c r="C24" t="s">
        <v>11</v>
      </c>
      <c r="D24" t="s">
        <v>9</v>
      </c>
      <c r="E24" t="s">
        <v>10</v>
      </c>
      <c r="F24" t="s">
        <v>9</v>
      </c>
      <c r="G24">
        <v>154000</v>
      </c>
      <c r="H24">
        <v>1020000</v>
      </c>
    </row>
    <row r="25" spans="1:8" hidden="1" x14ac:dyDescent="0.25">
      <c r="A25">
        <v>2020</v>
      </c>
      <c r="B25" t="s">
        <v>28</v>
      </c>
      <c r="C25" t="s">
        <v>12</v>
      </c>
      <c r="D25" t="s">
        <v>9</v>
      </c>
      <c r="E25" t="s">
        <v>10</v>
      </c>
      <c r="F25" t="s">
        <v>9</v>
      </c>
      <c r="G25">
        <v>64000</v>
      </c>
      <c r="H25">
        <v>1084000</v>
      </c>
    </row>
    <row r="26" spans="1:8" hidden="1" x14ac:dyDescent="0.25">
      <c r="A26">
        <v>2020</v>
      </c>
      <c r="B26" t="s">
        <v>29</v>
      </c>
      <c r="C26" t="s">
        <v>13</v>
      </c>
      <c r="D26" t="s">
        <v>9</v>
      </c>
      <c r="E26" t="s">
        <v>10</v>
      </c>
      <c r="F26" t="s">
        <v>9</v>
      </c>
      <c r="G26">
        <v>27000</v>
      </c>
      <c r="H26">
        <v>1111000</v>
      </c>
    </row>
    <row r="27" spans="1:8" hidden="1" x14ac:dyDescent="0.25">
      <c r="A27">
        <v>2020</v>
      </c>
      <c r="B27" t="s">
        <v>30</v>
      </c>
      <c r="C27" t="s">
        <v>14</v>
      </c>
      <c r="D27" t="s">
        <v>9</v>
      </c>
      <c r="E27" t="s">
        <v>10</v>
      </c>
      <c r="F27" t="s">
        <v>9</v>
      </c>
      <c r="G27">
        <v>79000</v>
      </c>
      <c r="H27">
        <v>1190000</v>
      </c>
    </row>
    <row r="28" spans="1:8" hidden="1" x14ac:dyDescent="0.25">
      <c r="A28">
        <v>2020</v>
      </c>
      <c r="B28" t="s">
        <v>31</v>
      </c>
      <c r="C28" t="s">
        <v>15</v>
      </c>
      <c r="D28" t="s">
        <v>9</v>
      </c>
      <c r="E28" t="s">
        <v>10</v>
      </c>
      <c r="F28" t="s">
        <v>9</v>
      </c>
      <c r="G28">
        <v>64000</v>
      </c>
      <c r="H28">
        <v>1254000</v>
      </c>
    </row>
    <row r="29" spans="1:8" hidden="1" x14ac:dyDescent="0.25">
      <c r="A29">
        <v>2020</v>
      </c>
      <c r="B29" t="s">
        <v>32</v>
      </c>
      <c r="C29" t="s">
        <v>16</v>
      </c>
      <c r="D29" t="s">
        <v>9</v>
      </c>
      <c r="E29" t="s">
        <v>10</v>
      </c>
      <c r="F29" t="s">
        <v>9</v>
      </c>
      <c r="G29">
        <v>74000</v>
      </c>
      <c r="H29">
        <v>1328000</v>
      </c>
    </row>
    <row r="30" spans="1:8" hidden="1" x14ac:dyDescent="0.25">
      <c r="A30">
        <v>2020</v>
      </c>
      <c r="B30" t="s">
        <v>33</v>
      </c>
      <c r="C30" t="s">
        <v>8</v>
      </c>
      <c r="D30" t="s">
        <v>9</v>
      </c>
      <c r="E30" t="s">
        <v>10</v>
      </c>
      <c r="F30" t="s">
        <v>9</v>
      </c>
      <c r="G30">
        <v>48000</v>
      </c>
      <c r="H30">
        <v>1376000</v>
      </c>
    </row>
    <row r="31" spans="1:8" hidden="1" x14ac:dyDescent="0.25">
      <c r="A31">
        <v>2020</v>
      </c>
      <c r="B31" t="s">
        <v>34</v>
      </c>
      <c r="C31" t="s">
        <v>11</v>
      </c>
      <c r="D31" t="s">
        <v>9</v>
      </c>
      <c r="E31" t="s">
        <v>10</v>
      </c>
      <c r="F31" t="s">
        <v>9</v>
      </c>
      <c r="G31">
        <v>95000</v>
      </c>
      <c r="H31">
        <v>1471000</v>
      </c>
    </row>
    <row r="32" spans="1:8" hidden="1" x14ac:dyDescent="0.25">
      <c r="A32">
        <v>2020</v>
      </c>
      <c r="B32" t="s">
        <v>35</v>
      </c>
      <c r="C32" t="s">
        <v>12</v>
      </c>
      <c r="D32" t="s">
        <v>9</v>
      </c>
      <c r="E32" t="s">
        <v>10</v>
      </c>
      <c r="F32" t="s">
        <v>9</v>
      </c>
      <c r="G32">
        <v>76000</v>
      </c>
      <c r="H32">
        <v>1547000</v>
      </c>
    </row>
    <row r="33" spans="1:8" hidden="1" x14ac:dyDescent="0.25">
      <c r="A33">
        <v>2020</v>
      </c>
      <c r="B33" s="1">
        <v>43832</v>
      </c>
      <c r="C33" t="s">
        <v>13</v>
      </c>
      <c r="D33" t="s">
        <v>9</v>
      </c>
      <c r="E33" t="s">
        <v>10</v>
      </c>
      <c r="F33" t="s">
        <v>9</v>
      </c>
      <c r="G33">
        <v>133000</v>
      </c>
      <c r="H33">
        <v>1680000</v>
      </c>
    </row>
    <row r="34" spans="1:8" hidden="1" x14ac:dyDescent="0.25">
      <c r="A34">
        <v>2020</v>
      </c>
      <c r="B34" s="1">
        <v>43863</v>
      </c>
      <c r="C34" t="s">
        <v>14</v>
      </c>
      <c r="D34" t="s">
        <v>9</v>
      </c>
      <c r="E34" t="s">
        <v>10</v>
      </c>
      <c r="F34" t="s">
        <v>9</v>
      </c>
      <c r="G34">
        <v>17000</v>
      </c>
      <c r="H34">
        <v>1696000</v>
      </c>
    </row>
    <row r="35" spans="1:8" hidden="1" x14ac:dyDescent="0.25">
      <c r="A35">
        <v>2020</v>
      </c>
      <c r="B35" s="1">
        <v>43892</v>
      </c>
      <c r="C35" t="s">
        <v>15</v>
      </c>
      <c r="D35" t="s">
        <v>9</v>
      </c>
      <c r="E35" t="s">
        <v>10</v>
      </c>
      <c r="F35" t="s">
        <v>9</v>
      </c>
      <c r="G35">
        <v>245000</v>
      </c>
      <c r="H35">
        <v>1941000</v>
      </c>
    </row>
    <row r="36" spans="1:8" hidden="1" x14ac:dyDescent="0.25">
      <c r="A36">
        <v>2020</v>
      </c>
      <c r="B36" s="1">
        <v>43923</v>
      </c>
      <c r="C36" t="s">
        <v>16</v>
      </c>
      <c r="D36" t="s">
        <v>9</v>
      </c>
      <c r="E36" t="s">
        <v>10</v>
      </c>
      <c r="F36" t="s">
        <v>9</v>
      </c>
      <c r="G36">
        <v>127000</v>
      </c>
      <c r="H36">
        <v>2068000</v>
      </c>
    </row>
    <row r="37" spans="1:8" hidden="1" x14ac:dyDescent="0.25">
      <c r="A37">
        <v>2020</v>
      </c>
      <c r="B37" s="1">
        <v>43953</v>
      </c>
      <c r="C37" t="s">
        <v>8</v>
      </c>
      <c r="D37" t="s">
        <v>9</v>
      </c>
      <c r="E37" t="s">
        <v>10</v>
      </c>
      <c r="F37" t="s">
        <v>9</v>
      </c>
      <c r="G37">
        <v>37000</v>
      </c>
      <c r="H37">
        <v>2105000</v>
      </c>
    </row>
    <row r="38" spans="1:8" hidden="1" x14ac:dyDescent="0.25">
      <c r="A38">
        <v>2020</v>
      </c>
      <c r="B38" s="1">
        <v>43984</v>
      </c>
      <c r="C38" t="s">
        <v>11</v>
      </c>
      <c r="D38" t="s">
        <v>9</v>
      </c>
      <c r="E38" t="s">
        <v>10</v>
      </c>
      <c r="F38" t="s">
        <v>9</v>
      </c>
      <c r="G38">
        <v>30000</v>
      </c>
      <c r="H38">
        <v>2136000</v>
      </c>
    </row>
    <row r="39" spans="1:8" hidden="1" x14ac:dyDescent="0.25">
      <c r="A39">
        <v>2020</v>
      </c>
      <c r="B39" s="1">
        <v>44014</v>
      </c>
      <c r="C39" t="s">
        <v>12</v>
      </c>
      <c r="D39" t="s">
        <v>9</v>
      </c>
      <c r="E39" t="s">
        <v>10</v>
      </c>
      <c r="F39" t="s">
        <v>9</v>
      </c>
      <c r="G39">
        <v>53000</v>
      </c>
      <c r="H39">
        <v>2189000</v>
      </c>
    </row>
    <row r="40" spans="1:8" hidden="1" x14ac:dyDescent="0.25">
      <c r="A40">
        <v>2020</v>
      </c>
      <c r="B40" s="1">
        <v>44045</v>
      </c>
      <c r="C40" t="s">
        <v>13</v>
      </c>
      <c r="D40" t="s">
        <v>9</v>
      </c>
      <c r="E40" t="s">
        <v>10</v>
      </c>
      <c r="F40" t="s">
        <v>9</v>
      </c>
      <c r="G40">
        <v>21000</v>
      </c>
      <c r="H40">
        <v>2210000</v>
      </c>
    </row>
    <row r="41" spans="1:8" hidden="1" x14ac:dyDescent="0.25">
      <c r="A41">
        <v>2020</v>
      </c>
      <c r="B41" s="1">
        <v>44076</v>
      </c>
      <c r="C41" t="s">
        <v>14</v>
      </c>
      <c r="D41" t="s">
        <v>9</v>
      </c>
      <c r="E41" t="s">
        <v>10</v>
      </c>
      <c r="F41" t="s">
        <v>9</v>
      </c>
      <c r="G41">
        <v>32000</v>
      </c>
      <c r="H41">
        <v>2241000</v>
      </c>
    </row>
    <row r="42" spans="1:8" hidden="1" x14ac:dyDescent="0.25">
      <c r="A42">
        <v>2020</v>
      </c>
      <c r="B42" s="1">
        <v>44106</v>
      </c>
      <c r="C42" t="s">
        <v>15</v>
      </c>
      <c r="D42" t="s">
        <v>9</v>
      </c>
      <c r="E42" t="s">
        <v>10</v>
      </c>
      <c r="F42" t="s">
        <v>9</v>
      </c>
      <c r="G42">
        <v>44000</v>
      </c>
      <c r="H42">
        <v>2285000</v>
      </c>
    </row>
    <row r="43" spans="1:8" hidden="1" x14ac:dyDescent="0.25">
      <c r="A43">
        <v>2020</v>
      </c>
      <c r="B43" s="1">
        <v>44137</v>
      </c>
      <c r="C43" t="s">
        <v>16</v>
      </c>
      <c r="D43" t="s">
        <v>9</v>
      </c>
      <c r="E43" t="s">
        <v>10</v>
      </c>
      <c r="F43" t="s">
        <v>9</v>
      </c>
      <c r="G43">
        <v>50000</v>
      </c>
      <c r="H43">
        <v>2335000</v>
      </c>
    </row>
    <row r="44" spans="1:8" hidden="1" x14ac:dyDescent="0.25">
      <c r="A44">
        <v>2020</v>
      </c>
      <c r="B44" s="1">
        <v>44167</v>
      </c>
      <c r="C44" t="s">
        <v>8</v>
      </c>
      <c r="D44" t="s">
        <v>9</v>
      </c>
      <c r="E44" t="s">
        <v>10</v>
      </c>
      <c r="F44" t="s">
        <v>9</v>
      </c>
      <c r="G44">
        <v>22000</v>
      </c>
      <c r="H44">
        <v>2358000</v>
      </c>
    </row>
    <row r="45" spans="1:8" hidden="1" x14ac:dyDescent="0.25">
      <c r="A45">
        <v>2020</v>
      </c>
      <c r="B45" t="s">
        <v>36</v>
      </c>
      <c r="C45" t="s">
        <v>11</v>
      </c>
      <c r="D45" t="s">
        <v>9</v>
      </c>
      <c r="E45" t="s">
        <v>10</v>
      </c>
      <c r="F45" t="s">
        <v>9</v>
      </c>
      <c r="G45">
        <v>111000</v>
      </c>
      <c r="H45">
        <v>2469000</v>
      </c>
    </row>
    <row r="46" spans="1:8" hidden="1" x14ac:dyDescent="0.25">
      <c r="A46">
        <v>2020</v>
      </c>
      <c r="B46" t="s">
        <v>37</v>
      </c>
      <c r="C46" t="s">
        <v>12</v>
      </c>
      <c r="D46" t="s">
        <v>9</v>
      </c>
      <c r="E46" t="s">
        <v>10</v>
      </c>
      <c r="F46" t="s">
        <v>9</v>
      </c>
      <c r="G46">
        <v>35000</v>
      </c>
      <c r="H46">
        <v>2504000</v>
      </c>
    </row>
    <row r="47" spans="1:8" hidden="1" x14ac:dyDescent="0.25">
      <c r="A47">
        <v>2020</v>
      </c>
      <c r="B47" t="s">
        <v>38</v>
      </c>
      <c r="C47" t="s">
        <v>13</v>
      </c>
      <c r="D47" t="s">
        <v>9</v>
      </c>
      <c r="E47" t="s">
        <v>10</v>
      </c>
      <c r="F47" t="s">
        <v>9</v>
      </c>
      <c r="G47">
        <v>50000</v>
      </c>
      <c r="H47">
        <v>2553000</v>
      </c>
    </row>
    <row r="48" spans="1:8" hidden="1" x14ac:dyDescent="0.25">
      <c r="A48">
        <v>2020</v>
      </c>
      <c r="B48" t="s">
        <v>39</v>
      </c>
      <c r="C48" t="s">
        <v>14</v>
      </c>
      <c r="D48" t="s">
        <v>9</v>
      </c>
      <c r="E48" t="s">
        <v>10</v>
      </c>
      <c r="F48" t="s">
        <v>9</v>
      </c>
      <c r="G48">
        <v>67000</v>
      </c>
      <c r="H48">
        <v>2620000</v>
      </c>
    </row>
    <row r="49" spans="1:8" hidden="1" x14ac:dyDescent="0.25">
      <c r="A49">
        <v>2020</v>
      </c>
      <c r="B49" t="s">
        <v>40</v>
      </c>
      <c r="C49" t="s">
        <v>15</v>
      </c>
      <c r="D49" t="s">
        <v>9</v>
      </c>
      <c r="E49" t="s">
        <v>10</v>
      </c>
      <c r="F49" t="s">
        <v>9</v>
      </c>
      <c r="G49">
        <v>21000</v>
      </c>
      <c r="H49">
        <v>2641000</v>
      </c>
    </row>
    <row r="50" spans="1:8" hidden="1" x14ac:dyDescent="0.25">
      <c r="A50">
        <v>2020</v>
      </c>
      <c r="B50" t="s">
        <v>41</v>
      </c>
      <c r="C50" t="s">
        <v>16</v>
      </c>
      <c r="D50" t="s">
        <v>9</v>
      </c>
      <c r="E50" t="s">
        <v>10</v>
      </c>
      <c r="F50" t="s">
        <v>9</v>
      </c>
      <c r="G50">
        <v>21000</v>
      </c>
      <c r="H50">
        <v>2661000</v>
      </c>
    </row>
    <row r="51" spans="1:8" hidden="1" x14ac:dyDescent="0.25">
      <c r="A51">
        <v>2020</v>
      </c>
      <c r="B51" t="s">
        <v>42</v>
      </c>
      <c r="C51" t="s">
        <v>8</v>
      </c>
      <c r="D51" t="s">
        <v>9</v>
      </c>
      <c r="E51" t="s">
        <v>10</v>
      </c>
      <c r="F51" t="s">
        <v>9</v>
      </c>
      <c r="G51">
        <v>121000</v>
      </c>
      <c r="H51">
        <v>2782000</v>
      </c>
    </row>
    <row r="52" spans="1:8" hidden="1" x14ac:dyDescent="0.25">
      <c r="A52">
        <v>2020</v>
      </c>
      <c r="B52" t="s">
        <v>43</v>
      </c>
      <c r="C52" t="s">
        <v>11</v>
      </c>
      <c r="D52" t="s">
        <v>9</v>
      </c>
      <c r="E52" t="s">
        <v>10</v>
      </c>
      <c r="F52" t="s">
        <v>9</v>
      </c>
      <c r="G52">
        <v>39000</v>
      </c>
      <c r="H52">
        <v>2822000</v>
      </c>
    </row>
    <row r="53" spans="1:8" hidden="1" x14ac:dyDescent="0.25">
      <c r="A53">
        <v>2020</v>
      </c>
      <c r="B53" t="s">
        <v>44</v>
      </c>
      <c r="C53" t="s">
        <v>12</v>
      </c>
      <c r="D53" t="s">
        <v>9</v>
      </c>
      <c r="E53" t="s">
        <v>10</v>
      </c>
      <c r="F53" t="s">
        <v>9</v>
      </c>
      <c r="G53">
        <v>184000</v>
      </c>
      <c r="H53">
        <v>3006000</v>
      </c>
    </row>
    <row r="54" spans="1:8" hidden="1" x14ac:dyDescent="0.25">
      <c r="A54">
        <v>2020</v>
      </c>
      <c r="B54" t="s">
        <v>45</v>
      </c>
      <c r="C54" t="s">
        <v>13</v>
      </c>
      <c r="D54" t="s">
        <v>9</v>
      </c>
      <c r="E54" t="s">
        <v>10</v>
      </c>
      <c r="F54" t="s">
        <v>9</v>
      </c>
      <c r="G54">
        <v>25000</v>
      </c>
      <c r="H54">
        <v>3030000</v>
      </c>
    </row>
    <row r="55" spans="1:8" hidden="1" x14ac:dyDescent="0.25">
      <c r="A55">
        <v>2020</v>
      </c>
      <c r="B55" t="s">
        <v>46</v>
      </c>
      <c r="C55" t="s">
        <v>14</v>
      </c>
      <c r="D55" t="s">
        <v>9</v>
      </c>
      <c r="E55" t="s">
        <v>10</v>
      </c>
      <c r="F55" t="s">
        <v>9</v>
      </c>
      <c r="G55">
        <v>21000</v>
      </c>
      <c r="H55">
        <v>3051000</v>
      </c>
    </row>
    <row r="56" spans="1:8" hidden="1" x14ac:dyDescent="0.25">
      <c r="A56">
        <v>2020</v>
      </c>
      <c r="B56" t="s">
        <v>47</v>
      </c>
      <c r="C56" t="s">
        <v>15</v>
      </c>
      <c r="D56" t="s">
        <v>9</v>
      </c>
      <c r="E56" t="s">
        <v>10</v>
      </c>
      <c r="F56" t="s">
        <v>9</v>
      </c>
      <c r="G56">
        <v>29000</v>
      </c>
      <c r="H56">
        <v>3080000</v>
      </c>
    </row>
    <row r="57" spans="1:8" hidden="1" x14ac:dyDescent="0.25">
      <c r="A57">
        <v>2020</v>
      </c>
      <c r="B57" t="s">
        <v>48</v>
      </c>
      <c r="C57" t="s">
        <v>16</v>
      </c>
      <c r="D57" t="s">
        <v>9</v>
      </c>
      <c r="E57" t="s">
        <v>10</v>
      </c>
      <c r="F57" t="s">
        <v>9</v>
      </c>
      <c r="G57">
        <v>169000</v>
      </c>
      <c r="H57">
        <v>3250000</v>
      </c>
    </row>
    <row r="58" spans="1:8" hidden="1" x14ac:dyDescent="0.25">
      <c r="A58">
        <v>2020</v>
      </c>
      <c r="B58" t="s">
        <v>49</v>
      </c>
      <c r="C58" t="s">
        <v>8</v>
      </c>
      <c r="D58" t="s">
        <v>9</v>
      </c>
      <c r="E58" t="s">
        <v>10</v>
      </c>
      <c r="F58" t="s">
        <v>9</v>
      </c>
      <c r="G58">
        <v>5000</v>
      </c>
      <c r="H58">
        <v>3255000</v>
      </c>
    </row>
    <row r="59" spans="1:8" hidden="1" x14ac:dyDescent="0.25">
      <c r="A59">
        <v>2020</v>
      </c>
      <c r="B59" t="s">
        <v>50</v>
      </c>
      <c r="C59" t="s">
        <v>11</v>
      </c>
      <c r="D59" t="s">
        <v>9</v>
      </c>
      <c r="E59" t="s">
        <v>10</v>
      </c>
      <c r="F59" t="s">
        <v>9</v>
      </c>
      <c r="G59">
        <v>72000</v>
      </c>
      <c r="H59">
        <v>3327000</v>
      </c>
    </row>
    <row r="60" spans="1:8" hidden="1" x14ac:dyDescent="0.25">
      <c r="A60">
        <v>2020</v>
      </c>
      <c r="B60" t="s">
        <v>51</v>
      </c>
      <c r="C60" t="s">
        <v>12</v>
      </c>
      <c r="D60" t="s">
        <v>9</v>
      </c>
      <c r="E60" t="s">
        <v>10</v>
      </c>
      <c r="F60" t="s">
        <v>9</v>
      </c>
      <c r="G60">
        <v>36000</v>
      </c>
      <c r="H60">
        <v>3363000</v>
      </c>
    </row>
    <row r="61" spans="1:8" hidden="1" x14ac:dyDescent="0.25">
      <c r="A61">
        <v>2020</v>
      </c>
      <c r="B61" t="s">
        <v>52</v>
      </c>
      <c r="C61" t="s">
        <v>13</v>
      </c>
      <c r="D61" t="s">
        <v>9</v>
      </c>
      <c r="E61" t="s">
        <v>10</v>
      </c>
      <c r="F61" t="s">
        <v>9</v>
      </c>
      <c r="G61">
        <v>29000</v>
      </c>
      <c r="H61">
        <v>3393000</v>
      </c>
    </row>
    <row r="62" spans="1:8" hidden="1" x14ac:dyDescent="0.25">
      <c r="A62">
        <v>2020</v>
      </c>
      <c r="B62" s="1">
        <v>43833</v>
      </c>
      <c r="C62" t="s">
        <v>14</v>
      </c>
      <c r="D62" t="s">
        <v>9</v>
      </c>
      <c r="E62" t="s">
        <v>10</v>
      </c>
      <c r="F62" t="s">
        <v>9</v>
      </c>
      <c r="G62">
        <v>112000</v>
      </c>
      <c r="H62">
        <v>3505000</v>
      </c>
    </row>
    <row r="63" spans="1:8" hidden="1" x14ac:dyDescent="0.25">
      <c r="A63">
        <v>2020</v>
      </c>
      <c r="B63" s="1">
        <v>43864</v>
      </c>
      <c r="C63" t="s">
        <v>15</v>
      </c>
      <c r="D63" t="s">
        <v>9</v>
      </c>
      <c r="E63" t="s">
        <v>10</v>
      </c>
      <c r="F63" t="s">
        <v>9</v>
      </c>
      <c r="G63">
        <v>32000</v>
      </c>
      <c r="H63">
        <v>3537000</v>
      </c>
    </row>
    <row r="64" spans="1:8" hidden="1" x14ac:dyDescent="0.25">
      <c r="A64">
        <v>2020</v>
      </c>
      <c r="B64" s="1">
        <v>43893</v>
      </c>
      <c r="C64" t="s">
        <v>16</v>
      </c>
      <c r="D64" t="s">
        <v>9</v>
      </c>
      <c r="E64" t="s">
        <v>10</v>
      </c>
      <c r="F64" t="s">
        <v>9</v>
      </c>
      <c r="G64">
        <v>43000</v>
      </c>
      <c r="H64">
        <v>3580000</v>
      </c>
    </row>
    <row r="65" spans="1:8" hidden="1" x14ac:dyDescent="0.25">
      <c r="A65">
        <v>2020</v>
      </c>
      <c r="B65" s="1">
        <v>43924</v>
      </c>
      <c r="C65" t="s">
        <v>8</v>
      </c>
      <c r="D65" t="s">
        <v>9</v>
      </c>
      <c r="E65" t="s">
        <v>10</v>
      </c>
      <c r="F65" t="s">
        <v>9</v>
      </c>
      <c r="G65">
        <v>38000</v>
      </c>
      <c r="H65">
        <v>3618000</v>
      </c>
    </row>
    <row r="66" spans="1:8" hidden="1" x14ac:dyDescent="0.25">
      <c r="A66">
        <v>2020</v>
      </c>
      <c r="B66" s="1">
        <v>43954</v>
      </c>
      <c r="C66" t="s">
        <v>11</v>
      </c>
      <c r="D66" t="s">
        <v>9</v>
      </c>
      <c r="E66" t="s">
        <v>10</v>
      </c>
      <c r="F66" t="s">
        <v>9</v>
      </c>
      <c r="G66">
        <v>94000</v>
      </c>
      <c r="H66">
        <v>3713000</v>
      </c>
    </row>
    <row r="67" spans="1:8" hidden="1" x14ac:dyDescent="0.25">
      <c r="A67">
        <v>2020</v>
      </c>
      <c r="B67" s="1">
        <v>43985</v>
      </c>
      <c r="C67" t="s">
        <v>12</v>
      </c>
      <c r="D67" t="s">
        <v>9</v>
      </c>
      <c r="E67" t="s">
        <v>10</v>
      </c>
      <c r="F67" t="s">
        <v>9</v>
      </c>
      <c r="G67">
        <v>34000</v>
      </c>
      <c r="H67">
        <v>3747000</v>
      </c>
    </row>
    <row r="68" spans="1:8" hidden="1" x14ac:dyDescent="0.25">
      <c r="A68">
        <v>2020</v>
      </c>
      <c r="B68" s="1">
        <v>44015</v>
      </c>
      <c r="C68" t="s">
        <v>13</v>
      </c>
      <c r="D68" t="s">
        <v>9</v>
      </c>
      <c r="E68" t="s">
        <v>10</v>
      </c>
      <c r="F68" t="s">
        <v>9</v>
      </c>
      <c r="G68">
        <v>19000</v>
      </c>
      <c r="H68">
        <v>3765000</v>
      </c>
    </row>
    <row r="69" spans="1:8" hidden="1" x14ac:dyDescent="0.25">
      <c r="A69">
        <v>2020</v>
      </c>
      <c r="B69" s="1">
        <v>44046</v>
      </c>
      <c r="C69" t="s">
        <v>14</v>
      </c>
      <c r="D69" t="s">
        <v>9</v>
      </c>
      <c r="E69" t="s">
        <v>10</v>
      </c>
      <c r="F69" t="s">
        <v>9</v>
      </c>
      <c r="G69">
        <v>79000</v>
      </c>
      <c r="H69">
        <v>3844000</v>
      </c>
    </row>
    <row r="70" spans="1:8" hidden="1" x14ac:dyDescent="0.25">
      <c r="A70">
        <v>2020</v>
      </c>
      <c r="B70" s="1">
        <v>44077</v>
      </c>
      <c r="C70" t="s">
        <v>15</v>
      </c>
      <c r="D70" t="s">
        <v>9</v>
      </c>
      <c r="E70" t="s">
        <v>10</v>
      </c>
      <c r="F70" t="s">
        <v>9</v>
      </c>
      <c r="G70">
        <v>23000</v>
      </c>
      <c r="H70">
        <v>3868000</v>
      </c>
    </row>
    <row r="71" spans="1:8" hidden="1" x14ac:dyDescent="0.25">
      <c r="A71">
        <v>2020</v>
      </c>
      <c r="B71" s="1">
        <v>44107</v>
      </c>
      <c r="C71" t="s">
        <v>16</v>
      </c>
      <c r="D71" t="s">
        <v>9</v>
      </c>
      <c r="E71" t="s">
        <v>10</v>
      </c>
      <c r="F71" t="s">
        <v>9</v>
      </c>
      <c r="G71">
        <v>95000</v>
      </c>
      <c r="H71">
        <v>3963000</v>
      </c>
    </row>
    <row r="72" spans="1:8" hidden="1" x14ac:dyDescent="0.25">
      <c r="A72">
        <v>2020</v>
      </c>
      <c r="B72" s="1">
        <v>44138</v>
      </c>
      <c r="C72" t="s">
        <v>8</v>
      </c>
      <c r="D72" t="s">
        <v>9</v>
      </c>
      <c r="E72" t="s">
        <v>10</v>
      </c>
      <c r="F72" t="s">
        <v>9</v>
      </c>
      <c r="G72">
        <v>18000</v>
      </c>
      <c r="H72">
        <v>3981000</v>
      </c>
    </row>
    <row r="73" spans="1:8" hidden="1" x14ac:dyDescent="0.25">
      <c r="A73">
        <v>2020</v>
      </c>
      <c r="B73" s="1">
        <v>44168</v>
      </c>
      <c r="C73" t="s">
        <v>11</v>
      </c>
      <c r="D73" t="s">
        <v>9</v>
      </c>
      <c r="E73" t="s">
        <v>10</v>
      </c>
      <c r="F73" t="s">
        <v>9</v>
      </c>
      <c r="G73">
        <v>42000</v>
      </c>
      <c r="H73">
        <v>4024000</v>
      </c>
    </row>
    <row r="74" spans="1:8" hidden="1" x14ac:dyDescent="0.25">
      <c r="A74">
        <v>2020</v>
      </c>
      <c r="B74" t="s">
        <v>53</v>
      </c>
      <c r="C74" t="s">
        <v>12</v>
      </c>
      <c r="D74" t="s">
        <v>9</v>
      </c>
      <c r="E74" t="s">
        <v>10</v>
      </c>
      <c r="F74" t="s">
        <v>9</v>
      </c>
      <c r="G74">
        <v>23000</v>
      </c>
      <c r="H74">
        <v>4047000</v>
      </c>
    </row>
    <row r="75" spans="1:8" hidden="1" x14ac:dyDescent="0.25">
      <c r="A75">
        <v>2020</v>
      </c>
      <c r="B75" t="s">
        <v>54</v>
      </c>
      <c r="C75" t="s">
        <v>13</v>
      </c>
      <c r="D75" t="s">
        <v>9</v>
      </c>
      <c r="E75" t="s">
        <v>10</v>
      </c>
      <c r="F75" t="s">
        <v>9</v>
      </c>
      <c r="G75">
        <v>57000</v>
      </c>
      <c r="H75">
        <v>4104000</v>
      </c>
    </row>
    <row r="76" spans="1:8" hidden="1" x14ac:dyDescent="0.25">
      <c r="A76">
        <v>2020</v>
      </c>
      <c r="B76" t="s">
        <v>55</v>
      </c>
      <c r="C76" t="s">
        <v>14</v>
      </c>
      <c r="D76" t="s">
        <v>9</v>
      </c>
      <c r="E76" t="s">
        <v>10</v>
      </c>
      <c r="F76" t="s">
        <v>9</v>
      </c>
      <c r="G76">
        <v>54000</v>
      </c>
      <c r="H76">
        <v>4159000</v>
      </c>
    </row>
    <row r="77" spans="1:8" hidden="1" x14ac:dyDescent="0.25">
      <c r="A77">
        <v>2020</v>
      </c>
      <c r="B77" t="s">
        <v>56</v>
      </c>
      <c r="C77" t="s">
        <v>15</v>
      </c>
      <c r="D77" t="s">
        <v>9</v>
      </c>
      <c r="E77" t="s">
        <v>10</v>
      </c>
      <c r="F77" t="s">
        <v>9</v>
      </c>
      <c r="G77">
        <v>54000</v>
      </c>
      <c r="H77">
        <v>4213000</v>
      </c>
    </row>
    <row r="78" spans="1:8" hidden="1" x14ac:dyDescent="0.25">
      <c r="A78">
        <v>2020</v>
      </c>
      <c r="B78" t="s">
        <v>57</v>
      </c>
      <c r="C78" t="s">
        <v>16</v>
      </c>
      <c r="D78" t="s">
        <v>9</v>
      </c>
      <c r="E78" t="s">
        <v>10</v>
      </c>
      <c r="F78" t="s">
        <v>9</v>
      </c>
      <c r="G78">
        <v>4000</v>
      </c>
      <c r="H78">
        <v>4216000</v>
      </c>
    </row>
    <row r="79" spans="1:8" hidden="1" x14ac:dyDescent="0.25">
      <c r="A79">
        <v>2020</v>
      </c>
      <c r="B79" t="s">
        <v>58</v>
      </c>
      <c r="C79" t="s">
        <v>8</v>
      </c>
      <c r="D79" t="s">
        <v>9</v>
      </c>
      <c r="E79" t="s">
        <v>10</v>
      </c>
      <c r="F79" t="s">
        <v>9</v>
      </c>
      <c r="G79">
        <v>107000</v>
      </c>
      <c r="H79">
        <v>4323000</v>
      </c>
    </row>
    <row r="80" spans="1:8" hidden="1" x14ac:dyDescent="0.25">
      <c r="A80">
        <v>2020</v>
      </c>
      <c r="B80" t="s">
        <v>59</v>
      </c>
      <c r="C80" t="s">
        <v>11</v>
      </c>
      <c r="D80" t="s">
        <v>9</v>
      </c>
      <c r="E80" t="s">
        <v>10</v>
      </c>
      <c r="F80" t="s">
        <v>9</v>
      </c>
      <c r="G80">
        <v>110000</v>
      </c>
      <c r="H80">
        <v>4434000</v>
      </c>
    </row>
    <row r="81" spans="1:8" hidden="1" x14ac:dyDescent="0.25">
      <c r="A81">
        <v>2020</v>
      </c>
      <c r="B81" t="s">
        <v>60</v>
      </c>
      <c r="C81" t="s">
        <v>12</v>
      </c>
      <c r="D81" t="s">
        <v>9</v>
      </c>
      <c r="E81" t="s">
        <v>10</v>
      </c>
      <c r="F81" t="s">
        <v>9</v>
      </c>
      <c r="G81">
        <v>26000</v>
      </c>
      <c r="H81">
        <v>4460000</v>
      </c>
    </row>
    <row r="82" spans="1:8" hidden="1" x14ac:dyDescent="0.25">
      <c r="A82">
        <v>2020</v>
      </c>
      <c r="B82" t="s">
        <v>61</v>
      </c>
      <c r="C82" t="s">
        <v>13</v>
      </c>
      <c r="D82" t="s">
        <v>9</v>
      </c>
      <c r="E82" t="s">
        <v>10</v>
      </c>
      <c r="F82" t="s">
        <v>9</v>
      </c>
      <c r="G82">
        <v>110000</v>
      </c>
      <c r="H82">
        <v>4570000</v>
      </c>
    </row>
    <row r="83" spans="1:8" hidden="1" x14ac:dyDescent="0.25">
      <c r="A83">
        <v>2020</v>
      </c>
      <c r="B83" t="s">
        <v>62</v>
      </c>
      <c r="C83" t="s">
        <v>14</v>
      </c>
      <c r="D83" t="s">
        <v>9</v>
      </c>
      <c r="E83" t="s">
        <v>10</v>
      </c>
      <c r="F83" t="s">
        <v>9</v>
      </c>
      <c r="G83">
        <v>111000</v>
      </c>
      <c r="H83">
        <v>4681000</v>
      </c>
    </row>
    <row r="84" spans="1:8" hidden="1" x14ac:dyDescent="0.25">
      <c r="A84">
        <v>2020</v>
      </c>
      <c r="B84" t="s">
        <v>63</v>
      </c>
      <c r="C84" t="s">
        <v>15</v>
      </c>
      <c r="D84" t="s">
        <v>9</v>
      </c>
      <c r="E84" t="s">
        <v>10</v>
      </c>
      <c r="F84" t="s">
        <v>9</v>
      </c>
      <c r="G84">
        <v>25000</v>
      </c>
      <c r="H84">
        <v>4706000</v>
      </c>
    </row>
    <row r="85" spans="1:8" hidden="1" x14ac:dyDescent="0.25">
      <c r="A85">
        <v>2020</v>
      </c>
      <c r="B85" t="s">
        <v>64</v>
      </c>
      <c r="C85" t="s">
        <v>16</v>
      </c>
      <c r="D85" t="s">
        <v>9</v>
      </c>
      <c r="E85" t="s">
        <v>10</v>
      </c>
      <c r="F85" t="s">
        <v>9</v>
      </c>
      <c r="G85">
        <v>53000</v>
      </c>
      <c r="H85">
        <v>4759000</v>
      </c>
    </row>
    <row r="86" spans="1:8" hidden="1" x14ac:dyDescent="0.25">
      <c r="A86">
        <v>2020</v>
      </c>
      <c r="B86" t="s">
        <v>65</v>
      </c>
      <c r="C86" t="s">
        <v>8</v>
      </c>
      <c r="D86" t="s">
        <v>9</v>
      </c>
      <c r="E86" t="s">
        <v>10</v>
      </c>
      <c r="F86" t="s">
        <v>9</v>
      </c>
      <c r="G86">
        <v>64000</v>
      </c>
      <c r="H86">
        <v>4823000</v>
      </c>
    </row>
    <row r="87" spans="1:8" hidden="1" x14ac:dyDescent="0.25">
      <c r="A87">
        <v>2020</v>
      </c>
      <c r="B87" t="s">
        <v>66</v>
      </c>
      <c r="C87" t="s">
        <v>11</v>
      </c>
      <c r="D87" t="s">
        <v>9</v>
      </c>
      <c r="E87" t="s">
        <v>10</v>
      </c>
      <c r="F87" t="s">
        <v>9</v>
      </c>
      <c r="G87">
        <v>41000</v>
      </c>
      <c r="H87">
        <v>4864000</v>
      </c>
    </row>
    <row r="88" spans="1:8" hidden="1" x14ac:dyDescent="0.25">
      <c r="A88">
        <v>2020</v>
      </c>
      <c r="B88" t="s">
        <v>67</v>
      </c>
      <c r="C88" t="s">
        <v>12</v>
      </c>
      <c r="D88" t="s">
        <v>9</v>
      </c>
      <c r="E88" t="s">
        <v>10</v>
      </c>
      <c r="F88" t="s">
        <v>9</v>
      </c>
      <c r="G88">
        <v>63000</v>
      </c>
      <c r="H88">
        <v>4927000</v>
      </c>
    </row>
    <row r="89" spans="1:8" hidden="1" x14ac:dyDescent="0.25">
      <c r="A89">
        <v>2020</v>
      </c>
      <c r="B89" t="s">
        <v>68</v>
      </c>
      <c r="C89" t="s">
        <v>13</v>
      </c>
      <c r="D89" t="s">
        <v>9</v>
      </c>
      <c r="E89" t="s">
        <v>10</v>
      </c>
      <c r="F89" t="s">
        <v>9</v>
      </c>
      <c r="G89">
        <v>41000</v>
      </c>
      <c r="H89">
        <v>4967000</v>
      </c>
    </row>
    <row r="90" spans="1:8" hidden="1" x14ac:dyDescent="0.25">
      <c r="A90">
        <v>2020</v>
      </c>
      <c r="B90" t="s">
        <v>69</v>
      </c>
      <c r="C90" t="s">
        <v>14</v>
      </c>
      <c r="D90" t="s">
        <v>9</v>
      </c>
      <c r="E90" t="s">
        <v>10</v>
      </c>
      <c r="F90" t="s">
        <v>9</v>
      </c>
      <c r="G90">
        <v>3000</v>
      </c>
      <c r="H90">
        <v>4971000</v>
      </c>
    </row>
    <row r="91" spans="1:8" hidden="1" x14ac:dyDescent="0.25">
      <c r="A91">
        <v>2020</v>
      </c>
      <c r="B91" t="s">
        <v>70</v>
      </c>
      <c r="C91" t="s">
        <v>15</v>
      </c>
      <c r="D91" t="s">
        <v>9</v>
      </c>
      <c r="E91" t="s">
        <v>10</v>
      </c>
      <c r="F91" t="s">
        <v>9</v>
      </c>
      <c r="G91">
        <v>27000</v>
      </c>
      <c r="H91">
        <v>4998000</v>
      </c>
    </row>
    <row r="92" spans="1:8" hidden="1" x14ac:dyDescent="0.25">
      <c r="A92">
        <v>2020</v>
      </c>
      <c r="B92" t="s">
        <v>71</v>
      </c>
      <c r="C92" t="s">
        <v>16</v>
      </c>
      <c r="D92" t="s">
        <v>9</v>
      </c>
      <c r="E92" t="s">
        <v>10</v>
      </c>
      <c r="F92" t="s">
        <v>9</v>
      </c>
      <c r="G92">
        <v>12000</v>
      </c>
      <c r="H92">
        <v>5010000</v>
      </c>
    </row>
    <row r="93" spans="1:8" hidden="1" x14ac:dyDescent="0.25">
      <c r="A93">
        <v>2020</v>
      </c>
      <c r="B93" s="1">
        <v>43834</v>
      </c>
      <c r="C93" t="s">
        <v>8</v>
      </c>
      <c r="D93" t="s">
        <v>9</v>
      </c>
      <c r="E93" t="s">
        <v>10</v>
      </c>
      <c r="F93" t="s">
        <v>9</v>
      </c>
      <c r="G93">
        <v>41000</v>
      </c>
      <c r="H93">
        <v>5050000</v>
      </c>
    </row>
    <row r="94" spans="1:8" hidden="1" x14ac:dyDescent="0.25">
      <c r="A94">
        <v>2020</v>
      </c>
      <c r="B94" s="1">
        <v>43865</v>
      </c>
      <c r="C94" t="s">
        <v>11</v>
      </c>
      <c r="D94" t="s">
        <v>9</v>
      </c>
      <c r="E94" t="s">
        <v>10</v>
      </c>
      <c r="F94" t="s">
        <v>9</v>
      </c>
      <c r="G94">
        <v>32000</v>
      </c>
      <c r="H94">
        <v>5083000</v>
      </c>
    </row>
    <row r="95" spans="1:8" hidden="1" x14ac:dyDescent="0.25">
      <c r="A95">
        <v>2020</v>
      </c>
      <c r="B95" s="1">
        <v>43894</v>
      </c>
      <c r="C95" t="s">
        <v>12</v>
      </c>
      <c r="D95" t="s">
        <v>9</v>
      </c>
      <c r="E95" t="s">
        <v>10</v>
      </c>
      <c r="F95" t="s">
        <v>9</v>
      </c>
      <c r="G95">
        <v>10000</v>
      </c>
      <c r="H95">
        <v>5093000</v>
      </c>
    </row>
    <row r="96" spans="1:8" hidden="1" x14ac:dyDescent="0.25">
      <c r="A96">
        <v>2020</v>
      </c>
      <c r="B96" s="1">
        <v>43925</v>
      </c>
      <c r="C96" t="s">
        <v>13</v>
      </c>
      <c r="D96" t="s">
        <v>9</v>
      </c>
      <c r="E96" t="s">
        <v>10</v>
      </c>
      <c r="F96" t="s">
        <v>9</v>
      </c>
      <c r="G96">
        <v>39000</v>
      </c>
      <c r="H96">
        <v>5132000</v>
      </c>
    </row>
    <row r="97" spans="1:8" hidden="1" x14ac:dyDescent="0.25">
      <c r="A97">
        <v>2020</v>
      </c>
      <c r="B97" s="1">
        <v>43955</v>
      </c>
      <c r="C97" t="s">
        <v>14</v>
      </c>
      <c r="D97" t="s">
        <v>9</v>
      </c>
      <c r="E97" t="s">
        <v>10</v>
      </c>
      <c r="F97" t="s">
        <v>9</v>
      </c>
      <c r="G97">
        <v>56000</v>
      </c>
      <c r="H97">
        <v>5187000</v>
      </c>
    </row>
    <row r="98" spans="1:8" hidden="1" x14ac:dyDescent="0.25">
      <c r="A98">
        <v>2020</v>
      </c>
      <c r="B98" s="1">
        <v>43986</v>
      </c>
      <c r="C98" t="s">
        <v>15</v>
      </c>
      <c r="D98" t="s">
        <v>9</v>
      </c>
      <c r="E98" t="s">
        <v>10</v>
      </c>
      <c r="F98" t="s">
        <v>9</v>
      </c>
      <c r="G98">
        <v>25000</v>
      </c>
      <c r="H98">
        <v>5213000</v>
      </c>
    </row>
    <row r="99" spans="1:8" hidden="1" x14ac:dyDescent="0.25">
      <c r="A99">
        <v>2020</v>
      </c>
      <c r="B99" s="1">
        <v>44016</v>
      </c>
      <c r="C99" t="s">
        <v>16</v>
      </c>
      <c r="D99" t="s">
        <v>9</v>
      </c>
      <c r="E99" t="s">
        <v>10</v>
      </c>
      <c r="F99" t="s">
        <v>9</v>
      </c>
      <c r="G99">
        <v>58000</v>
      </c>
      <c r="H99">
        <v>5271000</v>
      </c>
    </row>
    <row r="100" spans="1:8" hidden="1" x14ac:dyDescent="0.25">
      <c r="A100">
        <v>2020</v>
      </c>
      <c r="B100" s="1">
        <v>44047</v>
      </c>
      <c r="C100" t="s">
        <v>8</v>
      </c>
      <c r="D100" t="s">
        <v>9</v>
      </c>
      <c r="E100" t="s">
        <v>10</v>
      </c>
      <c r="F100" t="s">
        <v>9</v>
      </c>
      <c r="G100">
        <v>2000</v>
      </c>
      <c r="H100">
        <v>5273000</v>
      </c>
    </row>
    <row r="101" spans="1:8" hidden="1" x14ac:dyDescent="0.25">
      <c r="A101">
        <v>2020</v>
      </c>
      <c r="B101" s="1">
        <v>44078</v>
      </c>
      <c r="C101" t="s">
        <v>11</v>
      </c>
      <c r="D101" t="s">
        <v>9</v>
      </c>
      <c r="E101" t="s">
        <v>10</v>
      </c>
      <c r="F101" t="s">
        <v>9</v>
      </c>
      <c r="G101">
        <v>94000</v>
      </c>
      <c r="H101">
        <v>5367000</v>
      </c>
    </row>
    <row r="102" spans="1:8" hidden="1" x14ac:dyDescent="0.25">
      <c r="A102">
        <v>2020</v>
      </c>
      <c r="B102" s="1">
        <v>44108</v>
      </c>
      <c r="C102" t="s">
        <v>12</v>
      </c>
      <c r="D102" t="s">
        <v>9</v>
      </c>
      <c r="E102" t="s">
        <v>10</v>
      </c>
      <c r="F102" t="s">
        <v>9</v>
      </c>
      <c r="G102">
        <v>27000</v>
      </c>
      <c r="H102">
        <v>5393000</v>
      </c>
    </row>
    <row r="103" spans="1:8" hidden="1" x14ac:dyDescent="0.25">
      <c r="A103">
        <v>2020</v>
      </c>
      <c r="B103" s="1">
        <v>44139</v>
      </c>
      <c r="C103" t="s">
        <v>13</v>
      </c>
      <c r="D103" t="s">
        <v>9</v>
      </c>
      <c r="E103" t="s">
        <v>10</v>
      </c>
      <c r="F103" t="s">
        <v>9</v>
      </c>
      <c r="G103">
        <v>6000</v>
      </c>
      <c r="H103">
        <v>5399000</v>
      </c>
    </row>
    <row r="104" spans="1:8" hidden="1" x14ac:dyDescent="0.25">
      <c r="A104">
        <v>2020</v>
      </c>
      <c r="B104" s="1">
        <v>44169</v>
      </c>
      <c r="C104" t="s">
        <v>14</v>
      </c>
      <c r="D104" t="s">
        <v>9</v>
      </c>
      <c r="E104" t="s">
        <v>10</v>
      </c>
      <c r="F104" t="s">
        <v>9</v>
      </c>
      <c r="G104">
        <v>28000</v>
      </c>
      <c r="H104">
        <v>5428000</v>
      </c>
    </row>
    <row r="105" spans="1:8" hidden="1" x14ac:dyDescent="0.25">
      <c r="A105">
        <v>2020</v>
      </c>
      <c r="B105" t="s">
        <v>72</v>
      </c>
      <c r="C105" t="s">
        <v>15</v>
      </c>
      <c r="D105" t="s">
        <v>9</v>
      </c>
      <c r="E105" t="s">
        <v>10</v>
      </c>
      <c r="F105" t="s">
        <v>9</v>
      </c>
      <c r="G105">
        <v>6000</v>
      </c>
      <c r="H105">
        <v>5433000</v>
      </c>
    </row>
    <row r="106" spans="1:8" hidden="1" x14ac:dyDescent="0.25">
      <c r="A106">
        <v>2020</v>
      </c>
      <c r="B106" t="s">
        <v>73</v>
      </c>
      <c r="C106" t="s">
        <v>16</v>
      </c>
      <c r="D106" t="s">
        <v>9</v>
      </c>
      <c r="E106" t="s">
        <v>10</v>
      </c>
      <c r="F106" t="s">
        <v>9</v>
      </c>
      <c r="G106">
        <v>0</v>
      </c>
      <c r="H106">
        <v>5433000</v>
      </c>
    </row>
    <row r="107" spans="1:8" hidden="1" x14ac:dyDescent="0.25">
      <c r="A107">
        <v>2020</v>
      </c>
      <c r="B107" t="s">
        <v>74</v>
      </c>
      <c r="C107" t="s">
        <v>8</v>
      </c>
      <c r="D107" t="s">
        <v>9</v>
      </c>
      <c r="E107" t="s">
        <v>10</v>
      </c>
      <c r="F107" t="s">
        <v>9</v>
      </c>
      <c r="G107">
        <v>5000</v>
      </c>
      <c r="H107">
        <v>5439000</v>
      </c>
    </row>
    <row r="108" spans="1:8" hidden="1" x14ac:dyDescent="0.25">
      <c r="A108">
        <v>2020</v>
      </c>
      <c r="B108" t="s">
        <v>75</v>
      </c>
      <c r="C108" t="s">
        <v>11</v>
      </c>
      <c r="D108" t="s">
        <v>9</v>
      </c>
      <c r="E108" t="s">
        <v>10</v>
      </c>
      <c r="F108" t="s">
        <v>9</v>
      </c>
      <c r="G108">
        <v>3000</v>
      </c>
      <c r="H108">
        <v>5442000</v>
      </c>
    </row>
    <row r="109" spans="1:8" hidden="1" x14ac:dyDescent="0.25">
      <c r="A109">
        <v>2020</v>
      </c>
      <c r="B109" t="s">
        <v>76</v>
      </c>
      <c r="C109" t="s">
        <v>12</v>
      </c>
      <c r="D109" t="s">
        <v>9</v>
      </c>
      <c r="E109" t="s">
        <v>10</v>
      </c>
      <c r="F109" t="s">
        <v>9</v>
      </c>
      <c r="G109">
        <v>12000</v>
      </c>
      <c r="H109">
        <v>5453000</v>
      </c>
    </row>
    <row r="110" spans="1:8" hidden="1" x14ac:dyDescent="0.25">
      <c r="A110">
        <v>2020</v>
      </c>
      <c r="B110" t="s">
        <v>77</v>
      </c>
      <c r="C110" t="s">
        <v>13</v>
      </c>
      <c r="D110" t="s">
        <v>9</v>
      </c>
      <c r="E110" t="s">
        <v>10</v>
      </c>
      <c r="F110" t="s">
        <v>9</v>
      </c>
      <c r="G110">
        <v>4000</v>
      </c>
      <c r="H110">
        <v>5457000</v>
      </c>
    </row>
    <row r="111" spans="1:8" hidden="1" x14ac:dyDescent="0.25">
      <c r="A111">
        <v>2020</v>
      </c>
      <c r="B111" t="s">
        <v>78</v>
      </c>
      <c r="C111" t="s">
        <v>14</v>
      </c>
      <c r="D111" t="s">
        <v>9</v>
      </c>
      <c r="E111" t="s">
        <v>10</v>
      </c>
      <c r="F111" t="s">
        <v>9</v>
      </c>
      <c r="G111">
        <v>31000</v>
      </c>
      <c r="H111">
        <v>5488000</v>
      </c>
    </row>
    <row r="112" spans="1:8" hidden="1" x14ac:dyDescent="0.25">
      <c r="A112">
        <v>2020</v>
      </c>
      <c r="B112" t="s">
        <v>79</v>
      </c>
      <c r="C112" t="s">
        <v>15</v>
      </c>
      <c r="D112" t="s">
        <v>9</v>
      </c>
      <c r="E112" t="s">
        <v>10</v>
      </c>
      <c r="F112" t="s">
        <v>9</v>
      </c>
      <c r="G112">
        <v>14000</v>
      </c>
      <c r="H112">
        <v>5503000</v>
      </c>
    </row>
    <row r="113" spans="1:8" hidden="1" x14ac:dyDescent="0.25">
      <c r="A113">
        <v>2020</v>
      </c>
      <c r="B113" t="s">
        <v>80</v>
      </c>
      <c r="C113" t="s">
        <v>16</v>
      </c>
      <c r="D113" t="s">
        <v>9</v>
      </c>
      <c r="E113" t="s">
        <v>10</v>
      </c>
      <c r="F113" t="s">
        <v>9</v>
      </c>
      <c r="G113">
        <v>0</v>
      </c>
      <c r="H113">
        <v>5503000</v>
      </c>
    </row>
    <row r="114" spans="1:8" hidden="1" x14ac:dyDescent="0.25">
      <c r="A114">
        <v>2020</v>
      </c>
      <c r="B114" t="s">
        <v>81</v>
      </c>
      <c r="C114" t="s">
        <v>8</v>
      </c>
      <c r="D114" t="s">
        <v>9</v>
      </c>
      <c r="E114" t="s">
        <v>10</v>
      </c>
      <c r="F114" t="s">
        <v>9</v>
      </c>
      <c r="G114">
        <v>0</v>
      </c>
      <c r="H114">
        <v>5503000</v>
      </c>
    </row>
    <row r="115" spans="1:8" hidden="1" x14ac:dyDescent="0.25">
      <c r="A115">
        <v>2020</v>
      </c>
      <c r="B115" t="s">
        <v>82</v>
      </c>
      <c r="C115" t="s">
        <v>11</v>
      </c>
      <c r="D115" t="s">
        <v>9</v>
      </c>
      <c r="E115" t="s">
        <v>10</v>
      </c>
      <c r="F115" t="s">
        <v>9</v>
      </c>
      <c r="G115">
        <v>1000</v>
      </c>
      <c r="H115">
        <v>5504000</v>
      </c>
    </row>
    <row r="116" spans="1:8" hidden="1" x14ac:dyDescent="0.25">
      <c r="A116">
        <v>2020</v>
      </c>
      <c r="B116" t="s">
        <v>83</v>
      </c>
      <c r="C116" t="s">
        <v>12</v>
      </c>
      <c r="D116" t="s">
        <v>9</v>
      </c>
      <c r="E116" t="s">
        <v>10</v>
      </c>
      <c r="F116" t="s">
        <v>9</v>
      </c>
      <c r="G116">
        <v>1000</v>
      </c>
      <c r="H116">
        <v>5505000</v>
      </c>
    </row>
    <row r="117" spans="1:8" hidden="1" x14ac:dyDescent="0.25">
      <c r="A117">
        <v>2020</v>
      </c>
      <c r="B117" t="s">
        <v>84</v>
      </c>
      <c r="C117" t="s">
        <v>13</v>
      </c>
      <c r="D117" t="s">
        <v>9</v>
      </c>
      <c r="E117" t="s">
        <v>10</v>
      </c>
      <c r="F117" t="s">
        <v>9</v>
      </c>
      <c r="G117">
        <v>12000</v>
      </c>
      <c r="H117">
        <v>5517000</v>
      </c>
    </row>
    <row r="118" spans="1:8" hidden="1" x14ac:dyDescent="0.25">
      <c r="A118">
        <v>2020</v>
      </c>
      <c r="B118" t="s">
        <v>85</v>
      </c>
      <c r="C118" t="s">
        <v>14</v>
      </c>
      <c r="D118" t="s">
        <v>9</v>
      </c>
      <c r="E118" t="s">
        <v>10</v>
      </c>
      <c r="F118" t="s">
        <v>9</v>
      </c>
      <c r="G118">
        <v>31000</v>
      </c>
      <c r="H118">
        <v>5548000</v>
      </c>
    </row>
    <row r="119" spans="1:8" hidden="1" x14ac:dyDescent="0.25">
      <c r="A119">
        <v>2020</v>
      </c>
      <c r="B119" t="s">
        <v>86</v>
      </c>
      <c r="C119" t="s">
        <v>15</v>
      </c>
      <c r="D119" t="s">
        <v>9</v>
      </c>
      <c r="E119" t="s">
        <v>10</v>
      </c>
      <c r="F119" t="s">
        <v>9</v>
      </c>
      <c r="G119">
        <v>29000</v>
      </c>
      <c r="H119">
        <v>5577000</v>
      </c>
    </row>
    <row r="120" spans="1:8" hidden="1" x14ac:dyDescent="0.25">
      <c r="A120">
        <v>2020</v>
      </c>
      <c r="B120" t="s">
        <v>87</v>
      </c>
      <c r="C120" t="s">
        <v>16</v>
      </c>
      <c r="D120" t="s">
        <v>9</v>
      </c>
      <c r="E120" t="s">
        <v>10</v>
      </c>
      <c r="F120" t="s">
        <v>9</v>
      </c>
      <c r="G120">
        <v>1000</v>
      </c>
      <c r="H120">
        <v>5578000</v>
      </c>
    </row>
    <row r="121" spans="1:8" hidden="1" x14ac:dyDescent="0.25">
      <c r="A121">
        <v>2020</v>
      </c>
      <c r="B121" t="s">
        <v>88</v>
      </c>
      <c r="C121" t="s">
        <v>8</v>
      </c>
      <c r="D121" t="s">
        <v>9</v>
      </c>
      <c r="E121" t="s">
        <v>10</v>
      </c>
      <c r="F121" t="s">
        <v>9</v>
      </c>
      <c r="G121">
        <v>25000</v>
      </c>
      <c r="H121">
        <v>5603000</v>
      </c>
    </row>
    <row r="122" spans="1:8" hidden="1" x14ac:dyDescent="0.25">
      <c r="A122">
        <v>2020</v>
      </c>
      <c r="B122" t="s">
        <v>89</v>
      </c>
      <c r="C122" t="s">
        <v>11</v>
      </c>
      <c r="D122" t="s">
        <v>9</v>
      </c>
      <c r="E122" t="s">
        <v>10</v>
      </c>
      <c r="F122" t="s">
        <v>9</v>
      </c>
      <c r="G122">
        <v>10000</v>
      </c>
      <c r="H122">
        <v>5613000</v>
      </c>
    </row>
    <row r="123" spans="1:8" hidden="1" x14ac:dyDescent="0.25">
      <c r="A123">
        <v>2020</v>
      </c>
      <c r="B123" s="1">
        <v>43835</v>
      </c>
      <c r="C123" t="s">
        <v>12</v>
      </c>
      <c r="D123" t="s">
        <v>9</v>
      </c>
      <c r="E123" t="s">
        <v>10</v>
      </c>
      <c r="F123" t="s">
        <v>9</v>
      </c>
      <c r="G123">
        <v>8000</v>
      </c>
      <c r="H123">
        <v>5621000</v>
      </c>
    </row>
    <row r="124" spans="1:8" hidden="1" x14ac:dyDescent="0.25">
      <c r="A124">
        <v>2020</v>
      </c>
      <c r="B124" s="1">
        <v>43866</v>
      </c>
      <c r="C124" t="s">
        <v>13</v>
      </c>
      <c r="D124" t="s">
        <v>9</v>
      </c>
      <c r="E124" t="s">
        <v>10</v>
      </c>
      <c r="F124" t="s">
        <v>9</v>
      </c>
      <c r="G124">
        <v>24000</v>
      </c>
      <c r="H124">
        <v>5645000</v>
      </c>
    </row>
    <row r="125" spans="1:8" hidden="1" x14ac:dyDescent="0.25">
      <c r="A125">
        <v>2020</v>
      </c>
      <c r="B125" s="1">
        <v>43895</v>
      </c>
      <c r="C125" t="s">
        <v>14</v>
      </c>
      <c r="D125" t="s">
        <v>9</v>
      </c>
      <c r="E125" t="s">
        <v>10</v>
      </c>
      <c r="F125" t="s">
        <v>9</v>
      </c>
      <c r="G125">
        <v>38000</v>
      </c>
      <c r="H125">
        <v>5683000</v>
      </c>
    </row>
    <row r="126" spans="1:8" hidden="1" x14ac:dyDescent="0.25">
      <c r="A126">
        <v>2020</v>
      </c>
      <c r="B126" s="1">
        <v>43926</v>
      </c>
      <c r="C126" t="s">
        <v>15</v>
      </c>
      <c r="D126" t="s">
        <v>9</v>
      </c>
      <c r="E126" t="s">
        <v>10</v>
      </c>
      <c r="F126" t="s">
        <v>9</v>
      </c>
      <c r="G126">
        <v>45000</v>
      </c>
      <c r="H126">
        <v>5728000</v>
      </c>
    </row>
    <row r="127" spans="1:8" hidden="1" x14ac:dyDescent="0.25">
      <c r="A127">
        <v>2020</v>
      </c>
      <c r="B127" s="1">
        <v>43956</v>
      </c>
      <c r="C127" t="s">
        <v>16</v>
      </c>
      <c r="D127" t="s">
        <v>9</v>
      </c>
      <c r="E127" t="s">
        <v>10</v>
      </c>
      <c r="F127" t="s">
        <v>9</v>
      </c>
      <c r="G127">
        <v>1000</v>
      </c>
      <c r="H127">
        <v>5729000</v>
      </c>
    </row>
    <row r="128" spans="1:8" hidden="1" x14ac:dyDescent="0.25">
      <c r="A128">
        <v>2020</v>
      </c>
      <c r="B128" s="1">
        <v>43987</v>
      </c>
      <c r="C128" t="s">
        <v>8</v>
      </c>
      <c r="D128" t="s">
        <v>9</v>
      </c>
      <c r="E128" t="s">
        <v>10</v>
      </c>
      <c r="F128" t="s">
        <v>9</v>
      </c>
      <c r="G128">
        <v>30000</v>
      </c>
      <c r="H128">
        <v>5759000</v>
      </c>
    </row>
    <row r="129" spans="1:8" hidden="1" x14ac:dyDescent="0.25">
      <c r="A129">
        <v>2020</v>
      </c>
      <c r="B129" s="1">
        <v>44017</v>
      </c>
      <c r="C129" t="s">
        <v>11</v>
      </c>
      <c r="D129" t="s">
        <v>9</v>
      </c>
      <c r="E129" t="s">
        <v>10</v>
      </c>
      <c r="F129" t="s">
        <v>9</v>
      </c>
      <c r="G129">
        <v>13000</v>
      </c>
      <c r="H129">
        <v>5772000</v>
      </c>
    </row>
    <row r="130" spans="1:8" hidden="1" x14ac:dyDescent="0.25">
      <c r="A130">
        <v>2020</v>
      </c>
      <c r="B130" s="1">
        <v>44048</v>
      </c>
      <c r="C130" t="s">
        <v>12</v>
      </c>
      <c r="D130" t="s">
        <v>9</v>
      </c>
      <c r="E130" t="s">
        <v>10</v>
      </c>
      <c r="F130" t="s">
        <v>9</v>
      </c>
      <c r="G130">
        <v>62000</v>
      </c>
      <c r="H130">
        <v>5834000</v>
      </c>
    </row>
    <row r="131" spans="1:8" hidden="1" x14ac:dyDescent="0.25">
      <c r="A131">
        <v>2020</v>
      </c>
      <c r="B131" s="1">
        <v>44079</v>
      </c>
      <c r="C131" t="s">
        <v>13</v>
      </c>
      <c r="D131" t="s">
        <v>9</v>
      </c>
      <c r="E131" t="s">
        <v>10</v>
      </c>
      <c r="F131" t="s">
        <v>9</v>
      </c>
      <c r="G131">
        <v>15000</v>
      </c>
      <c r="H131">
        <v>5849000</v>
      </c>
    </row>
    <row r="132" spans="1:8" hidden="1" x14ac:dyDescent="0.25">
      <c r="A132">
        <v>2020</v>
      </c>
      <c r="B132" s="1">
        <v>44109</v>
      </c>
      <c r="C132" t="s">
        <v>14</v>
      </c>
      <c r="D132" t="s">
        <v>9</v>
      </c>
      <c r="E132" t="s">
        <v>10</v>
      </c>
      <c r="F132" t="s">
        <v>9</v>
      </c>
      <c r="G132">
        <v>16000</v>
      </c>
      <c r="H132">
        <v>5865000</v>
      </c>
    </row>
    <row r="133" spans="1:8" hidden="1" x14ac:dyDescent="0.25">
      <c r="A133">
        <v>2020</v>
      </c>
      <c r="B133" s="1">
        <v>44140</v>
      </c>
      <c r="C133" t="s">
        <v>15</v>
      </c>
      <c r="D133" t="s">
        <v>9</v>
      </c>
      <c r="E133" t="s">
        <v>10</v>
      </c>
      <c r="F133" t="s">
        <v>9</v>
      </c>
      <c r="G133">
        <v>27000</v>
      </c>
      <c r="H133">
        <v>5893000</v>
      </c>
    </row>
    <row r="134" spans="1:8" hidden="1" x14ac:dyDescent="0.25">
      <c r="A134">
        <v>2020</v>
      </c>
      <c r="B134" s="1">
        <v>44170</v>
      </c>
      <c r="C134" t="s">
        <v>16</v>
      </c>
      <c r="D134" t="s">
        <v>9</v>
      </c>
      <c r="E134" t="s">
        <v>10</v>
      </c>
      <c r="F134" t="s">
        <v>9</v>
      </c>
      <c r="G134">
        <v>74000</v>
      </c>
      <c r="H134">
        <v>5967000</v>
      </c>
    </row>
    <row r="135" spans="1:8" hidden="1" x14ac:dyDescent="0.25">
      <c r="A135">
        <v>2020</v>
      </c>
      <c r="B135" t="s">
        <v>90</v>
      </c>
      <c r="C135" t="s">
        <v>8</v>
      </c>
      <c r="D135" t="s">
        <v>9</v>
      </c>
      <c r="E135" t="s">
        <v>10</v>
      </c>
      <c r="F135" t="s">
        <v>9</v>
      </c>
      <c r="G135">
        <v>63000</v>
      </c>
      <c r="H135">
        <v>6030000</v>
      </c>
    </row>
    <row r="136" spans="1:8" hidden="1" x14ac:dyDescent="0.25">
      <c r="A136">
        <v>2020</v>
      </c>
      <c r="B136" t="s">
        <v>91</v>
      </c>
      <c r="C136" t="s">
        <v>11</v>
      </c>
      <c r="D136" t="s">
        <v>9</v>
      </c>
      <c r="E136" t="s">
        <v>10</v>
      </c>
      <c r="F136" t="s">
        <v>9</v>
      </c>
      <c r="G136">
        <v>44000</v>
      </c>
      <c r="H136">
        <v>6074000</v>
      </c>
    </row>
    <row r="137" spans="1:8" hidden="1" x14ac:dyDescent="0.25">
      <c r="A137">
        <v>2020</v>
      </c>
      <c r="B137" t="s">
        <v>92</v>
      </c>
      <c r="C137" t="s">
        <v>12</v>
      </c>
      <c r="D137" t="s">
        <v>9</v>
      </c>
      <c r="E137" t="s">
        <v>10</v>
      </c>
      <c r="F137" t="s">
        <v>9</v>
      </c>
      <c r="G137">
        <v>21000</v>
      </c>
      <c r="H137">
        <v>6095000</v>
      </c>
    </row>
    <row r="138" spans="1:8" hidden="1" x14ac:dyDescent="0.25">
      <c r="A138">
        <v>2020</v>
      </c>
      <c r="B138" t="s">
        <v>93</v>
      </c>
      <c r="C138" t="s">
        <v>13</v>
      </c>
      <c r="D138" t="s">
        <v>9</v>
      </c>
      <c r="E138" t="s">
        <v>10</v>
      </c>
      <c r="F138" t="s">
        <v>9</v>
      </c>
      <c r="G138">
        <v>54000</v>
      </c>
      <c r="H138">
        <v>6148000</v>
      </c>
    </row>
    <row r="139" spans="1:8" hidden="1" x14ac:dyDescent="0.25">
      <c r="A139">
        <v>2020</v>
      </c>
      <c r="B139" t="s">
        <v>94</v>
      </c>
      <c r="C139" t="s">
        <v>14</v>
      </c>
      <c r="D139" t="s">
        <v>9</v>
      </c>
      <c r="E139" t="s">
        <v>10</v>
      </c>
      <c r="F139" t="s">
        <v>9</v>
      </c>
      <c r="G139">
        <v>125000</v>
      </c>
      <c r="H139">
        <v>6273000</v>
      </c>
    </row>
    <row r="140" spans="1:8" hidden="1" x14ac:dyDescent="0.25">
      <c r="A140">
        <v>2020</v>
      </c>
      <c r="B140" t="s">
        <v>95</v>
      </c>
      <c r="C140" t="s">
        <v>15</v>
      </c>
      <c r="D140" t="s">
        <v>9</v>
      </c>
      <c r="E140" t="s">
        <v>10</v>
      </c>
      <c r="F140" t="s">
        <v>9</v>
      </c>
      <c r="G140">
        <v>105000</v>
      </c>
      <c r="H140">
        <v>6378000</v>
      </c>
    </row>
    <row r="141" spans="1:8" hidden="1" x14ac:dyDescent="0.25">
      <c r="A141">
        <v>2020</v>
      </c>
      <c r="B141" t="s">
        <v>96</v>
      </c>
      <c r="C141" t="s">
        <v>16</v>
      </c>
      <c r="D141" t="s">
        <v>9</v>
      </c>
      <c r="E141" t="s">
        <v>10</v>
      </c>
      <c r="F141" t="s">
        <v>9</v>
      </c>
      <c r="G141">
        <v>67000</v>
      </c>
      <c r="H141">
        <v>6445000</v>
      </c>
    </row>
    <row r="142" spans="1:8" hidden="1" x14ac:dyDescent="0.25">
      <c r="A142">
        <v>2020</v>
      </c>
      <c r="B142" t="s">
        <v>97</v>
      </c>
      <c r="C142" t="s">
        <v>8</v>
      </c>
      <c r="D142" t="s">
        <v>9</v>
      </c>
      <c r="E142" t="s">
        <v>10</v>
      </c>
      <c r="F142" t="s">
        <v>9</v>
      </c>
      <c r="G142">
        <v>148000</v>
      </c>
      <c r="H142">
        <v>6593000</v>
      </c>
    </row>
    <row r="143" spans="1:8" hidden="1" x14ac:dyDescent="0.25">
      <c r="A143">
        <v>2020</v>
      </c>
      <c r="B143" t="s">
        <v>98</v>
      </c>
      <c r="C143" t="s">
        <v>11</v>
      </c>
      <c r="D143" t="s">
        <v>9</v>
      </c>
      <c r="E143" t="s">
        <v>10</v>
      </c>
      <c r="F143" t="s">
        <v>9</v>
      </c>
      <c r="G143">
        <v>77000</v>
      </c>
      <c r="H143">
        <v>6670000</v>
      </c>
    </row>
    <row r="144" spans="1:8" hidden="1" x14ac:dyDescent="0.25">
      <c r="A144">
        <v>2020</v>
      </c>
      <c r="B144" t="s">
        <v>99</v>
      </c>
      <c r="C144" t="s">
        <v>12</v>
      </c>
      <c r="D144" t="s">
        <v>9</v>
      </c>
      <c r="E144" t="s">
        <v>10</v>
      </c>
      <c r="F144" t="s">
        <v>9</v>
      </c>
      <c r="G144">
        <v>40000</v>
      </c>
      <c r="H144">
        <v>6710000</v>
      </c>
    </row>
    <row r="145" spans="1:8" hidden="1" x14ac:dyDescent="0.25">
      <c r="A145">
        <v>2020</v>
      </c>
      <c r="B145" t="s">
        <v>100</v>
      </c>
      <c r="C145" t="s">
        <v>13</v>
      </c>
      <c r="D145" t="s">
        <v>9</v>
      </c>
      <c r="E145" t="s">
        <v>10</v>
      </c>
      <c r="F145" t="s">
        <v>9</v>
      </c>
      <c r="G145">
        <v>66000</v>
      </c>
      <c r="H145">
        <v>6776000</v>
      </c>
    </row>
    <row r="146" spans="1:8" hidden="1" x14ac:dyDescent="0.25">
      <c r="A146">
        <v>2020</v>
      </c>
      <c r="B146" t="s">
        <v>101</v>
      </c>
      <c r="C146" t="s">
        <v>14</v>
      </c>
      <c r="D146" t="s">
        <v>9</v>
      </c>
      <c r="E146" t="s">
        <v>10</v>
      </c>
      <c r="F146" t="s">
        <v>9</v>
      </c>
      <c r="G146">
        <v>86000</v>
      </c>
      <c r="H146">
        <v>6862000</v>
      </c>
    </row>
    <row r="147" spans="1:8" hidden="1" x14ac:dyDescent="0.25">
      <c r="A147">
        <v>2020</v>
      </c>
      <c r="B147" t="s">
        <v>102</v>
      </c>
      <c r="C147" t="s">
        <v>15</v>
      </c>
      <c r="D147" t="s">
        <v>9</v>
      </c>
      <c r="E147" t="s">
        <v>10</v>
      </c>
      <c r="F147" t="s">
        <v>9</v>
      </c>
      <c r="G147">
        <v>22000</v>
      </c>
      <c r="H147">
        <v>6885000</v>
      </c>
    </row>
    <row r="148" spans="1:8" hidden="1" x14ac:dyDescent="0.25">
      <c r="A148">
        <v>2020</v>
      </c>
      <c r="B148" t="s">
        <v>103</v>
      </c>
      <c r="C148" t="s">
        <v>16</v>
      </c>
      <c r="D148" t="s">
        <v>9</v>
      </c>
      <c r="E148" t="s">
        <v>10</v>
      </c>
      <c r="F148" t="s">
        <v>9</v>
      </c>
      <c r="G148">
        <v>73000</v>
      </c>
      <c r="H148">
        <v>6957000</v>
      </c>
    </row>
    <row r="149" spans="1:8" hidden="1" x14ac:dyDescent="0.25">
      <c r="A149">
        <v>2020</v>
      </c>
      <c r="B149" t="s">
        <v>104</v>
      </c>
      <c r="C149" t="s">
        <v>8</v>
      </c>
      <c r="D149" t="s">
        <v>9</v>
      </c>
      <c r="E149" t="s">
        <v>10</v>
      </c>
      <c r="F149" t="s">
        <v>9</v>
      </c>
      <c r="G149">
        <v>108000</v>
      </c>
      <c r="H149">
        <v>7066000</v>
      </c>
    </row>
    <row r="150" spans="1:8" hidden="1" x14ac:dyDescent="0.25">
      <c r="A150">
        <v>2020</v>
      </c>
      <c r="B150" t="s">
        <v>105</v>
      </c>
      <c r="C150" t="s">
        <v>11</v>
      </c>
      <c r="D150" t="s">
        <v>9</v>
      </c>
      <c r="E150" t="s">
        <v>10</v>
      </c>
      <c r="F150" t="s">
        <v>9</v>
      </c>
      <c r="G150">
        <v>84000</v>
      </c>
      <c r="H150">
        <v>7150000</v>
      </c>
    </row>
    <row r="151" spans="1:8" hidden="1" x14ac:dyDescent="0.25">
      <c r="A151">
        <v>2020</v>
      </c>
      <c r="B151" t="s">
        <v>106</v>
      </c>
      <c r="C151" t="s">
        <v>12</v>
      </c>
      <c r="D151" t="s">
        <v>9</v>
      </c>
      <c r="E151" t="s">
        <v>10</v>
      </c>
      <c r="F151" t="s">
        <v>9</v>
      </c>
      <c r="G151">
        <v>24000</v>
      </c>
      <c r="H151">
        <v>7174000</v>
      </c>
    </row>
    <row r="152" spans="1:8" hidden="1" x14ac:dyDescent="0.25">
      <c r="A152">
        <v>2020</v>
      </c>
      <c r="B152" t="s">
        <v>107</v>
      </c>
      <c r="C152" t="s">
        <v>13</v>
      </c>
      <c r="D152" t="s">
        <v>9</v>
      </c>
      <c r="E152" t="s">
        <v>10</v>
      </c>
      <c r="F152" t="s">
        <v>9</v>
      </c>
      <c r="G152">
        <v>73000</v>
      </c>
      <c r="H152">
        <v>7247000</v>
      </c>
    </row>
    <row r="153" spans="1:8" hidden="1" x14ac:dyDescent="0.25">
      <c r="A153">
        <v>2020</v>
      </c>
      <c r="B153" t="s">
        <v>108</v>
      </c>
      <c r="C153" t="s">
        <v>14</v>
      </c>
      <c r="D153" t="s">
        <v>9</v>
      </c>
      <c r="E153" t="s">
        <v>10</v>
      </c>
      <c r="F153" t="s">
        <v>9</v>
      </c>
      <c r="G153">
        <v>113000</v>
      </c>
      <c r="H153">
        <v>7360000</v>
      </c>
    </row>
    <row r="154" spans="1:8" hidden="1" x14ac:dyDescent="0.25">
      <c r="A154">
        <v>2020</v>
      </c>
      <c r="B154" s="1">
        <v>43836</v>
      </c>
      <c r="C154" t="s">
        <v>15</v>
      </c>
      <c r="D154" t="s">
        <v>9</v>
      </c>
      <c r="E154" t="s">
        <v>10</v>
      </c>
      <c r="F154" t="s">
        <v>9</v>
      </c>
      <c r="G154">
        <v>33000</v>
      </c>
      <c r="H154">
        <v>7393000</v>
      </c>
    </row>
    <row r="155" spans="1:8" hidden="1" x14ac:dyDescent="0.25">
      <c r="A155">
        <v>2020</v>
      </c>
      <c r="B155" s="1">
        <v>43867</v>
      </c>
      <c r="C155" t="s">
        <v>16</v>
      </c>
      <c r="D155" t="s">
        <v>9</v>
      </c>
      <c r="E155" t="s">
        <v>10</v>
      </c>
      <c r="F155" t="s">
        <v>9</v>
      </c>
      <c r="G155">
        <v>98000</v>
      </c>
      <c r="H155">
        <v>7491000</v>
      </c>
    </row>
    <row r="156" spans="1:8" hidden="1" x14ac:dyDescent="0.25">
      <c r="A156">
        <v>2020</v>
      </c>
      <c r="B156" s="1">
        <v>43896</v>
      </c>
      <c r="C156" t="s">
        <v>8</v>
      </c>
      <c r="D156" t="s">
        <v>9</v>
      </c>
      <c r="E156" t="s">
        <v>10</v>
      </c>
      <c r="F156" t="s">
        <v>9</v>
      </c>
      <c r="G156">
        <v>106000</v>
      </c>
      <c r="H156">
        <v>7597000</v>
      </c>
    </row>
    <row r="157" spans="1:8" hidden="1" x14ac:dyDescent="0.25">
      <c r="A157">
        <v>2020</v>
      </c>
      <c r="B157" s="1">
        <v>43927</v>
      </c>
      <c r="C157" t="s">
        <v>11</v>
      </c>
      <c r="D157" t="s">
        <v>9</v>
      </c>
      <c r="E157" t="s">
        <v>10</v>
      </c>
      <c r="F157" t="s">
        <v>9</v>
      </c>
      <c r="G157">
        <v>89000</v>
      </c>
      <c r="H157">
        <v>7686000</v>
      </c>
    </row>
    <row r="158" spans="1:8" hidden="1" x14ac:dyDescent="0.25">
      <c r="A158">
        <v>2020</v>
      </c>
      <c r="B158" s="1">
        <v>43957</v>
      </c>
      <c r="C158" t="s">
        <v>12</v>
      </c>
      <c r="D158" t="s">
        <v>9</v>
      </c>
      <c r="E158" t="s">
        <v>10</v>
      </c>
      <c r="F158" t="s">
        <v>9</v>
      </c>
      <c r="G158">
        <v>76000</v>
      </c>
      <c r="H158">
        <v>7762000</v>
      </c>
    </row>
    <row r="159" spans="1:8" hidden="1" x14ac:dyDescent="0.25">
      <c r="A159">
        <v>2020</v>
      </c>
      <c r="B159" s="1">
        <v>43988</v>
      </c>
      <c r="C159" t="s">
        <v>13</v>
      </c>
      <c r="D159" t="s">
        <v>9</v>
      </c>
      <c r="E159" t="s">
        <v>10</v>
      </c>
      <c r="F159" t="s">
        <v>9</v>
      </c>
      <c r="G159">
        <v>60000</v>
      </c>
      <c r="H159">
        <v>7822000</v>
      </c>
    </row>
    <row r="160" spans="1:8" hidden="1" x14ac:dyDescent="0.25">
      <c r="A160">
        <v>2020</v>
      </c>
      <c r="B160" s="1">
        <v>44018</v>
      </c>
      <c r="C160" t="s">
        <v>14</v>
      </c>
      <c r="D160" t="s">
        <v>9</v>
      </c>
      <c r="E160" t="s">
        <v>10</v>
      </c>
      <c r="F160" t="s">
        <v>9</v>
      </c>
      <c r="G160">
        <v>68000</v>
      </c>
      <c r="H160">
        <v>7890000</v>
      </c>
    </row>
    <row r="161" spans="1:8" hidden="1" x14ac:dyDescent="0.25">
      <c r="A161">
        <v>2020</v>
      </c>
      <c r="B161" s="1">
        <v>44049</v>
      </c>
      <c r="C161" t="s">
        <v>15</v>
      </c>
      <c r="D161" t="s">
        <v>9</v>
      </c>
      <c r="E161" t="s">
        <v>10</v>
      </c>
      <c r="F161" t="s">
        <v>9</v>
      </c>
      <c r="G161">
        <v>58000</v>
      </c>
      <c r="H161">
        <v>7947000</v>
      </c>
    </row>
    <row r="162" spans="1:8" hidden="1" x14ac:dyDescent="0.25">
      <c r="A162">
        <v>2020</v>
      </c>
      <c r="B162" s="1">
        <v>44080</v>
      </c>
      <c r="C162" t="s">
        <v>16</v>
      </c>
      <c r="D162" t="s">
        <v>9</v>
      </c>
      <c r="E162" t="s">
        <v>10</v>
      </c>
      <c r="F162" t="s">
        <v>9</v>
      </c>
      <c r="G162">
        <v>89000</v>
      </c>
      <c r="H162">
        <v>8036000</v>
      </c>
    </row>
    <row r="163" spans="1:8" hidden="1" x14ac:dyDescent="0.25">
      <c r="A163">
        <v>2020</v>
      </c>
      <c r="B163" s="1">
        <v>44110</v>
      </c>
      <c r="C163" t="s">
        <v>8</v>
      </c>
      <c r="D163" t="s">
        <v>9</v>
      </c>
      <c r="E163" t="s">
        <v>10</v>
      </c>
      <c r="F163" t="s">
        <v>9</v>
      </c>
      <c r="G163">
        <v>91000</v>
      </c>
      <c r="H163">
        <v>8128000</v>
      </c>
    </row>
    <row r="164" spans="1:8" hidden="1" x14ac:dyDescent="0.25">
      <c r="A164">
        <v>2020</v>
      </c>
      <c r="B164" s="1">
        <v>44141</v>
      </c>
      <c r="C164" t="s">
        <v>11</v>
      </c>
      <c r="D164" t="s">
        <v>9</v>
      </c>
      <c r="E164" t="s">
        <v>10</v>
      </c>
      <c r="F164" t="s">
        <v>9</v>
      </c>
      <c r="G164">
        <v>22000</v>
      </c>
      <c r="H164">
        <v>8150000</v>
      </c>
    </row>
    <row r="165" spans="1:8" hidden="1" x14ac:dyDescent="0.25">
      <c r="A165">
        <v>2020</v>
      </c>
      <c r="B165" s="1">
        <v>44171</v>
      </c>
      <c r="C165" t="s">
        <v>12</v>
      </c>
      <c r="D165" t="s">
        <v>9</v>
      </c>
      <c r="E165" t="s">
        <v>10</v>
      </c>
      <c r="F165" t="s">
        <v>9</v>
      </c>
      <c r="G165">
        <v>150000</v>
      </c>
      <c r="H165">
        <v>8300000</v>
      </c>
    </row>
    <row r="166" spans="1:8" hidden="1" x14ac:dyDescent="0.25">
      <c r="A166">
        <v>2020</v>
      </c>
      <c r="B166" t="s">
        <v>109</v>
      </c>
      <c r="C166" t="s">
        <v>13</v>
      </c>
      <c r="D166" t="s">
        <v>9</v>
      </c>
      <c r="E166" t="s">
        <v>10</v>
      </c>
      <c r="F166" t="s">
        <v>9</v>
      </c>
      <c r="G166">
        <v>113000</v>
      </c>
      <c r="H166">
        <v>8412000</v>
      </c>
    </row>
    <row r="167" spans="1:8" hidden="1" x14ac:dyDescent="0.25">
      <c r="A167">
        <v>2020</v>
      </c>
      <c r="B167" t="s">
        <v>110</v>
      </c>
      <c r="C167" t="s">
        <v>14</v>
      </c>
      <c r="D167" t="s">
        <v>9</v>
      </c>
      <c r="E167" t="s">
        <v>10</v>
      </c>
      <c r="F167" t="s">
        <v>9</v>
      </c>
      <c r="G167">
        <v>20000</v>
      </c>
      <c r="H167">
        <v>8432000</v>
      </c>
    </row>
    <row r="168" spans="1:8" hidden="1" x14ac:dyDescent="0.25">
      <c r="A168">
        <v>2020</v>
      </c>
      <c r="B168" t="s">
        <v>111</v>
      </c>
      <c r="C168" t="s">
        <v>15</v>
      </c>
      <c r="D168" t="s">
        <v>9</v>
      </c>
      <c r="E168" t="s">
        <v>10</v>
      </c>
      <c r="F168" t="s">
        <v>9</v>
      </c>
      <c r="G168">
        <v>110000</v>
      </c>
      <c r="H168">
        <v>8542000</v>
      </c>
    </row>
    <row r="169" spans="1:8" hidden="1" x14ac:dyDescent="0.25">
      <c r="A169">
        <v>2020</v>
      </c>
      <c r="B169" t="s">
        <v>112</v>
      </c>
      <c r="C169" t="s">
        <v>16</v>
      </c>
      <c r="D169" t="s">
        <v>9</v>
      </c>
      <c r="E169" t="s">
        <v>10</v>
      </c>
      <c r="F169" t="s">
        <v>9</v>
      </c>
      <c r="G169">
        <v>41000</v>
      </c>
      <c r="H169">
        <v>8583000</v>
      </c>
    </row>
    <row r="170" spans="1:8" hidden="1" x14ac:dyDescent="0.25">
      <c r="A170">
        <v>2020</v>
      </c>
      <c r="B170" t="s">
        <v>113</v>
      </c>
      <c r="C170" t="s">
        <v>8</v>
      </c>
      <c r="D170" t="s">
        <v>9</v>
      </c>
      <c r="E170" t="s">
        <v>10</v>
      </c>
      <c r="F170" t="s">
        <v>9</v>
      </c>
      <c r="G170">
        <v>75000</v>
      </c>
      <c r="H170">
        <v>8658000</v>
      </c>
    </row>
    <row r="171" spans="1:8" hidden="1" x14ac:dyDescent="0.25">
      <c r="A171">
        <v>2020</v>
      </c>
      <c r="B171" t="s">
        <v>114</v>
      </c>
      <c r="C171" t="s">
        <v>11</v>
      </c>
      <c r="D171" t="s">
        <v>9</v>
      </c>
      <c r="E171" t="s">
        <v>10</v>
      </c>
      <c r="F171" t="s">
        <v>9</v>
      </c>
      <c r="G171">
        <v>68000</v>
      </c>
      <c r="H171">
        <v>8725000</v>
      </c>
    </row>
    <row r="172" spans="1:8" hidden="1" x14ac:dyDescent="0.25">
      <c r="A172">
        <v>2020</v>
      </c>
      <c r="B172" t="s">
        <v>115</v>
      </c>
      <c r="C172" t="s">
        <v>12</v>
      </c>
      <c r="D172" t="s">
        <v>9</v>
      </c>
      <c r="E172" t="s">
        <v>10</v>
      </c>
      <c r="F172" t="s">
        <v>9</v>
      </c>
      <c r="G172">
        <v>97000</v>
      </c>
      <c r="H172">
        <v>8823000</v>
      </c>
    </row>
    <row r="173" spans="1:8" hidden="1" x14ac:dyDescent="0.25">
      <c r="A173">
        <v>2020</v>
      </c>
      <c r="B173" t="s">
        <v>116</v>
      </c>
      <c r="C173" t="s">
        <v>13</v>
      </c>
      <c r="D173" t="s">
        <v>9</v>
      </c>
      <c r="E173" t="s">
        <v>10</v>
      </c>
      <c r="F173" t="s">
        <v>9</v>
      </c>
      <c r="G173">
        <v>102000</v>
      </c>
      <c r="H173">
        <v>8925000</v>
      </c>
    </row>
    <row r="174" spans="1:8" hidden="1" x14ac:dyDescent="0.25">
      <c r="A174">
        <v>2020</v>
      </c>
      <c r="B174" t="s">
        <v>117</v>
      </c>
      <c r="C174" t="s">
        <v>14</v>
      </c>
      <c r="D174" t="s">
        <v>9</v>
      </c>
      <c r="E174" t="s">
        <v>10</v>
      </c>
      <c r="F174" t="s">
        <v>9</v>
      </c>
      <c r="G174">
        <v>23000</v>
      </c>
      <c r="H174">
        <v>8948000</v>
      </c>
    </row>
    <row r="175" spans="1:8" hidden="1" x14ac:dyDescent="0.25">
      <c r="A175">
        <v>2020</v>
      </c>
      <c r="B175" t="s">
        <v>118</v>
      </c>
      <c r="C175" t="s">
        <v>15</v>
      </c>
      <c r="D175" t="s">
        <v>9</v>
      </c>
      <c r="E175" t="s">
        <v>10</v>
      </c>
      <c r="F175" t="s">
        <v>9</v>
      </c>
      <c r="G175">
        <v>90000</v>
      </c>
      <c r="H175">
        <v>9038000</v>
      </c>
    </row>
    <row r="176" spans="1:8" hidden="1" x14ac:dyDescent="0.25">
      <c r="A176">
        <v>2020</v>
      </c>
      <c r="B176" t="s">
        <v>119</v>
      </c>
      <c r="C176" t="s">
        <v>16</v>
      </c>
      <c r="D176" t="s">
        <v>9</v>
      </c>
      <c r="E176" t="s">
        <v>10</v>
      </c>
      <c r="F176" t="s">
        <v>9</v>
      </c>
      <c r="G176">
        <v>96000</v>
      </c>
      <c r="H176">
        <v>9134000</v>
      </c>
    </row>
    <row r="177" spans="1:8" hidden="1" x14ac:dyDescent="0.25">
      <c r="A177">
        <v>2020</v>
      </c>
      <c r="B177" t="s">
        <v>120</v>
      </c>
      <c r="C177" t="s">
        <v>8</v>
      </c>
      <c r="D177" t="s">
        <v>9</v>
      </c>
      <c r="E177" t="s">
        <v>10</v>
      </c>
      <c r="F177" t="s">
        <v>9</v>
      </c>
      <c r="G177">
        <v>31000</v>
      </c>
      <c r="H177">
        <v>9165000</v>
      </c>
    </row>
    <row r="178" spans="1:8" hidden="1" x14ac:dyDescent="0.25">
      <c r="A178">
        <v>2020</v>
      </c>
      <c r="B178" t="s">
        <v>121</v>
      </c>
      <c r="C178" t="s">
        <v>11</v>
      </c>
      <c r="D178" t="s">
        <v>9</v>
      </c>
      <c r="E178" t="s">
        <v>10</v>
      </c>
      <c r="F178" t="s">
        <v>9</v>
      </c>
      <c r="G178">
        <v>31000</v>
      </c>
      <c r="H178">
        <v>9196000</v>
      </c>
    </row>
    <row r="179" spans="1:8" hidden="1" x14ac:dyDescent="0.25">
      <c r="A179">
        <v>2020</v>
      </c>
      <c r="B179" t="s">
        <v>122</v>
      </c>
      <c r="C179" t="s">
        <v>12</v>
      </c>
      <c r="D179" t="s">
        <v>9</v>
      </c>
      <c r="E179" t="s">
        <v>10</v>
      </c>
      <c r="F179" t="s">
        <v>9</v>
      </c>
      <c r="G179">
        <v>86000</v>
      </c>
      <c r="H179">
        <v>9282000</v>
      </c>
    </row>
    <row r="180" spans="1:8" hidden="1" x14ac:dyDescent="0.25">
      <c r="A180">
        <v>2020</v>
      </c>
      <c r="B180" t="s">
        <v>123</v>
      </c>
      <c r="C180" t="s">
        <v>13</v>
      </c>
      <c r="D180" t="s">
        <v>9</v>
      </c>
      <c r="E180" t="s">
        <v>10</v>
      </c>
      <c r="F180" t="s">
        <v>9</v>
      </c>
      <c r="G180">
        <v>85000</v>
      </c>
      <c r="H180">
        <v>9368000</v>
      </c>
    </row>
    <row r="181" spans="1:8" hidden="1" x14ac:dyDescent="0.25">
      <c r="A181">
        <v>2020</v>
      </c>
      <c r="B181" t="s">
        <v>124</v>
      </c>
      <c r="C181" t="s">
        <v>14</v>
      </c>
      <c r="D181" t="s">
        <v>9</v>
      </c>
      <c r="E181" t="s">
        <v>10</v>
      </c>
      <c r="F181" t="s">
        <v>9</v>
      </c>
      <c r="G181">
        <v>61000</v>
      </c>
      <c r="H181">
        <v>9429000</v>
      </c>
    </row>
    <row r="182" spans="1:8" hidden="1" x14ac:dyDescent="0.25">
      <c r="A182">
        <v>2020</v>
      </c>
      <c r="B182" t="s">
        <v>125</v>
      </c>
      <c r="C182" t="s">
        <v>15</v>
      </c>
      <c r="D182" t="s">
        <v>9</v>
      </c>
      <c r="E182" t="s">
        <v>10</v>
      </c>
      <c r="F182" t="s">
        <v>9</v>
      </c>
      <c r="G182">
        <v>124000</v>
      </c>
      <c r="H182">
        <v>9554000</v>
      </c>
    </row>
    <row r="183" spans="1:8" hidden="1" x14ac:dyDescent="0.25">
      <c r="A183">
        <v>2020</v>
      </c>
      <c r="B183" t="s">
        <v>126</v>
      </c>
      <c r="C183" t="s">
        <v>16</v>
      </c>
      <c r="D183" t="s">
        <v>9</v>
      </c>
      <c r="E183" t="s">
        <v>10</v>
      </c>
      <c r="F183" t="s">
        <v>9</v>
      </c>
      <c r="G183">
        <v>15000</v>
      </c>
      <c r="H183">
        <v>9568000</v>
      </c>
    </row>
    <row r="184" spans="1:8" hidden="1" x14ac:dyDescent="0.25">
      <c r="A184">
        <v>2020</v>
      </c>
      <c r="B184" s="1">
        <v>43837</v>
      </c>
      <c r="C184" t="s">
        <v>8</v>
      </c>
      <c r="D184" t="s">
        <v>9</v>
      </c>
      <c r="E184" t="s">
        <v>10</v>
      </c>
      <c r="F184" t="s">
        <v>9</v>
      </c>
      <c r="G184">
        <v>66000</v>
      </c>
      <c r="H184">
        <v>9635000</v>
      </c>
    </row>
    <row r="185" spans="1:8" hidden="1" x14ac:dyDescent="0.25">
      <c r="A185">
        <v>2020</v>
      </c>
      <c r="B185" s="1">
        <v>43868</v>
      </c>
      <c r="C185" t="s">
        <v>11</v>
      </c>
      <c r="D185" t="s">
        <v>9</v>
      </c>
      <c r="E185" t="s">
        <v>10</v>
      </c>
      <c r="F185" t="s">
        <v>9</v>
      </c>
      <c r="G185">
        <v>111000</v>
      </c>
      <c r="H185">
        <v>9746000</v>
      </c>
    </row>
    <row r="186" spans="1:8" hidden="1" x14ac:dyDescent="0.25">
      <c r="A186">
        <v>2020</v>
      </c>
      <c r="B186" s="1">
        <v>43897</v>
      </c>
      <c r="C186" t="s">
        <v>12</v>
      </c>
      <c r="D186" t="s">
        <v>9</v>
      </c>
      <c r="E186" t="s">
        <v>10</v>
      </c>
      <c r="F186" t="s">
        <v>9</v>
      </c>
      <c r="G186">
        <v>77000</v>
      </c>
      <c r="H186">
        <v>9823000</v>
      </c>
    </row>
    <row r="187" spans="1:8" hidden="1" x14ac:dyDescent="0.25">
      <c r="A187">
        <v>2020</v>
      </c>
      <c r="B187" s="1">
        <v>43928</v>
      </c>
      <c r="C187" t="s">
        <v>13</v>
      </c>
      <c r="D187" t="s">
        <v>9</v>
      </c>
      <c r="E187" t="s">
        <v>10</v>
      </c>
      <c r="F187" t="s">
        <v>9</v>
      </c>
      <c r="G187">
        <v>143000</v>
      </c>
      <c r="H187">
        <v>9966000</v>
      </c>
    </row>
    <row r="188" spans="1:8" hidden="1" x14ac:dyDescent="0.25">
      <c r="A188">
        <v>2020</v>
      </c>
      <c r="B188" s="1">
        <v>43958</v>
      </c>
      <c r="C188" t="s">
        <v>14</v>
      </c>
      <c r="D188" t="s">
        <v>9</v>
      </c>
      <c r="E188" t="s">
        <v>10</v>
      </c>
      <c r="F188" t="s">
        <v>9</v>
      </c>
      <c r="G188">
        <v>71000</v>
      </c>
      <c r="H188">
        <v>10037000</v>
      </c>
    </row>
    <row r="189" spans="1:8" hidden="1" x14ac:dyDescent="0.25">
      <c r="A189">
        <v>2020</v>
      </c>
      <c r="B189" s="1">
        <v>43989</v>
      </c>
      <c r="C189" t="s">
        <v>15</v>
      </c>
      <c r="D189" t="s">
        <v>9</v>
      </c>
      <c r="E189" t="s">
        <v>10</v>
      </c>
      <c r="F189" t="s">
        <v>9</v>
      </c>
      <c r="G189">
        <v>74000</v>
      </c>
      <c r="H189">
        <v>10112000</v>
      </c>
    </row>
    <row r="190" spans="1:8" hidden="1" x14ac:dyDescent="0.25">
      <c r="A190">
        <v>2020</v>
      </c>
      <c r="B190" s="1">
        <v>44019</v>
      </c>
      <c r="C190" t="s">
        <v>16</v>
      </c>
      <c r="D190" t="s">
        <v>9</v>
      </c>
      <c r="E190" t="s">
        <v>10</v>
      </c>
      <c r="F190" t="s">
        <v>9</v>
      </c>
      <c r="G190">
        <v>22000</v>
      </c>
      <c r="H190">
        <v>10133000</v>
      </c>
    </row>
    <row r="191" spans="1:8" hidden="1" x14ac:dyDescent="0.25">
      <c r="A191">
        <v>2020</v>
      </c>
      <c r="B191" s="1">
        <v>44050</v>
      </c>
      <c r="C191" t="s">
        <v>8</v>
      </c>
      <c r="D191" t="s">
        <v>9</v>
      </c>
      <c r="E191" t="s">
        <v>10</v>
      </c>
      <c r="F191" t="s">
        <v>9</v>
      </c>
      <c r="G191">
        <v>49000</v>
      </c>
      <c r="H191">
        <v>10183000</v>
      </c>
    </row>
    <row r="192" spans="1:8" hidden="1" x14ac:dyDescent="0.25">
      <c r="A192">
        <v>2020</v>
      </c>
      <c r="B192" s="1">
        <v>44081</v>
      </c>
      <c r="C192" t="s">
        <v>11</v>
      </c>
      <c r="D192" t="s">
        <v>9</v>
      </c>
      <c r="E192" t="s">
        <v>10</v>
      </c>
      <c r="F192" t="s">
        <v>9</v>
      </c>
      <c r="G192">
        <v>62000</v>
      </c>
      <c r="H192">
        <v>10244000</v>
      </c>
    </row>
    <row r="193" spans="1:8" hidden="1" x14ac:dyDescent="0.25">
      <c r="A193">
        <v>2020</v>
      </c>
      <c r="B193" s="1">
        <v>44111</v>
      </c>
      <c r="C193" t="s">
        <v>12</v>
      </c>
      <c r="D193" t="s">
        <v>9</v>
      </c>
      <c r="E193" t="s">
        <v>10</v>
      </c>
      <c r="F193" t="s">
        <v>9</v>
      </c>
      <c r="G193">
        <v>85000</v>
      </c>
      <c r="H193">
        <v>10329000</v>
      </c>
    </row>
    <row r="194" spans="1:8" hidden="1" x14ac:dyDescent="0.25">
      <c r="A194">
        <v>2020</v>
      </c>
      <c r="B194" s="1">
        <v>44142</v>
      </c>
      <c r="C194" t="s">
        <v>13</v>
      </c>
      <c r="D194" t="s">
        <v>9</v>
      </c>
      <c r="E194" t="s">
        <v>10</v>
      </c>
      <c r="F194" t="s">
        <v>9</v>
      </c>
      <c r="G194">
        <v>22000</v>
      </c>
      <c r="H194">
        <v>10351000</v>
      </c>
    </row>
    <row r="195" spans="1:8" hidden="1" x14ac:dyDescent="0.25">
      <c r="A195">
        <v>2020</v>
      </c>
      <c r="B195" s="1">
        <v>44172</v>
      </c>
      <c r="C195" t="s">
        <v>14</v>
      </c>
      <c r="D195" t="s">
        <v>9</v>
      </c>
      <c r="E195" t="s">
        <v>10</v>
      </c>
      <c r="F195" t="s">
        <v>9</v>
      </c>
      <c r="G195">
        <v>104000</v>
      </c>
      <c r="H195">
        <v>10455000</v>
      </c>
    </row>
    <row r="196" spans="1:8" hidden="1" x14ac:dyDescent="0.25">
      <c r="A196">
        <v>2020</v>
      </c>
      <c r="B196" t="s">
        <v>127</v>
      </c>
      <c r="C196" t="s">
        <v>15</v>
      </c>
      <c r="D196" t="s">
        <v>9</v>
      </c>
      <c r="E196" t="s">
        <v>10</v>
      </c>
      <c r="F196" t="s">
        <v>9</v>
      </c>
      <c r="G196">
        <v>23000</v>
      </c>
      <c r="H196">
        <v>10478000</v>
      </c>
    </row>
    <row r="197" spans="1:8" hidden="1" x14ac:dyDescent="0.25">
      <c r="A197">
        <v>2020</v>
      </c>
      <c r="B197" t="s">
        <v>128</v>
      </c>
      <c r="C197" t="s">
        <v>16</v>
      </c>
      <c r="D197" t="s">
        <v>9</v>
      </c>
      <c r="E197" t="s">
        <v>10</v>
      </c>
      <c r="F197" t="s">
        <v>9</v>
      </c>
      <c r="G197">
        <v>30000</v>
      </c>
      <c r="H197">
        <v>10508000</v>
      </c>
    </row>
    <row r="198" spans="1:8" hidden="1" x14ac:dyDescent="0.25">
      <c r="A198">
        <v>2020</v>
      </c>
      <c r="B198" t="s">
        <v>129</v>
      </c>
      <c r="C198" t="s">
        <v>8</v>
      </c>
      <c r="D198" t="s">
        <v>9</v>
      </c>
      <c r="E198" t="s">
        <v>10</v>
      </c>
      <c r="F198" t="s">
        <v>9</v>
      </c>
      <c r="G198">
        <v>31000</v>
      </c>
      <c r="H198">
        <v>10539000</v>
      </c>
    </row>
    <row r="199" spans="1:8" hidden="1" x14ac:dyDescent="0.25">
      <c r="A199">
        <v>2020</v>
      </c>
      <c r="B199" t="s">
        <v>130</v>
      </c>
      <c r="C199" t="s">
        <v>11</v>
      </c>
      <c r="D199" t="s">
        <v>9</v>
      </c>
      <c r="E199" t="s">
        <v>10</v>
      </c>
      <c r="F199" t="s">
        <v>9</v>
      </c>
      <c r="G199">
        <v>109000</v>
      </c>
      <c r="H199">
        <v>10649000</v>
      </c>
    </row>
    <row r="200" spans="1:8" hidden="1" x14ac:dyDescent="0.25">
      <c r="A200">
        <v>2020</v>
      </c>
      <c r="B200" t="s">
        <v>131</v>
      </c>
      <c r="C200" t="s">
        <v>12</v>
      </c>
      <c r="D200" t="s">
        <v>9</v>
      </c>
      <c r="E200" t="s">
        <v>10</v>
      </c>
      <c r="F200" t="s">
        <v>9</v>
      </c>
      <c r="G200">
        <v>111000</v>
      </c>
      <c r="H200">
        <v>10760000</v>
      </c>
    </row>
    <row r="201" spans="1:8" hidden="1" x14ac:dyDescent="0.25">
      <c r="A201">
        <v>2020</v>
      </c>
      <c r="B201" t="s">
        <v>132</v>
      </c>
      <c r="C201" t="s">
        <v>13</v>
      </c>
      <c r="D201" t="s">
        <v>9</v>
      </c>
      <c r="E201" t="s">
        <v>10</v>
      </c>
      <c r="F201" t="s">
        <v>9</v>
      </c>
      <c r="G201">
        <v>104000</v>
      </c>
      <c r="H201">
        <v>10864000</v>
      </c>
    </row>
    <row r="202" spans="1:8" hidden="1" x14ac:dyDescent="0.25">
      <c r="A202">
        <v>2020</v>
      </c>
      <c r="B202" t="s">
        <v>133</v>
      </c>
      <c r="C202" t="s">
        <v>14</v>
      </c>
      <c r="D202" t="s">
        <v>9</v>
      </c>
      <c r="E202" t="s">
        <v>10</v>
      </c>
      <c r="F202" t="s">
        <v>9</v>
      </c>
      <c r="G202">
        <v>169000</v>
      </c>
      <c r="H202">
        <v>11033000</v>
      </c>
    </row>
    <row r="203" spans="1:8" hidden="1" x14ac:dyDescent="0.25">
      <c r="A203">
        <v>2020</v>
      </c>
      <c r="B203" t="s">
        <v>134</v>
      </c>
      <c r="C203" t="s">
        <v>15</v>
      </c>
      <c r="D203" t="s">
        <v>9</v>
      </c>
      <c r="E203" t="s">
        <v>10</v>
      </c>
      <c r="F203" t="s">
        <v>9</v>
      </c>
      <c r="G203">
        <v>17000</v>
      </c>
      <c r="H203">
        <v>11050000</v>
      </c>
    </row>
    <row r="204" spans="1:8" hidden="1" x14ac:dyDescent="0.25">
      <c r="A204">
        <v>2020</v>
      </c>
      <c r="B204" t="s">
        <v>135</v>
      </c>
      <c r="C204" t="s">
        <v>16</v>
      </c>
      <c r="D204" t="s">
        <v>9</v>
      </c>
      <c r="E204" t="s">
        <v>10</v>
      </c>
      <c r="F204" t="s">
        <v>9</v>
      </c>
      <c r="G204">
        <v>70000</v>
      </c>
      <c r="H204">
        <v>11120000</v>
      </c>
    </row>
    <row r="205" spans="1:8" hidden="1" x14ac:dyDescent="0.25">
      <c r="A205">
        <v>2020</v>
      </c>
      <c r="B205" t="s">
        <v>136</v>
      </c>
      <c r="C205" t="s">
        <v>8</v>
      </c>
      <c r="D205" t="s">
        <v>9</v>
      </c>
      <c r="E205" t="s">
        <v>10</v>
      </c>
      <c r="F205" t="s">
        <v>9</v>
      </c>
      <c r="G205">
        <v>48000</v>
      </c>
      <c r="H205">
        <v>11168000</v>
      </c>
    </row>
    <row r="206" spans="1:8" hidden="1" x14ac:dyDescent="0.25">
      <c r="A206">
        <v>2020</v>
      </c>
      <c r="B206" t="s">
        <v>137</v>
      </c>
      <c r="C206" t="s">
        <v>11</v>
      </c>
      <c r="D206" t="s">
        <v>9</v>
      </c>
      <c r="E206" t="s">
        <v>10</v>
      </c>
      <c r="F206" t="s">
        <v>9</v>
      </c>
      <c r="G206">
        <v>95000</v>
      </c>
      <c r="H206">
        <v>11263000</v>
      </c>
    </row>
    <row r="207" spans="1:8" hidden="1" x14ac:dyDescent="0.25">
      <c r="A207">
        <v>2020</v>
      </c>
      <c r="B207" t="s">
        <v>138</v>
      </c>
      <c r="C207" t="s">
        <v>12</v>
      </c>
      <c r="D207" t="s">
        <v>9</v>
      </c>
      <c r="E207" t="s">
        <v>10</v>
      </c>
      <c r="F207" t="s">
        <v>9</v>
      </c>
      <c r="G207">
        <v>70000</v>
      </c>
      <c r="H207">
        <v>11333000</v>
      </c>
    </row>
    <row r="208" spans="1:8" hidden="1" x14ac:dyDescent="0.25">
      <c r="A208">
        <v>2020</v>
      </c>
      <c r="B208" t="s">
        <v>139</v>
      </c>
      <c r="C208" t="s">
        <v>13</v>
      </c>
      <c r="D208" t="s">
        <v>9</v>
      </c>
      <c r="E208" t="s">
        <v>10</v>
      </c>
      <c r="F208" t="s">
        <v>9</v>
      </c>
      <c r="G208">
        <v>61000</v>
      </c>
      <c r="H208">
        <v>11394000</v>
      </c>
    </row>
    <row r="209" spans="1:8" hidden="1" x14ac:dyDescent="0.25">
      <c r="A209">
        <v>2020</v>
      </c>
      <c r="B209" t="s">
        <v>140</v>
      </c>
      <c r="C209" t="s">
        <v>14</v>
      </c>
      <c r="D209" t="s">
        <v>9</v>
      </c>
      <c r="E209" t="s">
        <v>10</v>
      </c>
      <c r="F209" t="s">
        <v>9</v>
      </c>
      <c r="G209">
        <v>46000</v>
      </c>
      <c r="H209">
        <v>11441000</v>
      </c>
    </row>
    <row r="210" spans="1:8" hidden="1" x14ac:dyDescent="0.25">
      <c r="A210">
        <v>2020</v>
      </c>
      <c r="B210" t="s">
        <v>141</v>
      </c>
      <c r="C210" t="s">
        <v>15</v>
      </c>
      <c r="D210" t="s">
        <v>9</v>
      </c>
      <c r="E210" t="s">
        <v>10</v>
      </c>
      <c r="F210" t="s">
        <v>9</v>
      </c>
      <c r="G210">
        <v>85000</v>
      </c>
      <c r="H210">
        <v>11525000</v>
      </c>
    </row>
    <row r="211" spans="1:8" hidden="1" x14ac:dyDescent="0.25">
      <c r="A211">
        <v>2020</v>
      </c>
      <c r="B211" t="s">
        <v>142</v>
      </c>
      <c r="C211" t="s">
        <v>16</v>
      </c>
      <c r="D211" t="s">
        <v>9</v>
      </c>
      <c r="E211" t="s">
        <v>10</v>
      </c>
      <c r="F211" t="s">
        <v>9</v>
      </c>
      <c r="G211">
        <v>45000</v>
      </c>
      <c r="H211">
        <v>11571000</v>
      </c>
    </row>
    <row r="212" spans="1:8" hidden="1" x14ac:dyDescent="0.25">
      <c r="A212">
        <v>2020</v>
      </c>
      <c r="B212" t="s">
        <v>143</v>
      </c>
      <c r="C212" t="s">
        <v>8</v>
      </c>
      <c r="D212" t="s">
        <v>9</v>
      </c>
      <c r="E212" t="s">
        <v>10</v>
      </c>
      <c r="F212" t="s">
        <v>9</v>
      </c>
      <c r="G212">
        <v>58000</v>
      </c>
      <c r="H212">
        <v>11629000</v>
      </c>
    </row>
    <row r="213" spans="1:8" hidden="1" x14ac:dyDescent="0.25">
      <c r="A213">
        <v>2020</v>
      </c>
      <c r="B213" t="s">
        <v>144</v>
      </c>
      <c r="C213" t="s">
        <v>11</v>
      </c>
      <c r="D213" t="s">
        <v>9</v>
      </c>
      <c r="E213" t="s">
        <v>10</v>
      </c>
      <c r="F213" t="s">
        <v>9</v>
      </c>
      <c r="G213">
        <v>49000</v>
      </c>
      <c r="H213">
        <v>11678000</v>
      </c>
    </row>
    <row r="214" spans="1:8" hidden="1" x14ac:dyDescent="0.25">
      <c r="A214">
        <v>2020</v>
      </c>
      <c r="B214" t="s">
        <v>145</v>
      </c>
      <c r="C214" t="s">
        <v>12</v>
      </c>
      <c r="D214" t="s">
        <v>9</v>
      </c>
      <c r="E214" t="s">
        <v>10</v>
      </c>
      <c r="F214" t="s">
        <v>9</v>
      </c>
      <c r="G214">
        <v>104000</v>
      </c>
      <c r="H214">
        <v>11782000</v>
      </c>
    </row>
    <row r="215" spans="1:8" hidden="1" x14ac:dyDescent="0.25">
      <c r="A215">
        <v>2020</v>
      </c>
      <c r="B215" s="1">
        <v>43838</v>
      </c>
      <c r="C215" t="s">
        <v>13</v>
      </c>
      <c r="D215" t="s">
        <v>9</v>
      </c>
      <c r="E215" t="s">
        <v>10</v>
      </c>
      <c r="F215" t="s">
        <v>9</v>
      </c>
      <c r="G215">
        <v>14000</v>
      </c>
      <c r="H215">
        <v>11796000</v>
      </c>
    </row>
    <row r="216" spans="1:8" hidden="1" x14ac:dyDescent="0.25">
      <c r="A216">
        <v>2020</v>
      </c>
      <c r="B216" s="1">
        <v>43869</v>
      </c>
      <c r="C216" t="s">
        <v>14</v>
      </c>
      <c r="D216" t="s">
        <v>9</v>
      </c>
      <c r="E216" t="s">
        <v>10</v>
      </c>
      <c r="F216" t="s">
        <v>9</v>
      </c>
      <c r="G216">
        <v>90000</v>
      </c>
      <c r="H216">
        <v>11886000</v>
      </c>
    </row>
    <row r="217" spans="1:8" hidden="1" x14ac:dyDescent="0.25">
      <c r="A217">
        <v>2020</v>
      </c>
      <c r="B217" s="1">
        <v>43898</v>
      </c>
      <c r="C217" t="s">
        <v>15</v>
      </c>
      <c r="D217" t="s">
        <v>9</v>
      </c>
      <c r="E217" t="s">
        <v>10</v>
      </c>
      <c r="F217" t="s">
        <v>9</v>
      </c>
      <c r="G217">
        <v>55000</v>
      </c>
      <c r="H217">
        <v>11941000</v>
      </c>
    </row>
    <row r="218" spans="1:8" hidden="1" x14ac:dyDescent="0.25">
      <c r="A218">
        <v>2020</v>
      </c>
      <c r="B218" s="1">
        <v>43929</v>
      </c>
      <c r="C218" t="s">
        <v>16</v>
      </c>
      <c r="D218" t="s">
        <v>9</v>
      </c>
      <c r="E218" t="s">
        <v>10</v>
      </c>
      <c r="F218" t="s">
        <v>9</v>
      </c>
      <c r="G218">
        <v>56000</v>
      </c>
      <c r="H218">
        <v>11998000</v>
      </c>
    </row>
    <row r="219" spans="1:8" hidden="1" x14ac:dyDescent="0.25">
      <c r="A219">
        <v>2020</v>
      </c>
      <c r="B219" s="1">
        <v>43959</v>
      </c>
      <c r="C219" t="s">
        <v>8</v>
      </c>
      <c r="D219" t="s">
        <v>9</v>
      </c>
      <c r="E219" t="s">
        <v>10</v>
      </c>
      <c r="F219" t="s">
        <v>9</v>
      </c>
      <c r="G219">
        <v>51000</v>
      </c>
      <c r="H219">
        <v>12049000</v>
      </c>
    </row>
    <row r="220" spans="1:8" hidden="1" x14ac:dyDescent="0.25">
      <c r="A220">
        <v>2020</v>
      </c>
      <c r="B220" s="1">
        <v>43990</v>
      </c>
      <c r="C220" t="s">
        <v>11</v>
      </c>
      <c r="D220" t="s">
        <v>9</v>
      </c>
      <c r="E220" t="s">
        <v>10</v>
      </c>
      <c r="F220" t="s">
        <v>9</v>
      </c>
      <c r="G220">
        <v>169000</v>
      </c>
      <c r="H220">
        <v>12218000</v>
      </c>
    </row>
    <row r="221" spans="1:8" hidden="1" x14ac:dyDescent="0.25">
      <c r="A221">
        <v>2020</v>
      </c>
      <c r="B221" s="1">
        <v>44020</v>
      </c>
      <c r="C221" t="s">
        <v>12</v>
      </c>
      <c r="D221" t="s">
        <v>9</v>
      </c>
      <c r="E221" t="s">
        <v>10</v>
      </c>
      <c r="F221" t="s">
        <v>9</v>
      </c>
      <c r="G221">
        <v>72000</v>
      </c>
      <c r="H221">
        <v>12289000</v>
      </c>
    </row>
    <row r="222" spans="1:8" hidden="1" x14ac:dyDescent="0.25">
      <c r="A222">
        <v>2020</v>
      </c>
      <c r="B222" s="1">
        <v>44051</v>
      </c>
      <c r="C222" t="s">
        <v>13</v>
      </c>
      <c r="D222" t="s">
        <v>9</v>
      </c>
      <c r="E222" t="s">
        <v>10</v>
      </c>
      <c r="F222" t="s">
        <v>9</v>
      </c>
      <c r="G222">
        <v>106000</v>
      </c>
      <c r="H222">
        <v>12396000</v>
      </c>
    </row>
    <row r="223" spans="1:8" hidden="1" x14ac:dyDescent="0.25">
      <c r="A223">
        <v>2020</v>
      </c>
      <c r="B223" s="1">
        <v>44082</v>
      </c>
      <c r="C223" t="s">
        <v>14</v>
      </c>
      <c r="D223" t="s">
        <v>9</v>
      </c>
      <c r="E223" t="s">
        <v>10</v>
      </c>
      <c r="F223" t="s">
        <v>9</v>
      </c>
      <c r="G223">
        <v>68000</v>
      </c>
      <c r="H223">
        <v>12464000</v>
      </c>
    </row>
    <row r="224" spans="1:8" hidden="1" x14ac:dyDescent="0.25">
      <c r="A224">
        <v>2020</v>
      </c>
      <c r="B224" s="1">
        <v>44112</v>
      </c>
      <c r="C224" t="s">
        <v>15</v>
      </c>
      <c r="D224" t="s">
        <v>9</v>
      </c>
      <c r="E224" t="s">
        <v>10</v>
      </c>
      <c r="F224" t="s">
        <v>9</v>
      </c>
      <c r="G224">
        <v>36000</v>
      </c>
      <c r="H224">
        <v>12500000</v>
      </c>
    </row>
    <row r="225" spans="1:8" hidden="1" x14ac:dyDescent="0.25">
      <c r="A225">
        <v>2020</v>
      </c>
      <c r="B225" s="1">
        <v>44143</v>
      </c>
      <c r="C225" t="s">
        <v>16</v>
      </c>
      <c r="D225" t="s">
        <v>9</v>
      </c>
      <c r="E225" t="s">
        <v>10</v>
      </c>
      <c r="F225" t="s">
        <v>9</v>
      </c>
      <c r="G225">
        <v>78000</v>
      </c>
      <c r="H225">
        <v>12578000</v>
      </c>
    </row>
    <row r="226" spans="1:8" hidden="1" x14ac:dyDescent="0.25">
      <c r="A226">
        <v>2020</v>
      </c>
      <c r="B226" s="1">
        <v>44173</v>
      </c>
      <c r="C226" t="s">
        <v>8</v>
      </c>
      <c r="D226" t="s">
        <v>9</v>
      </c>
      <c r="E226" t="s">
        <v>10</v>
      </c>
      <c r="F226" t="s">
        <v>9</v>
      </c>
      <c r="G226">
        <v>56000</v>
      </c>
      <c r="H226">
        <v>12634000</v>
      </c>
    </row>
    <row r="227" spans="1:8" hidden="1" x14ac:dyDescent="0.25">
      <c r="A227">
        <v>2020</v>
      </c>
      <c r="B227" t="s">
        <v>146</v>
      </c>
      <c r="C227" t="s">
        <v>11</v>
      </c>
      <c r="D227" t="s">
        <v>9</v>
      </c>
      <c r="E227" t="s">
        <v>10</v>
      </c>
      <c r="F227" t="s">
        <v>9</v>
      </c>
      <c r="G227">
        <v>12000</v>
      </c>
      <c r="H227">
        <v>12646000</v>
      </c>
    </row>
    <row r="228" spans="1:8" hidden="1" x14ac:dyDescent="0.25">
      <c r="A228">
        <v>2020</v>
      </c>
      <c r="B228" t="s">
        <v>147</v>
      </c>
      <c r="C228" t="s">
        <v>12</v>
      </c>
      <c r="D228" t="s">
        <v>9</v>
      </c>
      <c r="E228" t="s">
        <v>10</v>
      </c>
      <c r="F228" t="s">
        <v>9</v>
      </c>
      <c r="G228">
        <v>70000</v>
      </c>
      <c r="H228">
        <v>12715000</v>
      </c>
    </row>
    <row r="229" spans="1:8" hidden="1" x14ac:dyDescent="0.25">
      <c r="A229">
        <v>2020</v>
      </c>
      <c r="B229" t="s">
        <v>148</v>
      </c>
      <c r="C229" t="s">
        <v>13</v>
      </c>
      <c r="D229" t="s">
        <v>9</v>
      </c>
      <c r="E229" t="s">
        <v>10</v>
      </c>
      <c r="F229" t="s">
        <v>9</v>
      </c>
      <c r="G229">
        <v>67000</v>
      </c>
      <c r="H229">
        <v>12782000</v>
      </c>
    </row>
    <row r="230" spans="1:8" hidden="1" x14ac:dyDescent="0.25">
      <c r="A230">
        <v>2020</v>
      </c>
      <c r="B230" t="s">
        <v>149</v>
      </c>
      <c r="C230" t="s">
        <v>14</v>
      </c>
      <c r="D230" t="s">
        <v>9</v>
      </c>
      <c r="E230" t="s">
        <v>10</v>
      </c>
      <c r="F230" t="s">
        <v>9</v>
      </c>
      <c r="G230">
        <v>91000</v>
      </c>
      <c r="H230">
        <v>12873000</v>
      </c>
    </row>
    <row r="231" spans="1:8" hidden="1" x14ac:dyDescent="0.25">
      <c r="A231">
        <v>2020</v>
      </c>
      <c r="B231" t="s">
        <v>150</v>
      </c>
      <c r="C231" t="s">
        <v>15</v>
      </c>
      <c r="D231" t="s">
        <v>9</v>
      </c>
      <c r="E231" t="s">
        <v>10</v>
      </c>
      <c r="F231" t="s">
        <v>9</v>
      </c>
      <c r="G231">
        <v>28000</v>
      </c>
      <c r="H231">
        <v>12901000</v>
      </c>
    </row>
    <row r="232" spans="1:8" hidden="1" x14ac:dyDescent="0.25">
      <c r="A232">
        <v>2020</v>
      </c>
      <c r="B232" t="s">
        <v>151</v>
      </c>
      <c r="C232" t="s">
        <v>16</v>
      </c>
      <c r="D232" t="s">
        <v>9</v>
      </c>
      <c r="E232" t="s">
        <v>10</v>
      </c>
      <c r="F232" t="s">
        <v>9</v>
      </c>
      <c r="G232">
        <v>32000</v>
      </c>
      <c r="H232">
        <v>12933000</v>
      </c>
    </row>
    <row r="233" spans="1:8" hidden="1" x14ac:dyDescent="0.25">
      <c r="A233">
        <v>2020</v>
      </c>
      <c r="B233" t="s">
        <v>152</v>
      </c>
      <c r="C233" t="s">
        <v>8</v>
      </c>
      <c r="D233" t="s">
        <v>9</v>
      </c>
      <c r="E233" t="s">
        <v>10</v>
      </c>
      <c r="F233" t="s">
        <v>9</v>
      </c>
      <c r="G233">
        <v>85000</v>
      </c>
      <c r="H233">
        <v>13018000</v>
      </c>
    </row>
    <row r="234" spans="1:8" hidden="1" x14ac:dyDescent="0.25">
      <c r="A234">
        <v>2020</v>
      </c>
      <c r="B234" t="s">
        <v>153</v>
      </c>
      <c r="C234" t="s">
        <v>11</v>
      </c>
      <c r="D234" t="s">
        <v>9</v>
      </c>
      <c r="E234" t="s">
        <v>10</v>
      </c>
      <c r="F234" t="s">
        <v>9</v>
      </c>
      <c r="G234">
        <v>3000</v>
      </c>
      <c r="H234">
        <v>13021000</v>
      </c>
    </row>
    <row r="235" spans="1:8" hidden="1" x14ac:dyDescent="0.25">
      <c r="A235">
        <v>2020</v>
      </c>
      <c r="B235" t="s">
        <v>154</v>
      </c>
      <c r="C235" t="s">
        <v>12</v>
      </c>
      <c r="D235" t="s">
        <v>9</v>
      </c>
      <c r="E235" t="s">
        <v>10</v>
      </c>
      <c r="F235" t="s">
        <v>9</v>
      </c>
      <c r="G235">
        <v>99000</v>
      </c>
      <c r="H235">
        <v>13120000</v>
      </c>
    </row>
    <row r="236" spans="1:8" hidden="1" x14ac:dyDescent="0.25">
      <c r="A236">
        <v>2020</v>
      </c>
      <c r="B236" t="s">
        <v>155</v>
      </c>
      <c r="C236" t="s">
        <v>13</v>
      </c>
      <c r="D236" t="s">
        <v>9</v>
      </c>
      <c r="E236" t="s">
        <v>10</v>
      </c>
      <c r="F236" t="s">
        <v>9</v>
      </c>
      <c r="G236">
        <v>26000</v>
      </c>
      <c r="H236">
        <v>13146000</v>
      </c>
    </row>
    <row r="237" spans="1:8" hidden="1" x14ac:dyDescent="0.25">
      <c r="A237">
        <v>2020</v>
      </c>
      <c r="B237" t="s">
        <v>156</v>
      </c>
      <c r="C237" t="s">
        <v>14</v>
      </c>
      <c r="D237" t="s">
        <v>9</v>
      </c>
      <c r="E237" t="s">
        <v>10</v>
      </c>
      <c r="F237" t="s">
        <v>9</v>
      </c>
      <c r="G237">
        <v>106000</v>
      </c>
      <c r="H237">
        <v>13253000</v>
      </c>
    </row>
    <row r="238" spans="1:8" hidden="1" x14ac:dyDescent="0.25">
      <c r="A238">
        <v>2020</v>
      </c>
      <c r="B238" t="s">
        <v>157</v>
      </c>
      <c r="C238" t="s">
        <v>15</v>
      </c>
      <c r="D238" t="s">
        <v>9</v>
      </c>
      <c r="E238" t="s">
        <v>10</v>
      </c>
      <c r="F238" t="s">
        <v>9</v>
      </c>
      <c r="G238">
        <v>40000</v>
      </c>
      <c r="H238">
        <v>13293000</v>
      </c>
    </row>
    <row r="239" spans="1:8" hidden="1" x14ac:dyDescent="0.25">
      <c r="A239">
        <v>2020</v>
      </c>
      <c r="B239" t="s">
        <v>158</v>
      </c>
      <c r="C239" t="s">
        <v>16</v>
      </c>
      <c r="D239" t="s">
        <v>9</v>
      </c>
      <c r="E239" t="s">
        <v>10</v>
      </c>
      <c r="F239" t="s">
        <v>9</v>
      </c>
      <c r="G239">
        <v>201000</v>
      </c>
      <c r="H239">
        <v>13493000</v>
      </c>
    </row>
    <row r="240" spans="1:8" hidden="1" x14ac:dyDescent="0.25">
      <c r="A240">
        <v>2020</v>
      </c>
      <c r="B240" t="s">
        <v>159</v>
      </c>
      <c r="C240" t="s">
        <v>8</v>
      </c>
      <c r="D240" t="s">
        <v>9</v>
      </c>
      <c r="E240" t="s">
        <v>10</v>
      </c>
      <c r="F240" t="s">
        <v>9</v>
      </c>
      <c r="G240">
        <v>16000</v>
      </c>
      <c r="H240">
        <v>13510000</v>
      </c>
    </row>
    <row r="241" spans="1:8" hidden="1" x14ac:dyDescent="0.25">
      <c r="A241">
        <v>2020</v>
      </c>
      <c r="B241" t="s">
        <v>160</v>
      </c>
      <c r="C241" t="s">
        <v>11</v>
      </c>
      <c r="D241" t="s">
        <v>9</v>
      </c>
      <c r="E241" t="s">
        <v>10</v>
      </c>
      <c r="F241" t="s">
        <v>9</v>
      </c>
      <c r="G241">
        <v>103000</v>
      </c>
      <c r="H241">
        <v>13612000</v>
      </c>
    </row>
    <row r="242" spans="1:8" hidden="1" x14ac:dyDescent="0.25">
      <c r="A242">
        <v>2020</v>
      </c>
      <c r="B242" t="s">
        <v>161</v>
      </c>
      <c r="C242" t="s">
        <v>12</v>
      </c>
      <c r="D242" t="s">
        <v>9</v>
      </c>
      <c r="E242" t="s">
        <v>10</v>
      </c>
      <c r="F242" t="s">
        <v>9</v>
      </c>
      <c r="G242">
        <v>140000</v>
      </c>
      <c r="H242">
        <v>13753000</v>
      </c>
    </row>
    <row r="243" spans="1:8" hidden="1" x14ac:dyDescent="0.25">
      <c r="A243">
        <v>2020</v>
      </c>
      <c r="B243" t="s">
        <v>162</v>
      </c>
      <c r="C243" t="s">
        <v>13</v>
      </c>
      <c r="D243" t="s">
        <v>9</v>
      </c>
      <c r="E243" t="s">
        <v>10</v>
      </c>
      <c r="F243" t="s">
        <v>9</v>
      </c>
      <c r="G243">
        <v>68000</v>
      </c>
      <c r="H243">
        <v>13820000</v>
      </c>
    </row>
    <row r="244" spans="1:8" hidden="1" x14ac:dyDescent="0.25">
      <c r="A244">
        <v>2020</v>
      </c>
      <c r="B244" t="s">
        <v>163</v>
      </c>
      <c r="C244" t="s">
        <v>14</v>
      </c>
      <c r="D244" t="s">
        <v>9</v>
      </c>
      <c r="E244" t="s">
        <v>10</v>
      </c>
      <c r="F244" t="s">
        <v>9</v>
      </c>
      <c r="G244">
        <v>66000</v>
      </c>
      <c r="H244">
        <v>13887000</v>
      </c>
    </row>
    <row r="245" spans="1:8" hidden="1" x14ac:dyDescent="0.25">
      <c r="A245">
        <v>2020</v>
      </c>
      <c r="B245" t="s">
        <v>164</v>
      </c>
      <c r="C245" t="s">
        <v>15</v>
      </c>
      <c r="D245" t="s">
        <v>9</v>
      </c>
      <c r="E245" t="s">
        <v>10</v>
      </c>
      <c r="F245" t="s">
        <v>9</v>
      </c>
      <c r="G245">
        <v>9000</v>
      </c>
      <c r="H245">
        <v>13895000</v>
      </c>
    </row>
    <row r="246" spans="1:8" hidden="1" x14ac:dyDescent="0.25">
      <c r="A246">
        <v>2020</v>
      </c>
      <c r="B246" s="1">
        <v>43839</v>
      </c>
      <c r="C246" t="s">
        <v>16</v>
      </c>
      <c r="D246" t="s">
        <v>9</v>
      </c>
      <c r="E246" t="s">
        <v>10</v>
      </c>
      <c r="F246" t="s">
        <v>9</v>
      </c>
      <c r="G246">
        <v>71000</v>
      </c>
      <c r="H246">
        <v>13966000</v>
      </c>
    </row>
    <row r="247" spans="1:8" hidden="1" x14ac:dyDescent="0.25">
      <c r="A247">
        <v>2020</v>
      </c>
      <c r="B247" s="1">
        <v>43870</v>
      </c>
      <c r="C247" t="s">
        <v>8</v>
      </c>
      <c r="D247" t="s">
        <v>9</v>
      </c>
      <c r="E247" t="s">
        <v>10</v>
      </c>
      <c r="F247" t="s">
        <v>9</v>
      </c>
      <c r="G247">
        <v>66000</v>
      </c>
      <c r="H247">
        <v>14032000</v>
      </c>
    </row>
    <row r="248" spans="1:8" hidden="1" x14ac:dyDescent="0.25">
      <c r="A248">
        <v>2020</v>
      </c>
      <c r="B248" s="1">
        <v>43899</v>
      </c>
      <c r="C248" t="s">
        <v>11</v>
      </c>
      <c r="D248" t="s">
        <v>9</v>
      </c>
      <c r="E248" t="s">
        <v>10</v>
      </c>
      <c r="F248" t="s">
        <v>9</v>
      </c>
      <c r="G248">
        <v>81000</v>
      </c>
      <c r="H248">
        <v>14113000</v>
      </c>
    </row>
    <row r="249" spans="1:8" hidden="1" x14ac:dyDescent="0.25">
      <c r="A249">
        <v>2020</v>
      </c>
      <c r="B249" s="1">
        <v>43930</v>
      </c>
      <c r="C249" t="s">
        <v>12</v>
      </c>
      <c r="D249" t="s">
        <v>9</v>
      </c>
      <c r="E249" t="s">
        <v>10</v>
      </c>
      <c r="F249" t="s">
        <v>9</v>
      </c>
      <c r="G249">
        <v>7000</v>
      </c>
      <c r="H249">
        <v>14120000</v>
      </c>
    </row>
    <row r="250" spans="1:8" hidden="1" x14ac:dyDescent="0.25">
      <c r="A250">
        <v>2020</v>
      </c>
      <c r="B250" s="1">
        <v>43960</v>
      </c>
      <c r="C250" t="s">
        <v>13</v>
      </c>
      <c r="D250" t="s">
        <v>9</v>
      </c>
      <c r="E250" t="s">
        <v>10</v>
      </c>
      <c r="F250" t="s">
        <v>9</v>
      </c>
      <c r="G250">
        <v>174000</v>
      </c>
      <c r="H250">
        <v>14294000</v>
      </c>
    </row>
    <row r="251" spans="1:8" hidden="1" x14ac:dyDescent="0.25">
      <c r="A251">
        <v>2020</v>
      </c>
      <c r="B251" s="1">
        <v>43991</v>
      </c>
      <c r="C251" t="s">
        <v>14</v>
      </c>
      <c r="D251" t="s">
        <v>9</v>
      </c>
      <c r="E251" t="s">
        <v>10</v>
      </c>
      <c r="F251" t="s">
        <v>9</v>
      </c>
      <c r="G251">
        <v>67000</v>
      </c>
      <c r="H251">
        <v>14361000</v>
      </c>
    </row>
    <row r="252" spans="1:8" hidden="1" x14ac:dyDescent="0.25">
      <c r="A252">
        <v>2020</v>
      </c>
      <c r="B252" s="1">
        <v>44021</v>
      </c>
      <c r="C252" t="s">
        <v>15</v>
      </c>
      <c r="D252" t="s">
        <v>9</v>
      </c>
      <c r="E252" t="s">
        <v>10</v>
      </c>
      <c r="F252" t="s">
        <v>9</v>
      </c>
      <c r="G252">
        <v>41000</v>
      </c>
      <c r="H252">
        <v>14402000</v>
      </c>
    </row>
    <row r="253" spans="1:8" hidden="1" x14ac:dyDescent="0.25">
      <c r="A253">
        <v>2020</v>
      </c>
      <c r="B253" s="1">
        <v>44052</v>
      </c>
      <c r="C253" t="s">
        <v>16</v>
      </c>
      <c r="D253" t="s">
        <v>9</v>
      </c>
      <c r="E253" t="s">
        <v>10</v>
      </c>
      <c r="F253" t="s">
        <v>9</v>
      </c>
      <c r="G253">
        <v>29000</v>
      </c>
      <c r="H253">
        <v>14430000</v>
      </c>
    </row>
    <row r="254" spans="1:8" hidden="1" x14ac:dyDescent="0.25">
      <c r="A254">
        <v>2020</v>
      </c>
      <c r="B254" s="1">
        <v>44083</v>
      </c>
      <c r="C254" t="s">
        <v>8</v>
      </c>
      <c r="D254" t="s">
        <v>9</v>
      </c>
      <c r="E254" t="s">
        <v>10</v>
      </c>
      <c r="F254" t="s">
        <v>9</v>
      </c>
      <c r="G254">
        <v>16000</v>
      </c>
      <c r="H254">
        <v>14446000</v>
      </c>
    </row>
    <row r="255" spans="1:8" hidden="1" x14ac:dyDescent="0.25">
      <c r="A255">
        <v>2020</v>
      </c>
      <c r="B255" s="1">
        <v>44113</v>
      </c>
      <c r="C255" t="s">
        <v>11</v>
      </c>
      <c r="D255" t="s">
        <v>9</v>
      </c>
      <c r="E255" t="s">
        <v>10</v>
      </c>
      <c r="F255" t="s">
        <v>9</v>
      </c>
      <c r="G255">
        <v>67000</v>
      </c>
      <c r="H255">
        <v>14513000</v>
      </c>
    </row>
    <row r="256" spans="1:8" hidden="1" x14ac:dyDescent="0.25">
      <c r="A256">
        <v>2020</v>
      </c>
      <c r="B256" s="1">
        <v>44144</v>
      </c>
      <c r="C256" t="s">
        <v>12</v>
      </c>
      <c r="D256" t="s">
        <v>9</v>
      </c>
      <c r="E256" t="s">
        <v>10</v>
      </c>
      <c r="F256" t="s">
        <v>9</v>
      </c>
      <c r="G256">
        <v>84000</v>
      </c>
      <c r="H256">
        <v>14597000</v>
      </c>
    </row>
    <row r="257" spans="1:8" hidden="1" x14ac:dyDescent="0.25">
      <c r="A257">
        <v>2020</v>
      </c>
      <c r="B257" s="1">
        <v>44174</v>
      </c>
      <c r="C257" t="s">
        <v>13</v>
      </c>
      <c r="D257" t="s">
        <v>9</v>
      </c>
      <c r="E257" t="s">
        <v>10</v>
      </c>
      <c r="F257" t="s">
        <v>9</v>
      </c>
      <c r="G257">
        <v>52000</v>
      </c>
      <c r="H257">
        <v>14649000</v>
      </c>
    </row>
    <row r="258" spans="1:8" hidden="1" x14ac:dyDescent="0.25">
      <c r="A258">
        <v>2020</v>
      </c>
      <c r="B258" t="s">
        <v>165</v>
      </c>
      <c r="C258" t="s">
        <v>14</v>
      </c>
      <c r="D258" t="s">
        <v>9</v>
      </c>
      <c r="E258" t="s">
        <v>10</v>
      </c>
      <c r="F258" t="s">
        <v>9</v>
      </c>
      <c r="G258">
        <v>60000</v>
      </c>
      <c r="H258">
        <v>14709000</v>
      </c>
    </row>
    <row r="259" spans="1:8" hidden="1" x14ac:dyDescent="0.25">
      <c r="A259">
        <v>2020</v>
      </c>
      <c r="B259" t="s">
        <v>166</v>
      </c>
      <c r="C259" t="s">
        <v>15</v>
      </c>
      <c r="D259" t="s">
        <v>9</v>
      </c>
      <c r="E259" t="s">
        <v>10</v>
      </c>
      <c r="F259" t="s">
        <v>9</v>
      </c>
      <c r="G259">
        <v>33000</v>
      </c>
      <c r="H259">
        <v>14741000</v>
      </c>
    </row>
    <row r="260" spans="1:8" hidden="1" x14ac:dyDescent="0.25">
      <c r="A260">
        <v>2020</v>
      </c>
      <c r="B260" t="s">
        <v>167</v>
      </c>
      <c r="C260" t="s">
        <v>16</v>
      </c>
      <c r="D260" t="s">
        <v>9</v>
      </c>
      <c r="E260" t="s">
        <v>10</v>
      </c>
      <c r="F260" t="s">
        <v>9</v>
      </c>
      <c r="G260">
        <v>44000</v>
      </c>
      <c r="H260">
        <v>14785000</v>
      </c>
    </row>
    <row r="261" spans="1:8" hidden="1" x14ac:dyDescent="0.25">
      <c r="A261">
        <v>2020</v>
      </c>
      <c r="B261" t="s">
        <v>168</v>
      </c>
      <c r="C261" t="s">
        <v>8</v>
      </c>
      <c r="D261" t="s">
        <v>9</v>
      </c>
      <c r="E261" t="s">
        <v>10</v>
      </c>
      <c r="F261" t="s">
        <v>9</v>
      </c>
      <c r="G261">
        <v>116000</v>
      </c>
      <c r="H261">
        <v>14901000</v>
      </c>
    </row>
    <row r="262" spans="1:8" hidden="1" x14ac:dyDescent="0.25">
      <c r="A262">
        <v>2020</v>
      </c>
      <c r="B262" t="s">
        <v>169</v>
      </c>
      <c r="C262" t="s">
        <v>11</v>
      </c>
      <c r="D262" t="s">
        <v>9</v>
      </c>
      <c r="E262" t="s">
        <v>10</v>
      </c>
      <c r="F262" t="s">
        <v>9</v>
      </c>
      <c r="G262">
        <v>55000</v>
      </c>
      <c r="H262">
        <v>14956000</v>
      </c>
    </row>
    <row r="263" spans="1:8" hidden="1" x14ac:dyDescent="0.25">
      <c r="A263">
        <v>2020</v>
      </c>
      <c r="B263" t="s">
        <v>170</v>
      </c>
      <c r="C263" t="s">
        <v>12</v>
      </c>
      <c r="D263" t="s">
        <v>9</v>
      </c>
      <c r="E263" t="s">
        <v>10</v>
      </c>
      <c r="F263" t="s">
        <v>9</v>
      </c>
      <c r="G263">
        <v>77000</v>
      </c>
      <c r="H263">
        <v>15033000</v>
      </c>
    </row>
    <row r="264" spans="1:8" hidden="1" x14ac:dyDescent="0.25">
      <c r="A264">
        <v>2020</v>
      </c>
      <c r="B264" t="s">
        <v>171</v>
      </c>
      <c r="C264" t="s">
        <v>13</v>
      </c>
      <c r="D264" t="s">
        <v>9</v>
      </c>
      <c r="E264" t="s">
        <v>10</v>
      </c>
      <c r="F264" t="s">
        <v>9</v>
      </c>
      <c r="G264">
        <v>84000</v>
      </c>
      <c r="H264">
        <v>15117000</v>
      </c>
    </row>
    <row r="265" spans="1:8" hidden="1" x14ac:dyDescent="0.25">
      <c r="A265">
        <v>2020</v>
      </c>
      <c r="B265" t="s">
        <v>172</v>
      </c>
      <c r="C265" t="s">
        <v>14</v>
      </c>
      <c r="D265" t="s">
        <v>9</v>
      </c>
      <c r="E265" t="s">
        <v>10</v>
      </c>
      <c r="F265" t="s">
        <v>9</v>
      </c>
      <c r="G265">
        <v>153000</v>
      </c>
      <c r="H265">
        <v>15270000</v>
      </c>
    </row>
    <row r="266" spans="1:8" hidden="1" x14ac:dyDescent="0.25">
      <c r="A266">
        <v>2020</v>
      </c>
      <c r="B266" t="s">
        <v>173</v>
      </c>
      <c r="C266" t="s">
        <v>15</v>
      </c>
      <c r="D266" t="s">
        <v>9</v>
      </c>
      <c r="E266" t="s">
        <v>10</v>
      </c>
      <c r="F266" t="s">
        <v>9</v>
      </c>
      <c r="G266">
        <v>88000</v>
      </c>
      <c r="H266">
        <v>15358000</v>
      </c>
    </row>
    <row r="267" spans="1:8" hidden="1" x14ac:dyDescent="0.25">
      <c r="A267">
        <v>2020</v>
      </c>
      <c r="B267" t="s">
        <v>174</v>
      </c>
      <c r="C267" t="s">
        <v>16</v>
      </c>
      <c r="D267" t="s">
        <v>9</v>
      </c>
      <c r="E267" t="s">
        <v>10</v>
      </c>
      <c r="F267" t="s">
        <v>9</v>
      </c>
      <c r="G267">
        <v>57000</v>
      </c>
      <c r="H267">
        <v>15415000</v>
      </c>
    </row>
    <row r="268" spans="1:8" hidden="1" x14ac:dyDescent="0.25">
      <c r="A268">
        <v>2020</v>
      </c>
      <c r="B268" t="s">
        <v>175</v>
      </c>
      <c r="C268" t="s">
        <v>8</v>
      </c>
      <c r="D268" t="s">
        <v>9</v>
      </c>
      <c r="E268" t="s">
        <v>10</v>
      </c>
      <c r="F268" t="s">
        <v>9</v>
      </c>
      <c r="G268">
        <v>52000</v>
      </c>
      <c r="H268">
        <v>15467000</v>
      </c>
    </row>
    <row r="269" spans="1:8" hidden="1" x14ac:dyDescent="0.25">
      <c r="A269">
        <v>2020</v>
      </c>
      <c r="B269" t="s">
        <v>176</v>
      </c>
      <c r="C269" t="s">
        <v>11</v>
      </c>
      <c r="D269" t="s">
        <v>9</v>
      </c>
      <c r="E269" t="s">
        <v>10</v>
      </c>
      <c r="F269" t="s">
        <v>9</v>
      </c>
      <c r="G269">
        <v>10000</v>
      </c>
      <c r="H269">
        <v>15477000</v>
      </c>
    </row>
    <row r="270" spans="1:8" hidden="1" x14ac:dyDescent="0.25">
      <c r="A270">
        <v>2020</v>
      </c>
      <c r="B270" t="s">
        <v>177</v>
      </c>
      <c r="C270" t="s">
        <v>12</v>
      </c>
      <c r="D270" t="s">
        <v>9</v>
      </c>
      <c r="E270" t="s">
        <v>10</v>
      </c>
      <c r="F270" t="s">
        <v>9</v>
      </c>
      <c r="G270">
        <v>172000</v>
      </c>
      <c r="H270">
        <v>15649000</v>
      </c>
    </row>
    <row r="271" spans="1:8" hidden="1" x14ac:dyDescent="0.25">
      <c r="A271">
        <v>2020</v>
      </c>
      <c r="B271" t="s">
        <v>178</v>
      </c>
      <c r="C271" t="s">
        <v>13</v>
      </c>
      <c r="D271" t="s">
        <v>9</v>
      </c>
      <c r="E271" t="s">
        <v>10</v>
      </c>
      <c r="F271" t="s">
        <v>9</v>
      </c>
      <c r="G271">
        <v>72000</v>
      </c>
      <c r="H271">
        <v>15721000</v>
      </c>
    </row>
    <row r="272" spans="1:8" hidden="1" x14ac:dyDescent="0.25">
      <c r="A272">
        <v>2020</v>
      </c>
      <c r="B272" t="s">
        <v>179</v>
      </c>
      <c r="C272" t="s">
        <v>14</v>
      </c>
      <c r="D272" t="s">
        <v>9</v>
      </c>
      <c r="E272" t="s">
        <v>10</v>
      </c>
      <c r="F272" t="s">
        <v>9</v>
      </c>
      <c r="G272">
        <v>31000</v>
      </c>
      <c r="H272">
        <v>15752000</v>
      </c>
    </row>
    <row r="273" spans="1:8" hidden="1" x14ac:dyDescent="0.25">
      <c r="A273">
        <v>2020</v>
      </c>
      <c r="B273" t="s">
        <v>180</v>
      </c>
      <c r="C273" t="s">
        <v>15</v>
      </c>
      <c r="D273" t="s">
        <v>9</v>
      </c>
      <c r="E273" t="s">
        <v>10</v>
      </c>
      <c r="F273" t="s">
        <v>9</v>
      </c>
      <c r="G273">
        <v>57000</v>
      </c>
      <c r="H273">
        <v>15809000</v>
      </c>
    </row>
    <row r="274" spans="1:8" hidden="1" x14ac:dyDescent="0.25">
      <c r="A274">
        <v>2020</v>
      </c>
      <c r="B274" t="s">
        <v>181</v>
      </c>
      <c r="C274" t="s">
        <v>16</v>
      </c>
      <c r="D274" t="s">
        <v>9</v>
      </c>
      <c r="E274" t="s">
        <v>10</v>
      </c>
      <c r="F274" t="s">
        <v>9</v>
      </c>
      <c r="G274">
        <v>52000</v>
      </c>
      <c r="H274">
        <v>15861000</v>
      </c>
    </row>
    <row r="275" spans="1:8" hidden="1" x14ac:dyDescent="0.25">
      <c r="A275">
        <v>2020</v>
      </c>
      <c r="B275" t="s">
        <v>182</v>
      </c>
      <c r="C275" t="s">
        <v>8</v>
      </c>
      <c r="D275" t="s">
        <v>9</v>
      </c>
      <c r="E275" t="s">
        <v>10</v>
      </c>
      <c r="F275" t="s">
        <v>9</v>
      </c>
      <c r="G275">
        <v>86000</v>
      </c>
      <c r="H275">
        <v>15948000</v>
      </c>
    </row>
    <row r="276" spans="1:8" hidden="1" x14ac:dyDescent="0.25">
      <c r="A276">
        <v>2020</v>
      </c>
      <c r="B276" s="1">
        <v>43840</v>
      </c>
      <c r="C276" t="s">
        <v>11</v>
      </c>
      <c r="D276" t="s">
        <v>9</v>
      </c>
      <c r="E276" t="s">
        <v>10</v>
      </c>
      <c r="F276" t="s">
        <v>9</v>
      </c>
      <c r="G276">
        <v>28000</v>
      </c>
      <c r="H276">
        <v>15976000</v>
      </c>
    </row>
    <row r="277" spans="1:8" hidden="1" x14ac:dyDescent="0.25">
      <c r="A277">
        <v>2020</v>
      </c>
      <c r="B277" s="1">
        <v>43871</v>
      </c>
      <c r="C277" t="s">
        <v>12</v>
      </c>
      <c r="D277" t="s">
        <v>9</v>
      </c>
      <c r="E277" t="s">
        <v>10</v>
      </c>
      <c r="F277" t="s">
        <v>9</v>
      </c>
      <c r="G277">
        <v>91000</v>
      </c>
      <c r="H277">
        <v>16067000</v>
      </c>
    </row>
    <row r="278" spans="1:8" hidden="1" x14ac:dyDescent="0.25">
      <c r="A278">
        <v>2020</v>
      </c>
      <c r="B278" s="1">
        <v>43900</v>
      </c>
      <c r="C278" t="s">
        <v>13</v>
      </c>
      <c r="D278" t="s">
        <v>9</v>
      </c>
      <c r="E278" t="s">
        <v>10</v>
      </c>
      <c r="F278" t="s">
        <v>9</v>
      </c>
      <c r="G278">
        <v>105000</v>
      </c>
      <c r="H278">
        <v>16171000</v>
      </c>
    </row>
    <row r="279" spans="1:8" hidden="1" x14ac:dyDescent="0.25">
      <c r="A279">
        <v>2020</v>
      </c>
      <c r="B279" s="1">
        <v>43931</v>
      </c>
      <c r="C279" t="s">
        <v>14</v>
      </c>
      <c r="D279" t="s">
        <v>9</v>
      </c>
      <c r="E279" t="s">
        <v>10</v>
      </c>
      <c r="F279" t="s">
        <v>9</v>
      </c>
      <c r="G279">
        <v>34000</v>
      </c>
      <c r="H279">
        <v>16205000</v>
      </c>
    </row>
    <row r="280" spans="1:8" hidden="1" x14ac:dyDescent="0.25">
      <c r="A280">
        <v>2020</v>
      </c>
      <c r="B280" s="1">
        <v>43961</v>
      </c>
      <c r="C280" t="s">
        <v>15</v>
      </c>
      <c r="D280" t="s">
        <v>9</v>
      </c>
      <c r="E280" t="s">
        <v>10</v>
      </c>
      <c r="F280" t="s">
        <v>9</v>
      </c>
      <c r="G280">
        <v>24000</v>
      </c>
      <c r="H280">
        <v>16230000</v>
      </c>
    </row>
    <row r="281" spans="1:8" hidden="1" x14ac:dyDescent="0.25">
      <c r="A281">
        <v>2020</v>
      </c>
      <c r="B281" s="1">
        <v>43992</v>
      </c>
      <c r="C281" t="s">
        <v>16</v>
      </c>
      <c r="D281" t="s">
        <v>9</v>
      </c>
      <c r="E281" t="s">
        <v>10</v>
      </c>
      <c r="F281" t="s">
        <v>9</v>
      </c>
      <c r="G281">
        <v>26000</v>
      </c>
      <c r="H281">
        <v>16255000</v>
      </c>
    </row>
    <row r="282" spans="1:8" hidden="1" x14ac:dyDescent="0.25">
      <c r="A282">
        <v>2020</v>
      </c>
      <c r="B282" s="1">
        <v>44022</v>
      </c>
      <c r="C282" t="s">
        <v>8</v>
      </c>
      <c r="D282" t="s">
        <v>9</v>
      </c>
      <c r="E282" t="s">
        <v>10</v>
      </c>
      <c r="F282" t="s">
        <v>9</v>
      </c>
      <c r="G282">
        <v>60000</v>
      </c>
      <c r="H282">
        <v>16315000</v>
      </c>
    </row>
    <row r="283" spans="1:8" hidden="1" x14ac:dyDescent="0.25">
      <c r="A283">
        <v>2020</v>
      </c>
      <c r="B283" s="1">
        <v>44053</v>
      </c>
      <c r="C283" t="s">
        <v>11</v>
      </c>
      <c r="D283" t="s">
        <v>9</v>
      </c>
      <c r="E283" t="s">
        <v>10</v>
      </c>
      <c r="F283" t="s">
        <v>9</v>
      </c>
      <c r="G283">
        <v>62000</v>
      </c>
      <c r="H283">
        <v>16377000</v>
      </c>
    </row>
    <row r="284" spans="1:8" hidden="1" x14ac:dyDescent="0.25">
      <c r="A284">
        <v>2020</v>
      </c>
      <c r="B284" s="1">
        <v>44084</v>
      </c>
      <c r="C284" t="s">
        <v>12</v>
      </c>
      <c r="D284" t="s">
        <v>9</v>
      </c>
      <c r="E284" t="s">
        <v>10</v>
      </c>
      <c r="F284" t="s">
        <v>9</v>
      </c>
      <c r="G284">
        <v>70000</v>
      </c>
      <c r="H284">
        <v>16447000</v>
      </c>
    </row>
    <row r="285" spans="1:8" hidden="1" x14ac:dyDescent="0.25">
      <c r="A285">
        <v>2020</v>
      </c>
      <c r="B285" s="1">
        <v>44114</v>
      </c>
      <c r="C285" t="s">
        <v>13</v>
      </c>
      <c r="D285" t="s">
        <v>9</v>
      </c>
      <c r="E285" t="s">
        <v>10</v>
      </c>
      <c r="F285" t="s">
        <v>9</v>
      </c>
      <c r="G285">
        <v>104000</v>
      </c>
      <c r="H285">
        <v>16551000</v>
      </c>
    </row>
    <row r="286" spans="1:8" hidden="1" x14ac:dyDescent="0.25">
      <c r="A286">
        <v>2020</v>
      </c>
      <c r="B286" s="1">
        <v>44145</v>
      </c>
      <c r="C286" t="s">
        <v>14</v>
      </c>
      <c r="D286" t="s">
        <v>9</v>
      </c>
      <c r="E286" t="s">
        <v>10</v>
      </c>
      <c r="F286" t="s">
        <v>9</v>
      </c>
      <c r="G286">
        <v>49000</v>
      </c>
      <c r="H286">
        <v>16600000</v>
      </c>
    </row>
    <row r="287" spans="1:8" hidden="1" x14ac:dyDescent="0.25">
      <c r="A287">
        <v>2020</v>
      </c>
      <c r="B287" s="1">
        <v>44175</v>
      </c>
      <c r="C287" t="s">
        <v>15</v>
      </c>
      <c r="D287" t="s">
        <v>9</v>
      </c>
      <c r="E287" t="s">
        <v>10</v>
      </c>
      <c r="F287" t="s">
        <v>9</v>
      </c>
      <c r="G287">
        <v>113000</v>
      </c>
      <c r="H287">
        <v>16713000</v>
      </c>
    </row>
    <row r="288" spans="1:8" hidden="1" x14ac:dyDescent="0.25">
      <c r="A288">
        <v>2020</v>
      </c>
      <c r="B288" t="s">
        <v>183</v>
      </c>
      <c r="C288" t="s">
        <v>16</v>
      </c>
      <c r="D288" t="s">
        <v>9</v>
      </c>
      <c r="E288" t="s">
        <v>10</v>
      </c>
      <c r="F288" t="s">
        <v>9</v>
      </c>
      <c r="G288">
        <v>84000</v>
      </c>
      <c r="H288">
        <v>16797000</v>
      </c>
    </row>
    <row r="289" spans="1:8" hidden="1" x14ac:dyDescent="0.25">
      <c r="A289">
        <v>2020</v>
      </c>
      <c r="B289" t="s">
        <v>184</v>
      </c>
      <c r="C289" t="s">
        <v>8</v>
      </c>
      <c r="D289" t="s">
        <v>9</v>
      </c>
      <c r="E289" t="s">
        <v>10</v>
      </c>
      <c r="F289" t="s">
        <v>9</v>
      </c>
      <c r="G289">
        <v>33000</v>
      </c>
      <c r="H289">
        <v>16830000</v>
      </c>
    </row>
    <row r="290" spans="1:8" hidden="1" x14ac:dyDescent="0.25">
      <c r="A290">
        <v>2020</v>
      </c>
      <c r="B290" t="s">
        <v>185</v>
      </c>
      <c r="C290" t="s">
        <v>11</v>
      </c>
      <c r="D290" t="s">
        <v>9</v>
      </c>
      <c r="E290" t="s">
        <v>10</v>
      </c>
      <c r="F290" t="s">
        <v>9</v>
      </c>
      <c r="G290">
        <v>86000</v>
      </c>
      <c r="H290">
        <v>16916000</v>
      </c>
    </row>
    <row r="291" spans="1:8" hidden="1" x14ac:dyDescent="0.25">
      <c r="A291">
        <v>2020</v>
      </c>
      <c r="B291" t="s">
        <v>186</v>
      </c>
      <c r="C291" t="s">
        <v>12</v>
      </c>
      <c r="D291" t="s">
        <v>9</v>
      </c>
      <c r="E291" t="s">
        <v>10</v>
      </c>
      <c r="F291" t="s">
        <v>9</v>
      </c>
      <c r="G291">
        <v>58000</v>
      </c>
      <c r="H291">
        <v>16973000</v>
      </c>
    </row>
    <row r="292" spans="1:8" hidden="1" x14ac:dyDescent="0.25">
      <c r="A292">
        <v>2020</v>
      </c>
      <c r="B292" t="s">
        <v>187</v>
      </c>
      <c r="C292" t="s">
        <v>13</v>
      </c>
      <c r="D292" t="s">
        <v>9</v>
      </c>
      <c r="E292" t="s">
        <v>10</v>
      </c>
      <c r="F292" t="s">
        <v>9</v>
      </c>
      <c r="G292">
        <v>19000</v>
      </c>
      <c r="H292">
        <v>16993000</v>
      </c>
    </row>
    <row r="293" spans="1:8" hidden="1" x14ac:dyDescent="0.25">
      <c r="A293">
        <v>2020</v>
      </c>
      <c r="B293" t="s">
        <v>188</v>
      </c>
      <c r="C293" t="s">
        <v>14</v>
      </c>
      <c r="D293" t="s">
        <v>9</v>
      </c>
      <c r="E293" t="s">
        <v>10</v>
      </c>
      <c r="F293" t="s">
        <v>9</v>
      </c>
      <c r="G293">
        <v>28000</v>
      </c>
      <c r="H293">
        <v>17020000</v>
      </c>
    </row>
    <row r="294" spans="1:8" hidden="1" x14ac:dyDescent="0.25">
      <c r="A294">
        <v>2020</v>
      </c>
      <c r="B294" t="s">
        <v>189</v>
      </c>
      <c r="C294" t="s">
        <v>15</v>
      </c>
      <c r="D294" t="s">
        <v>9</v>
      </c>
      <c r="E294" t="s">
        <v>10</v>
      </c>
      <c r="F294" t="s">
        <v>9</v>
      </c>
      <c r="G294">
        <v>159000</v>
      </c>
      <c r="H294">
        <v>17180000</v>
      </c>
    </row>
    <row r="295" spans="1:8" hidden="1" x14ac:dyDescent="0.25">
      <c r="A295">
        <v>2020</v>
      </c>
      <c r="B295" t="s">
        <v>190</v>
      </c>
      <c r="C295" t="s">
        <v>16</v>
      </c>
      <c r="D295" t="s">
        <v>9</v>
      </c>
      <c r="E295" t="s">
        <v>10</v>
      </c>
      <c r="F295" t="s">
        <v>9</v>
      </c>
      <c r="G295">
        <v>102000</v>
      </c>
      <c r="H295">
        <v>17282000</v>
      </c>
    </row>
    <row r="296" spans="1:8" hidden="1" x14ac:dyDescent="0.25">
      <c r="A296">
        <v>2020</v>
      </c>
      <c r="B296" t="s">
        <v>191</v>
      </c>
      <c r="C296" t="s">
        <v>8</v>
      </c>
      <c r="D296" t="s">
        <v>9</v>
      </c>
      <c r="E296" t="s">
        <v>10</v>
      </c>
      <c r="F296" t="s">
        <v>9</v>
      </c>
      <c r="G296">
        <v>184000</v>
      </c>
      <c r="H296">
        <v>17466000</v>
      </c>
    </row>
    <row r="297" spans="1:8" hidden="1" x14ac:dyDescent="0.25">
      <c r="A297">
        <v>2020</v>
      </c>
      <c r="B297" t="s">
        <v>192</v>
      </c>
      <c r="C297" t="s">
        <v>11</v>
      </c>
      <c r="D297" t="s">
        <v>9</v>
      </c>
      <c r="E297" t="s">
        <v>10</v>
      </c>
      <c r="F297" t="s">
        <v>9</v>
      </c>
      <c r="G297">
        <v>130000</v>
      </c>
      <c r="H297">
        <v>17596000</v>
      </c>
    </row>
    <row r="298" spans="1:8" hidden="1" x14ac:dyDescent="0.25">
      <c r="A298">
        <v>2020</v>
      </c>
      <c r="B298" t="s">
        <v>193</v>
      </c>
      <c r="C298" t="s">
        <v>12</v>
      </c>
      <c r="D298" t="s">
        <v>9</v>
      </c>
      <c r="E298" t="s">
        <v>10</v>
      </c>
      <c r="F298" t="s">
        <v>9</v>
      </c>
      <c r="G298">
        <v>38000</v>
      </c>
      <c r="H298">
        <v>17634000</v>
      </c>
    </row>
    <row r="299" spans="1:8" hidden="1" x14ac:dyDescent="0.25">
      <c r="A299">
        <v>2020</v>
      </c>
      <c r="B299" t="s">
        <v>194</v>
      </c>
      <c r="C299" t="s">
        <v>13</v>
      </c>
      <c r="D299" t="s">
        <v>9</v>
      </c>
      <c r="E299" t="s">
        <v>10</v>
      </c>
      <c r="F299" t="s">
        <v>9</v>
      </c>
      <c r="G299">
        <v>44000</v>
      </c>
      <c r="H299">
        <v>17678000</v>
      </c>
    </row>
    <row r="300" spans="1:8" hidden="1" x14ac:dyDescent="0.25">
      <c r="A300">
        <v>2020</v>
      </c>
      <c r="B300" t="s">
        <v>195</v>
      </c>
      <c r="C300" t="s">
        <v>14</v>
      </c>
      <c r="D300" t="s">
        <v>9</v>
      </c>
      <c r="E300" t="s">
        <v>10</v>
      </c>
      <c r="F300" t="s">
        <v>9</v>
      </c>
      <c r="G300">
        <v>111000</v>
      </c>
      <c r="H300">
        <v>17789000</v>
      </c>
    </row>
    <row r="301" spans="1:8" hidden="1" x14ac:dyDescent="0.25">
      <c r="A301">
        <v>2020</v>
      </c>
      <c r="B301" t="s">
        <v>196</v>
      </c>
      <c r="C301" t="s">
        <v>15</v>
      </c>
      <c r="D301" t="s">
        <v>9</v>
      </c>
      <c r="E301" t="s">
        <v>10</v>
      </c>
      <c r="F301" t="s">
        <v>9</v>
      </c>
      <c r="G301">
        <v>61000</v>
      </c>
      <c r="H301">
        <v>17850000</v>
      </c>
    </row>
    <row r="302" spans="1:8" hidden="1" x14ac:dyDescent="0.25">
      <c r="A302">
        <v>2020</v>
      </c>
      <c r="B302" t="s">
        <v>197</v>
      </c>
      <c r="C302" t="s">
        <v>16</v>
      </c>
      <c r="D302" t="s">
        <v>9</v>
      </c>
      <c r="E302" t="s">
        <v>10</v>
      </c>
      <c r="F302" t="s">
        <v>9</v>
      </c>
      <c r="G302">
        <v>86000</v>
      </c>
      <c r="H302">
        <v>17935000</v>
      </c>
    </row>
    <row r="303" spans="1:8" hidden="1" x14ac:dyDescent="0.25">
      <c r="A303">
        <v>2020</v>
      </c>
      <c r="B303" t="s">
        <v>198</v>
      </c>
      <c r="C303" t="s">
        <v>8</v>
      </c>
      <c r="D303" t="s">
        <v>9</v>
      </c>
      <c r="E303" t="s">
        <v>10</v>
      </c>
      <c r="F303" t="s">
        <v>9</v>
      </c>
      <c r="G303">
        <v>136000</v>
      </c>
      <c r="H303">
        <v>18071000</v>
      </c>
    </row>
    <row r="304" spans="1:8" hidden="1" x14ac:dyDescent="0.25">
      <c r="A304">
        <v>2020</v>
      </c>
      <c r="B304" t="s">
        <v>199</v>
      </c>
      <c r="C304" t="s">
        <v>11</v>
      </c>
      <c r="D304" t="s">
        <v>9</v>
      </c>
      <c r="E304" t="s">
        <v>10</v>
      </c>
      <c r="F304" t="s">
        <v>9</v>
      </c>
      <c r="G304">
        <v>76000</v>
      </c>
      <c r="H304">
        <v>18147000</v>
      </c>
    </row>
    <row r="305" spans="1:8" hidden="1" x14ac:dyDescent="0.25">
      <c r="A305">
        <v>2020</v>
      </c>
      <c r="B305" t="s">
        <v>200</v>
      </c>
      <c r="C305" t="s">
        <v>12</v>
      </c>
      <c r="D305" t="s">
        <v>9</v>
      </c>
      <c r="E305" t="s">
        <v>10</v>
      </c>
      <c r="F305" t="s">
        <v>9</v>
      </c>
      <c r="G305">
        <v>97000</v>
      </c>
      <c r="H305">
        <v>18244000</v>
      </c>
    </row>
    <row r="306" spans="1:8" hidden="1" x14ac:dyDescent="0.25">
      <c r="A306">
        <v>2020</v>
      </c>
      <c r="B306" t="s">
        <v>201</v>
      </c>
      <c r="C306" t="s">
        <v>13</v>
      </c>
      <c r="D306" t="s">
        <v>9</v>
      </c>
      <c r="E306" t="s">
        <v>10</v>
      </c>
      <c r="F306" t="s">
        <v>9</v>
      </c>
      <c r="G306">
        <v>54000</v>
      </c>
      <c r="H306">
        <v>18298000</v>
      </c>
    </row>
    <row r="307" spans="1:8" hidden="1" x14ac:dyDescent="0.25">
      <c r="A307">
        <v>2020</v>
      </c>
      <c r="B307" s="1">
        <v>43841</v>
      </c>
      <c r="C307" t="s">
        <v>14</v>
      </c>
      <c r="D307" t="s">
        <v>9</v>
      </c>
      <c r="E307" t="s">
        <v>10</v>
      </c>
      <c r="F307" t="s">
        <v>9</v>
      </c>
      <c r="G307">
        <v>90000</v>
      </c>
      <c r="H307">
        <v>18389000</v>
      </c>
    </row>
    <row r="308" spans="1:8" hidden="1" x14ac:dyDescent="0.25">
      <c r="A308">
        <v>2020</v>
      </c>
      <c r="B308" s="1">
        <v>43872</v>
      </c>
      <c r="C308" t="s">
        <v>15</v>
      </c>
      <c r="D308" t="s">
        <v>9</v>
      </c>
      <c r="E308" t="s">
        <v>10</v>
      </c>
      <c r="F308" t="s">
        <v>9</v>
      </c>
      <c r="G308">
        <v>174000</v>
      </c>
      <c r="H308">
        <v>18563000</v>
      </c>
    </row>
    <row r="309" spans="1:8" hidden="1" x14ac:dyDescent="0.25">
      <c r="A309">
        <v>2020</v>
      </c>
      <c r="B309" s="1">
        <v>43901</v>
      </c>
      <c r="C309" t="s">
        <v>16</v>
      </c>
      <c r="D309" t="s">
        <v>9</v>
      </c>
      <c r="E309" t="s">
        <v>10</v>
      </c>
      <c r="F309" t="s">
        <v>9</v>
      </c>
      <c r="G309">
        <v>82000</v>
      </c>
      <c r="H309">
        <v>18644000</v>
      </c>
    </row>
    <row r="310" spans="1:8" hidden="1" x14ac:dyDescent="0.25">
      <c r="A310">
        <v>2020</v>
      </c>
      <c r="B310" s="1">
        <v>43932</v>
      </c>
      <c r="C310" t="s">
        <v>8</v>
      </c>
      <c r="D310" t="s">
        <v>9</v>
      </c>
      <c r="E310" t="s">
        <v>10</v>
      </c>
      <c r="F310" t="s">
        <v>9</v>
      </c>
      <c r="G310">
        <v>61000</v>
      </c>
      <c r="H310">
        <v>18705000</v>
      </c>
    </row>
    <row r="311" spans="1:8" hidden="1" x14ac:dyDescent="0.25">
      <c r="A311">
        <v>2020</v>
      </c>
      <c r="B311" s="1">
        <v>43962</v>
      </c>
      <c r="C311" t="s">
        <v>11</v>
      </c>
      <c r="D311" t="s">
        <v>9</v>
      </c>
      <c r="E311" t="s">
        <v>10</v>
      </c>
      <c r="F311" t="s">
        <v>9</v>
      </c>
      <c r="G311">
        <v>54000</v>
      </c>
      <c r="H311">
        <v>18759000</v>
      </c>
    </row>
    <row r="312" spans="1:8" hidden="1" x14ac:dyDescent="0.25">
      <c r="A312">
        <v>2020</v>
      </c>
      <c r="B312" s="1">
        <v>43993</v>
      </c>
      <c r="C312" t="s">
        <v>12</v>
      </c>
      <c r="D312" t="s">
        <v>9</v>
      </c>
      <c r="E312" t="s">
        <v>10</v>
      </c>
      <c r="F312" t="s">
        <v>9</v>
      </c>
      <c r="G312">
        <v>62000</v>
      </c>
      <c r="H312">
        <v>18821000</v>
      </c>
    </row>
    <row r="313" spans="1:8" hidden="1" x14ac:dyDescent="0.25">
      <c r="A313">
        <v>2020</v>
      </c>
      <c r="B313" s="1">
        <v>44023</v>
      </c>
      <c r="C313" t="s">
        <v>13</v>
      </c>
      <c r="D313" t="s">
        <v>9</v>
      </c>
      <c r="E313" t="s">
        <v>10</v>
      </c>
      <c r="F313" t="s">
        <v>9</v>
      </c>
      <c r="G313">
        <v>58000</v>
      </c>
      <c r="H313">
        <v>18879000</v>
      </c>
    </row>
    <row r="314" spans="1:8" hidden="1" x14ac:dyDescent="0.25">
      <c r="A314">
        <v>2020</v>
      </c>
      <c r="B314" s="1">
        <v>44054</v>
      </c>
      <c r="C314" t="s">
        <v>14</v>
      </c>
      <c r="D314" t="s">
        <v>9</v>
      </c>
      <c r="E314" t="s">
        <v>10</v>
      </c>
      <c r="F314" t="s">
        <v>9</v>
      </c>
      <c r="G314">
        <v>28000</v>
      </c>
      <c r="H314">
        <v>18908000</v>
      </c>
    </row>
    <row r="315" spans="1:8" hidden="1" x14ac:dyDescent="0.25">
      <c r="A315">
        <v>2020</v>
      </c>
      <c r="B315" s="1">
        <v>44085</v>
      </c>
      <c r="C315" t="s">
        <v>15</v>
      </c>
      <c r="D315" t="s">
        <v>9</v>
      </c>
      <c r="E315" t="s">
        <v>10</v>
      </c>
      <c r="F315" t="s">
        <v>9</v>
      </c>
      <c r="G315">
        <v>21000</v>
      </c>
      <c r="H315">
        <v>18928000</v>
      </c>
    </row>
    <row r="316" spans="1:8" hidden="1" x14ac:dyDescent="0.25">
      <c r="A316">
        <v>2020</v>
      </c>
      <c r="B316" s="1">
        <v>44115</v>
      </c>
      <c r="C316" t="s">
        <v>16</v>
      </c>
      <c r="D316" t="s">
        <v>9</v>
      </c>
      <c r="E316" t="s">
        <v>10</v>
      </c>
      <c r="F316" t="s">
        <v>9</v>
      </c>
      <c r="G316">
        <v>129000</v>
      </c>
      <c r="H316">
        <v>19058000</v>
      </c>
    </row>
    <row r="317" spans="1:8" hidden="1" x14ac:dyDescent="0.25">
      <c r="A317">
        <v>2020</v>
      </c>
      <c r="B317" s="1">
        <v>44146</v>
      </c>
      <c r="C317" t="s">
        <v>8</v>
      </c>
      <c r="D317" t="s">
        <v>9</v>
      </c>
      <c r="E317" t="s">
        <v>10</v>
      </c>
      <c r="F317" t="s">
        <v>9</v>
      </c>
      <c r="G317">
        <v>9000</v>
      </c>
      <c r="H317">
        <v>19067000</v>
      </c>
    </row>
    <row r="318" spans="1:8" hidden="1" x14ac:dyDescent="0.25">
      <c r="A318">
        <v>2020</v>
      </c>
      <c r="B318" s="1">
        <v>44176</v>
      </c>
      <c r="C318" t="s">
        <v>11</v>
      </c>
      <c r="D318" t="s">
        <v>9</v>
      </c>
      <c r="E318" t="s">
        <v>10</v>
      </c>
      <c r="F318" t="s">
        <v>9</v>
      </c>
      <c r="G318">
        <v>21000</v>
      </c>
      <c r="H318">
        <v>19089000</v>
      </c>
    </row>
    <row r="319" spans="1:8" hidden="1" x14ac:dyDescent="0.25">
      <c r="A319">
        <v>2020</v>
      </c>
      <c r="B319" t="s">
        <v>202</v>
      </c>
      <c r="C319" t="s">
        <v>12</v>
      </c>
      <c r="D319" t="s">
        <v>9</v>
      </c>
      <c r="E319" t="s">
        <v>10</v>
      </c>
      <c r="F319" t="s">
        <v>9</v>
      </c>
      <c r="G319">
        <v>48000</v>
      </c>
      <c r="H319">
        <v>19137000</v>
      </c>
    </row>
    <row r="320" spans="1:8" hidden="1" x14ac:dyDescent="0.25">
      <c r="A320">
        <v>2020</v>
      </c>
      <c r="B320" t="s">
        <v>203</v>
      </c>
      <c r="C320" t="s">
        <v>13</v>
      </c>
      <c r="D320" t="s">
        <v>9</v>
      </c>
      <c r="E320" t="s">
        <v>10</v>
      </c>
      <c r="F320" t="s">
        <v>9</v>
      </c>
      <c r="G320">
        <v>67000</v>
      </c>
      <c r="H320">
        <v>19203000</v>
      </c>
    </row>
    <row r="321" spans="1:8" hidden="1" x14ac:dyDescent="0.25">
      <c r="A321">
        <v>2020</v>
      </c>
      <c r="B321" t="s">
        <v>204</v>
      </c>
      <c r="C321" t="s">
        <v>14</v>
      </c>
      <c r="D321" t="s">
        <v>9</v>
      </c>
      <c r="E321" t="s">
        <v>10</v>
      </c>
      <c r="F321" t="s">
        <v>9</v>
      </c>
      <c r="G321">
        <v>44000</v>
      </c>
      <c r="H321">
        <v>19248000</v>
      </c>
    </row>
    <row r="322" spans="1:8" hidden="1" x14ac:dyDescent="0.25">
      <c r="A322">
        <v>2020</v>
      </c>
      <c r="B322" t="s">
        <v>205</v>
      </c>
      <c r="C322" t="s">
        <v>15</v>
      </c>
      <c r="D322" t="s">
        <v>9</v>
      </c>
      <c r="E322" t="s">
        <v>10</v>
      </c>
      <c r="F322" t="s">
        <v>9</v>
      </c>
      <c r="G322">
        <v>102000</v>
      </c>
      <c r="H322">
        <v>19349000</v>
      </c>
    </row>
    <row r="323" spans="1:8" hidden="1" x14ac:dyDescent="0.25">
      <c r="A323">
        <v>2020</v>
      </c>
      <c r="B323" t="s">
        <v>206</v>
      </c>
      <c r="C323" t="s">
        <v>16</v>
      </c>
      <c r="D323" t="s">
        <v>9</v>
      </c>
      <c r="E323" t="s">
        <v>10</v>
      </c>
      <c r="F323" t="s">
        <v>9</v>
      </c>
      <c r="G323">
        <v>92000</v>
      </c>
      <c r="H323">
        <v>19442000</v>
      </c>
    </row>
    <row r="324" spans="1:8" hidden="1" x14ac:dyDescent="0.25">
      <c r="A324">
        <v>2020</v>
      </c>
      <c r="B324" t="s">
        <v>207</v>
      </c>
      <c r="C324" t="s">
        <v>8</v>
      </c>
      <c r="D324" t="s">
        <v>9</v>
      </c>
      <c r="E324" t="s">
        <v>10</v>
      </c>
      <c r="F324" t="s">
        <v>9</v>
      </c>
      <c r="G324">
        <v>95000</v>
      </c>
      <c r="H324">
        <v>19536000</v>
      </c>
    </row>
    <row r="325" spans="1:8" hidden="1" x14ac:dyDescent="0.25">
      <c r="A325">
        <v>2020</v>
      </c>
      <c r="B325" t="s">
        <v>208</v>
      </c>
      <c r="C325" t="s">
        <v>11</v>
      </c>
      <c r="D325" t="s">
        <v>9</v>
      </c>
      <c r="E325" t="s">
        <v>10</v>
      </c>
      <c r="F325" t="s">
        <v>9</v>
      </c>
      <c r="G325">
        <v>93000</v>
      </c>
      <c r="H325">
        <v>19630000</v>
      </c>
    </row>
    <row r="326" spans="1:8" hidden="1" x14ac:dyDescent="0.25">
      <c r="A326">
        <v>2020</v>
      </c>
      <c r="B326" t="s">
        <v>209</v>
      </c>
      <c r="C326" t="s">
        <v>12</v>
      </c>
      <c r="D326" t="s">
        <v>9</v>
      </c>
      <c r="E326" t="s">
        <v>10</v>
      </c>
      <c r="F326" t="s">
        <v>9</v>
      </c>
      <c r="G326">
        <v>53000</v>
      </c>
      <c r="H326">
        <v>19683000</v>
      </c>
    </row>
    <row r="327" spans="1:8" hidden="1" x14ac:dyDescent="0.25">
      <c r="A327">
        <v>2020</v>
      </c>
      <c r="B327" t="s">
        <v>210</v>
      </c>
      <c r="C327" t="s">
        <v>13</v>
      </c>
      <c r="D327" t="s">
        <v>9</v>
      </c>
      <c r="E327" t="s">
        <v>10</v>
      </c>
      <c r="F327" t="s">
        <v>9</v>
      </c>
      <c r="G327">
        <v>143000</v>
      </c>
      <c r="H327">
        <v>19827000</v>
      </c>
    </row>
    <row r="328" spans="1:8" hidden="1" x14ac:dyDescent="0.25">
      <c r="A328">
        <v>2020</v>
      </c>
      <c r="B328" t="s">
        <v>211</v>
      </c>
      <c r="C328" t="s">
        <v>14</v>
      </c>
      <c r="D328" t="s">
        <v>9</v>
      </c>
      <c r="E328" t="s">
        <v>10</v>
      </c>
      <c r="F328" t="s">
        <v>9</v>
      </c>
      <c r="G328">
        <v>12000</v>
      </c>
      <c r="H328">
        <v>19839000</v>
      </c>
    </row>
    <row r="329" spans="1:8" hidden="1" x14ac:dyDescent="0.25">
      <c r="A329">
        <v>2020</v>
      </c>
      <c r="B329" t="s">
        <v>212</v>
      </c>
      <c r="C329" t="s">
        <v>15</v>
      </c>
      <c r="D329" t="s">
        <v>9</v>
      </c>
      <c r="E329" t="s">
        <v>10</v>
      </c>
      <c r="F329" t="s">
        <v>9</v>
      </c>
      <c r="G329">
        <v>71000</v>
      </c>
      <c r="H329">
        <v>19910000</v>
      </c>
    </row>
    <row r="330" spans="1:8" hidden="1" x14ac:dyDescent="0.25">
      <c r="A330">
        <v>2020</v>
      </c>
      <c r="B330" t="s">
        <v>213</v>
      </c>
      <c r="C330" t="s">
        <v>16</v>
      </c>
      <c r="D330" t="s">
        <v>9</v>
      </c>
      <c r="E330" t="s">
        <v>10</v>
      </c>
      <c r="F330" t="s">
        <v>9</v>
      </c>
      <c r="G330">
        <v>59000</v>
      </c>
      <c r="H330">
        <v>19969000</v>
      </c>
    </row>
    <row r="331" spans="1:8" hidden="1" x14ac:dyDescent="0.25">
      <c r="A331">
        <v>2020</v>
      </c>
      <c r="B331" t="s">
        <v>214</v>
      </c>
      <c r="C331" t="s">
        <v>8</v>
      </c>
      <c r="D331" t="s">
        <v>9</v>
      </c>
      <c r="E331" t="s">
        <v>10</v>
      </c>
      <c r="F331" t="s">
        <v>9</v>
      </c>
      <c r="G331">
        <v>26000</v>
      </c>
      <c r="H331">
        <v>19995000</v>
      </c>
    </row>
    <row r="332" spans="1:8" hidden="1" x14ac:dyDescent="0.25">
      <c r="A332">
        <v>2020</v>
      </c>
      <c r="B332" t="s">
        <v>215</v>
      </c>
      <c r="C332" t="s">
        <v>11</v>
      </c>
      <c r="D332" t="s">
        <v>9</v>
      </c>
      <c r="E332" t="s">
        <v>10</v>
      </c>
      <c r="F332" t="s">
        <v>9</v>
      </c>
      <c r="G332">
        <v>49000</v>
      </c>
      <c r="H332">
        <v>20045000</v>
      </c>
    </row>
    <row r="333" spans="1:8" hidden="1" x14ac:dyDescent="0.25">
      <c r="A333">
        <v>2020</v>
      </c>
      <c r="B333" t="s">
        <v>216</v>
      </c>
      <c r="C333" t="s">
        <v>12</v>
      </c>
      <c r="D333" t="s">
        <v>9</v>
      </c>
      <c r="E333" t="s">
        <v>10</v>
      </c>
      <c r="F333" t="s">
        <v>9</v>
      </c>
      <c r="G333">
        <v>100000</v>
      </c>
      <c r="H333">
        <v>20144000</v>
      </c>
    </row>
    <row r="334" spans="1:8" hidden="1" x14ac:dyDescent="0.25">
      <c r="A334">
        <v>2020</v>
      </c>
      <c r="B334" t="s">
        <v>217</v>
      </c>
      <c r="C334" t="s">
        <v>13</v>
      </c>
      <c r="D334" t="s">
        <v>9</v>
      </c>
      <c r="E334" t="s">
        <v>10</v>
      </c>
      <c r="F334" t="s">
        <v>9</v>
      </c>
      <c r="G334">
        <v>112000</v>
      </c>
      <c r="H334">
        <v>20256000</v>
      </c>
    </row>
    <row r="335" spans="1:8" hidden="1" x14ac:dyDescent="0.25">
      <c r="A335">
        <v>2020</v>
      </c>
      <c r="B335" t="s">
        <v>218</v>
      </c>
      <c r="C335" t="s">
        <v>14</v>
      </c>
      <c r="D335" t="s">
        <v>9</v>
      </c>
      <c r="E335" t="s">
        <v>10</v>
      </c>
      <c r="F335" t="s">
        <v>9</v>
      </c>
      <c r="G335">
        <v>164000</v>
      </c>
      <c r="H335">
        <v>20421000</v>
      </c>
    </row>
    <row r="336" spans="1:8" hidden="1" x14ac:dyDescent="0.25">
      <c r="A336">
        <v>2020</v>
      </c>
      <c r="B336" t="s">
        <v>219</v>
      </c>
      <c r="C336" t="s">
        <v>15</v>
      </c>
      <c r="D336" t="s">
        <v>9</v>
      </c>
      <c r="E336" t="s">
        <v>10</v>
      </c>
      <c r="F336" t="s">
        <v>9</v>
      </c>
      <c r="G336">
        <v>39000</v>
      </c>
      <c r="H336">
        <v>20460000</v>
      </c>
    </row>
    <row r="337" spans="1:8" hidden="1" x14ac:dyDescent="0.25">
      <c r="A337">
        <v>2020</v>
      </c>
      <c r="B337" s="1">
        <v>43842</v>
      </c>
      <c r="C337" t="s">
        <v>16</v>
      </c>
      <c r="D337" t="s">
        <v>9</v>
      </c>
      <c r="E337" t="s">
        <v>10</v>
      </c>
      <c r="F337" t="s">
        <v>9</v>
      </c>
      <c r="G337">
        <v>41000</v>
      </c>
      <c r="H337">
        <v>20501000</v>
      </c>
    </row>
    <row r="338" spans="1:8" hidden="1" x14ac:dyDescent="0.25">
      <c r="A338">
        <v>2020</v>
      </c>
      <c r="B338" s="1">
        <v>43873</v>
      </c>
      <c r="C338" t="s">
        <v>8</v>
      </c>
      <c r="D338" t="s">
        <v>9</v>
      </c>
      <c r="E338" t="s">
        <v>10</v>
      </c>
      <c r="F338" t="s">
        <v>9</v>
      </c>
      <c r="G338">
        <v>39000</v>
      </c>
      <c r="H338">
        <v>20539000</v>
      </c>
    </row>
    <row r="339" spans="1:8" hidden="1" x14ac:dyDescent="0.25">
      <c r="A339">
        <v>2020</v>
      </c>
      <c r="B339" s="1">
        <v>43902</v>
      </c>
      <c r="C339" t="s">
        <v>11</v>
      </c>
      <c r="D339" t="s">
        <v>9</v>
      </c>
      <c r="E339" t="s">
        <v>10</v>
      </c>
      <c r="F339" t="s">
        <v>9</v>
      </c>
      <c r="G339">
        <v>59000</v>
      </c>
      <c r="H339">
        <v>20598000</v>
      </c>
    </row>
    <row r="340" spans="1:8" hidden="1" x14ac:dyDescent="0.25">
      <c r="A340">
        <v>2020</v>
      </c>
      <c r="B340" s="1">
        <v>43933</v>
      </c>
      <c r="C340" t="s">
        <v>12</v>
      </c>
      <c r="D340" t="s">
        <v>9</v>
      </c>
      <c r="E340" t="s">
        <v>10</v>
      </c>
      <c r="F340" t="s">
        <v>9</v>
      </c>
      <c r="G340">
        <v>21000</v>
      </c>
      <c r="H340">
        <v>20619000</v>
      </c>
    </row>
    <row r="341" spans="1:8" hidden="1" x14ac:dyDescent="0.25">
      <c r="A341">
        <v>2020</v>
      </c>
      <c r="B341" s="1">
        <v>43963</v>
      </c>
      <c r="C341" t="s">
        <v>13</v>
      </c>
      <c r="D341" t="s">
        <v>9</v>
      </c>
      <c r="E341" t="s">
        <v>10</v>
      </c>
      <c r="F341" t="s">
        <v>9</v>
      </c>
      <c r="G341">
        <v>86000</v>
      </c>
      <c r="H341">
        <v>20705000</v>
      </c>
    </row>
    <row r="342" spans="1:8" hidden="1" x14ac:dyDescent="0.25">
      <c r="A342">
        <v>2020</v>
      </c>
      <c r="B342" s="1">
        <v>43994</v>
      </c>
      <c r="C342" t="s">
        <v>14</v>
      </c>
      <c r="D342" t="s">
        <v>9</v>
      </c>
      <c r="E342" t="s">
        <v>10</v>
      </c>
      <c r="F342" t="s">
        <v>9</v>
      </c>
      <c r="G342">
        <v>159000</v>
      </c>
      <c r="H342">
        <v>20864000</v>
      </c>
    </row>
    <row r="343" spans="1:8" hidden="1" x14ac:dyDescent="0.25">
      <c r="A343">
        <v>2020</v>
      </c>
      <c r="B343" s="1">
        <v>44024</v>
      </c>
      <c r="C343" t="s">
        <v>15</v>
      </c>
      <c r="D343" t="s">
        <v>9</v>
      </c>
      <c r="E343" t="s">
        <v>10</v>
      </c>
      <c r="F343" t="s">
        <v>9</v>
      </c>
      <c r="G343">
        <v>52000</v>
      </c>
      <c r="H343">
        <v>20916000</v>
      </c>
    </row>
    <row r="344" spans="1:8" hidden="1" x14ac:dyDescent="0.25">
      <c r="A344">
        <v>2020</v>
      </c>
      <c r="B344" s="1">
        <v>44055</v>
      </c>
      <c r="C344" t="s">
        <v>16</v>
      </c>
      <c r="D344" t="s">
        <v>9</v>
      </c>
      <c r="E344" t="s">
        <v>10</v>
      </c>
      <c r="F344" t="s">
        <v>9</v>
      </c>
      <c r="G344">
        <v>54000</v>
      </c>
      <c r="H344">
        <v>20970000</v>
      </c>
    </row>
    <row r="345" spans="1:8" hidden="1" x14ac:dyDescent="0.25">
      <c r="A345">
        <v>2020</v>
      </c>
      <c r="B345" s="1">
        <v>44086</v>
      </c>
      <c r="C345" t="s">
        <v>8</v>
      </c>
      <c r="D345" t="s">
        <v>9</v>
      </c>
      <c r="E345" t="s">
        <v>10</v>
      </c>
      <c r="F345" t="s">
        <v>9</v>
      </c>
      <c r="G345">
        <v>95000</v>
      </c>
      <c r="H345">
        <v>21065000</v>
      </c>
    </row>
    <row r="346" spans="1:8" hidden="1" x14ac:dyDescent="0.25">
      <c r="A346">
        <v>2020</v>
      </c>
      <c r="B346" s="1">
        <v>44116</v>
      </c>
      <c r="C346" t="s">
        <v>11</v>
      </c>
      <c r="D346" t="s">
        <v>9</v>
      </c>
      <c r="E346" t="s">
        <v>10</v>
      </c>
      <c r="F346" t="s">
        <v>9</v>
      </c>
      <c r="G346">
        <v>87000</v>
      </c>
      <c r="H346">
        <v>21152000</v>
      </c>
    </row>
    <row r="347" spans="1:8" hidden="1" x14ac:dyDescent="0.25">
      <c r="A347">
        <v>2020</v>
      </c>
      <c r="B347" s="1">
        <v>44147</v>
      </c>
      <c r="C347" t="s">
        <v>12</v>
      </c>
      <c r="D347" t="s">
        <v>9</v>
      </c>
      <c r="E347" t="s">
        <v>10</v>
      </c>
      <c r="F347" t="s">
        <v>9</v>
      </c>
      <c r="G347">
        <v>115000</v>
      </c>
      <c r="H347">
        <v>21267000</v>
      </c>
    </row>
    <row r="348" spans="1:8" hidden="1" x14ac:dyDescent="0.25">
      <c r="A348">
        <v>2020</v>
      </c>
      <c r="B348" s="1">
        <v>44177</v>
      </c>
      <c r="C348" t="s">
        <v>13</v>
      </c>
      <c r="D348" t="s">
        <v>9</v>
      </c>
      <c r="E348" t="s">
        <v>10</v>
      </c>
      <c r="F348" t="s">
        <v>9</v>
      </c>
      <c r="G348">
        <v>78000</v>
      </c>
      <c r="H348">
        <v>21345000</v>
      </c>
    </row>
    <row r="349" spans="1:8" hidden="1" x14ac:dyDescent="0.25">
      <c r="A349">
        <v>2020</v>
      </c>
      <c r="B349" t="s">
        <v>220</v>
      </c>
      <c r="C349" t="s">
        <v>14</v>
      </c>
      <c r="D349" t="s">
        <v>9</v>
      </c>
      <c r="E349" t="s">
        <v>10</v>
      </c>
      <c r="F349" t="s">
        <v>9</v>
      </c>
      <c r="G349">
        <v>27000</v>
      </c>
      <c r="H349">
        <v>21372000</v>
      </c>
    </row>
    <row r="350" spans="1:8" hidden="1" x14ac:dyDescent="0.25">
      <c r="A350">
        <v>2020</v>
      </c>
      <c r="B350" t="s">
        <v>221</v>
      </c>
      <c r="C350" t="s">
        <v>15</v>
      </c>
      <c r="D350" t="s">
        <v>9</v>
      </c>
      <c r="E350" t="s">
        <v>10</v>
      </c>
      <c r="F350" t="s">
        <v>9</v>
      </c>
      <c r="G350">
        <v>29000</v>
      </c>
      <c r="H350">
        <v>21400000</v>
      </c>
    </row>
    <row r="351" spans="1:8" hidden="1" x14ac:dyDescent="0.25">
      <c r="A351">
        <v>2020</v>
      </c>
      <c r="B351" t="s">
        <v>222</v>
      </c>
      <c r="C351" t="s">
        <v>16</v>
      </c>
      <c r="D351" t="s">
        <v>9</v>
      </c>
      <c r="E351" t="s">
        <v>10</v>
      </c>
      <c r="F351" t="s">
        <v>9</v>
      </c>
      <c r="G351">
        <v>195000</v>
      </c>
      <c r="H351">
        <v>21595000</v>
      </c>
    </row>
    <row r="352" spans="1:8" hidden="1" x14ac:dyDescent="0.25">
      <c r="A352">
        <v>2020</v>
      </c>
      <c r="B352" t="s">
        <v>223</v>
      </c>
      <c r="C352" t="s">
        <v>8</v>
      </c>
      <c r="D352" t="s">
        <v>9</v>
      </c>
      <c r="E352" t="s">
        <v>10</v>
      </c>
      <c r="F352" t="s">
        <v>9</v>
      </c>
      <c r="G352">
        <v>54000</v>
      </c>
      <c r="H352">
        <v>21649000</v>
      </c>
    </row>
    <row r="353" spans="1:8" hidden="1" x14ac:dyDescent="0.25">
      <c r="A353">
        <v>2020</v>
      </c>
      <c r="B353" t="s">
        <v>224</v>
      </c>
      <c r="C353" t="s">
        <v>11</v>
      </c>
      <c r="D353" t="s">
        <v>9</v>
      </c>
      <c r="E353" t="s">
        <v>10</v>
      </c>
      <c r="F353" t="s">
        <v>9</v>
      </c>
      <c r="G353">
        <v>55000</v>
      </c>
      <c r="H353">
        <v>21704000</v>
      </c>
    </row>
    <row r="354" spans="1:8" hidden="1" x14ac:dyDescent="0.25">
      <c r="A354">
        <v>2020</v>
      </c>
      <c r="B354" t="s">
        <v>225</v>
      </c>
      <c r="C354" t="s">
        <v>12</v>
      </c>
      <c r="D354" t="s">
        <v>9</v>
      </c>
      <c r="E354" t="s">
        <v>10</v>
      </c>
      <c r="F354" t="s">
        <v>9</v>
      </c>
      <c r="G354">
        <v>26000</v>
      </c>
      <c r="H354">
        <v>21730000</v>
      </c>
    </row>
    <row r="355" spans="1:8" hidden="1" x14ac:dyDescent="0.25">
      <c r="A355">
        <v>2020</v>
      </c>
      <c r="B355" t="s">
        <v>226</v>
      </c>
      <c r="C355" t="s">
        <v>13</v>
      </c>
      <c r="D355" t="s">
        <v>9</v>
      </c>
      <c r="E355" t="s">
        <v>10</v>
      </c>
      <c r="F355" t="s">
        <v>9</v>
      </c>
      <c r="G355">
        <v>49000</v>
      </c>
      <c r="H355">
        <v>21778000</v>
      </c>
    </row>
    <row r="356" spans="1:8" hidden="1" x14ac:dyDescent="0.25">
      <c r="A356">
        <v>2020</v>
      </c>
      <c r="B356" t="s">
        <v>227</v>
      </c>
      <c r="C356" t="s">
        <v>14</v>
      </c>
      <c r="D356" t="s">
        <v>9</v>
      </c>
      <c r="E356" t="s">
        <v>10</v>
      </c>
      <c r="F356" t="s">
        <v>9</v>
      </c>
      <c r="G356">
        <v>116000</v>
      </c>
      <c r="H356">
        <v>21894000</v>
      </c>
    </row>
    <row r="357" spans="1:8" hidden="1" x14ac:dyDescent="0.25">
      <c r="A357">
        <v>2020</v>
      </c>
      <c r="B357" t="s">
        <v>228</v>
      </c>
      <c r="C357" t="s">
        <v>15</v>
      </c>
      <c r="D357" t="s">
        <v>9</v>
      </c>
      <c r="E357" t="s">
        <v>10</v>
      </c>
      <c r="F357" t="s">
        <v>9</v>
      </c>
      <c r="G357">
        <v>107000</v>
      </c>
      <c r="H357">
        <v>22002000</v>
      </c>
    </row>
    <row r="358" spans="1:8" hidden="1" x14ac:dyDescent="0.25">
      <c r="A358">
        <v>2020</v>
      </c>
      <c r="B358" t="s">
        <v>229</v>
      </c>
      <c r="C358" t="s">
        <v>16</v>
      </c>
      <c r="D358" t="s">
        <v>9</v>
      </c>
      <c r="E358" t="s">
        <v>10</v>
      </c>
      <c r="F358" t="s">
        <v>9</v>
      </c>
      <c r="G358">
        <v>44000</v>
      </c>
      <c r="H358">
        <v>22046000</v>
      </c>
    </row>
    <row r="359" spans="1:8" hidden="1" x14ac:dyDescent="0.25">
      <c r="A359">
        <v>2020</v>
      </c>
      <c r="B359" t="s">
        <v>230</v>
      </c>
      <c r="C359" t="s">
        <v>8</v>
      </c>
      <c r="D359" t="s">
        <v>9</v>
      </c>
      <c r="E359" t="s">
        <v>10</v>
      </c>
      <c r="F359" t="s">
        <v>9</v>
      </c>
      <c r="G359">
        <v>64000</v>
      </c>
      <c r="H359">
        <v>22110000</v>
      </c>
    </row>
    <row r="360" spans="1:8" hidden="1" x14ac:dyDescent="0.25">
      <c r="A360">
        <v>2020</v>
      </c>
      <c r="B360" t="s">
        <v>231</v>
      </c>
      <c r="C360" t="s">
        <v>11</v>
      </c>
      <c r="D360" t="s">
        <v>9</v>
      </c>
      <c r="E360" t="s">
        <v>10</v>
      </c>
      <c r="F360" t="s">
        <v>9</v>
      </c>
      <c r="G360">
        <v>7000</v>
      </c>
      <c r="H360">
        <v>22116000</v>
      </c>
    </row>
    <row r="361" spans="1:8" hidden="1" x14ac:dyDescent="0.25">
      <c r="A361">
        <v>2020</v>
      </c>
      <c r="B361" t="s">
        <v>232</v>
      </c>
      <c r="C361" t="s">
        <v>12</v>
      </c>
      <c r="D361" t="s">
        <v>9</v>
      </c>
      <c r="E361" t="s">
        <v>10</v>
      </c>
      <c r="F361" t="s">
        <v>9</v>
      </c>
      <c r="G361">
        <v>10000</v>
      </c>
      <c r="H361">
        <v>22126000</v>
      </c>
    </row>
    <row r="362" spans="1:8" hidden="1" x14ac:dyDescent="0.25">
      <c r="A362">
        <v>2020</v>
      </c>
      <c r="B362" t="s">
        <v>233</v>
      </c>
      <c r="C362" t="s">
        <v>13</v>
      </c>
      <c r="D362" t="s">
        <v>9</v>
      </c>
      <c r="E362" t="s">
        <v>10</v>
      </c>
      <c r="F362" t="s">
        <v>9</v>
      </c>
      <c r="G362">
        <v>5000</v>
      </c>
      <c r="H362">
        <v>22131000</v>
      </c>
    </row>
    <row r="363" spans="1:8" hidden="1" x14ac:dyDescent="0.25">
      <c r="A363">
        <v>2020</v>
      </c>
      <c r="B363" t="s">
        <v>234</v>
      </c>
      <c r="C363" t="s">
        <v>14</v>
      </c>
      <c r="D363" t="s">
        <v>9</v>
      </c>
      <c r="E363" t="s">
        <v>10</v>
      </c>
      <c r="F363" t="s">
        <v>9</v>
      </c>
      <c r="G363">
        <v>50000</v>
      </c>
      <c r="H363">
        <v>22181000</v>
      </c>
    </row>
    <row r="364" spans="1:8" hidden="1" x14ac:dyDescent="0.25">
      <c r="A364">
        <v>2020</v>
      </c>
      <c r="B364" t="s">
        <v>235</v>
      </c>
      <c r="C364" t="s">
        <v>15</v>
      </c>
      <c r="D364" t="s">
        <v>9</v>
      </c>
      <c r="E364" t="s">
        <v>10</v>
      </c>
      <c r="F364" t="s">
        <v>9</v>
      </c>
      <c r="G364">
        <v>87000</v>
      </c>
      <c r="H364">
        <v>22268000</v>
      </c>
    </row>
    <row r="365" spans="1:8" hidden="1" x14ac:dyDescent="0.25">
      <c r="A365">
        <v>2020</v>
      </c>
      <c r="B365" t="s">
        <v>236</v>
      </c>
      <c r="C365" t="s">
        <v>16</v>
      </c>
      <c r="D365" t="s">
        <v>9</v>
      </c>
      <c r="E365" t="s">
        <v>10</v>
      </c>
      <c r="F365" t="s">
        <v>9</v>
      </c>
      <c r="G365">
        <v>28000</v>
      </c>
      <c r="H365">
        <v>22295000</v>
      </c>
    </row>
    <row r="366" spans="1:8" hidden="1" x14ac:dyDescent="0.25">
      <c r="A366">
        <v>2020</v>
      </c>
      <c r="B366" t="s">
        <v>237</v>
      </c>
      <c r="C366" t="s">
        <v>8</v>
      </c>
      <c r="D366" t="s">
        <v>9</v>
      </c>
      <c r="E366" t="s">
        <v>10</v>
      </c>
      <c r="F366" t="s">
        <v>9</v>
      </c>
      <c r="G366">
        <v>55000</v>
      </c>
      <c r="H366">
        <v>22350000</v>
      </c>
    </row>
    <row r="367" spans="1:8" hidden="1" x14ac:dyDescent="0.25">
      <c r="A367">
        <v>2020</v>
      </c>
      <c r="B367" t="s">
        <v>238</v>
      </c>
      <c r="C367" t="s">
        <v>11</v>
      </c>
      <c r="D367" t="s">
        <v>9</v>
      </c>
      <c r="E367" t="s">
        <v>10</v>
      </c>
      <c r="F367" t="s">
        <v>9</v>
      </c>
      <c r="G367">
        <v>78000</v>
      </c>
      <c r="H367">
        <v>22428000</v>
      </c>
    </row>
    <row r="368" spans="1:8" hidden="1" x14ac:dyDescent="0.25">
      <c r="A368">
        <v>2020</v>
      </c>
      <c r="B368" s="1">
        <v>43831</v>
      </c>
      <c r="C368" t="s">
        <v>8</v>
      </c>
      <c r="D368" t="s">
        <v>9</v>
      </c>
      <c r="E368" t="s">
        <v>239</v>
      </c>
      <c r="F368" t="s">
        <v>9</v>
      </c>
      <c r="G368">
        <v>0</v>
      </c>
      <c r="H368">
        <v>0</v>
      </c>
    </row>
    <row r="369" spans="1:8" hidden="1" x14ac:dyDescent="0.25">
      <c r="A369">
        <v>2020</v>
      </c>
      <c r="B369" s="1">
        <v>43862</v>
      </c>
      <c r="C369" t="s">
        <v>11</v>
      </c>
      <c r="D369" t="s">
        <v>9</v>
      </c>
      <c r="E369" t="s">
        <v>239</v>
      </c>
      <c r="F369" t="s">
        <v>9</v>
      </c>
      <c r="G369">
        <v>1000</v>
      </c>
      <c r="H369">
        <v>1000</v>
      </c>
    </row>
    <row r="370" spans="1:8" hidden="1" x14ac:dyDescent="0.25">
      <c r="A370">
        <v>2020</v>
      </c>
      <c r="B370" s="1">
        <v>43891</v>
      </c>
      <c r="C370" t="s">
        <v>12</v>
      </c>
      <c r="D370" t="s">
        <v>9</v>
      </c>
      <c r="E370" t="s">
        <v>239</v>
      </c>
      <c r="F370" t="s">
        <v>9</v>
      </c>
      <c r="G370">
        <v>0</v>
      </c>
      <c r="H370">
        <v>1000</v>
      </c>
    </row>
    <row r="371" spans="1:8" hidden="1" x14ac:dyDescent="0.25">
      <c r="A371">
        <v>2020</v>
      </c>
      <c r="B371" s="1">
        <v>43922</v>
      </c>
      <c r="C371" t="s">
        <v>13</v>
      </c>
      <c r="D371" t="s">
        <v>9</v>
      </c>
      <c r="E371" t="s">
        <v>239</v>
      </c>
      <c r="F371" t="s">
        <v>9</v>
      </c>
      <c r="G371">
        <v>0</v>
      </c>
      <c r="H371">
        <v>1000</v>
      </c>
    </row>
    <row r="372" spans="1:8" hidden="1" x14ac:dyDescent="0.25">
      <c r="A372">
        <v>2020</v>
      </c>
      <c r="B372" s="1">
        <v>43952</v>
      </c>
      <c r="C372" t="s">
        <v>14</v>
      </c>
      <c r="D372" t="s">
        <v>9</v>
      </c>
      <c r="E372" t="s">
        <v>239</v>
      </c>
      <c r="F372" t="s">
        <v>9</v>
      </c>
      <c r="G372">
        <v>1000</v>
      </c>
      <c r="H372">
        <v>2000</v>
      </c>
    </row>
    <row r="373" spans="1:8" hidden="1" x14ac:dyDescent="0.25">
      <c r="A373">
        <v>2020</v>
      </c>
      <c r="B373" s="1">
        <v>43983</v>
      </c>
      <c r="C373" t="s">
        <v>15</v>
      </c>
      <c r="D373" t="s">
        <v>9</v>
      </c>
      <c r="E373" t="s">
        <v>239</v>
      </c>
      <c r="F373" t="s">
        <v>9</v>
      </c>
      <c r="G373">
        <v>0</v>
      </c>
      <c r="H373">
        <v>2000</v>
      </c>
    </row>
    <row r="374" spans="1:8" hidden="1" x14ac:dyDescent="0.25">
      <c r="A374">
        <v>2020</v>
      </c>
      <c r="B374" s="1">
        <v>44013</v>
      </c>
      <c r="C374" t="s">
        <v>16</v>
      </c>
      <c r="D374" t="s">
        <v>9</v>
      </c>
      <c r="E374" t="s">
        <v>239</v>
      </c>
      <c r="F374" t="s">
        <v>9</v>
      </c>
      <c r="G374">
        <v>0</v>
      </c>
      <c r="H374">
        <v>2000</v>
      </c>
    </row>
    <row r="375" spans="1:8" hidden="1" x14ac:dyDescent="0.25">
      <c r="A375">
        <v>2020</v>
      </c>
      <c r="B375" s="1">
        <v>44044</v>
      </c>
      <c r="C375" t="s">
        <v>8</v>
      </c>
      <c r="D375" t="s">
        <v>9</v>
      </c>
      <c r="E375" t="s">
        <v>239</v>
      </c>
      <c r="F375" t="s">
        <v>9</v>
      </c>
      <c r="G375">
        <v>0</v>
      </c>
      <c r="H375">
        <v>3000</v>
      </c>
    </row>
    <row r="376" spans="1:8" hidden="1" x14ac:dyDescent="0.25">
      <c r="A376">
        <v>2020</v>
      </c>
      <c r="B376" s="1">
        <v>44075</v>
      </c>
      <c r="C376" t="s">
        <v>11</v>
      </c>
      <c r="D376" t="s">
        <v>9</v>
      </c>
      <c r="E376" t="s">
        <v>239</v>
      </c>
      <c r="F376" t="s">
        <v>9</v>
      </c>
      <c r="G376">
        <v>0</v>
      </c>
      <c r="H376">
        <v>3000</v>
      </c>
    </row>
    <row r="377" spans="1:8" hidden="1" x14ac:dyDescent="0.25">
      <c r="A377">
        <v>2020</v>
      </c>
      <c r="B377" s="1">
        <v>44105</v>
      </c>
      <c r="C377" t="s">
        <v>12</v>
      </c>
      <c r="D377" t="s">
        <v>9</v>
      </c>
      <c r="E377" t="s">
        <v>239</v>
      </c>
      <c r="F377" t="s">
        <v>9</v>
      </c>
      <c r="G377">
        <v>0</v>
      </c>
      <c r="H377">
        <v>3000</v>
      </c>
    </row>
    <row r="378" spans="1:8" hidden="1" x14ac:dyDescent="0.25">
      <c r="A378">
        <v>2020</v>
      </c>
      <c r="B378" s="1">
        <v>44136</v>
      </c>
      <c r="C378" t="s">
        <v>13</v>
      </c>
      <c r="D378" t="s">
        <v>9</v>
      </c>
      <c r="E378" t="s">
        <v>239</v>
      </c>
      <c r="F378" t="s">
        <v>9</v>
      </c>
      <c r="G378">
        <v>1000</v>
      </c>
      <c r="H378">
        <v>4000</v>
      </c>
    </row>
    <row r="379" spans="1:8" hidden="1" x14ac:dyDescent="0.25">
      <c r="A379">
        <v>2020</v>
      </c>
      <c r="B379" s="1">
        <v>44166</v>
      </c>
      <c r="C379" t="s">
        <v>14</v>
      </c>
      <c r="D379" t="s">
        <v>9</v>
      </c>
      <c r="E379" t="s">
        <v>239</v>
      </c>
      <c r="F379" t="s">
        <v>9</v>
      </c>
      <c r="G379">
        <v>2000</v>
      </c>
      <c r="H379">
        <v>5000</v>
      </c>
    </row>
    <row r="380" spans="1:8" hidden="1" x14ac:dyDescent="0.25">
      <c r="A380">
        <v>2020</v>
      </c>
      <c r="B380" t="s">
        <v>17</v>
      </c>
      <c r="C380" t="s">
        <v>15</v>
      </c>
      <c r="D380" t="s">
        <v>9</v>
      </c>
      <c r="E380" t="s">
        <v>239</v>
      </c>
      <c r="F380" t="s">
        <v>9</v>
      </c>
      <c r="G380">
        <v>0</v>
      </c>
      <c r="H380">
        <v>5000</v>
      </c>
    </row>
    <row r="381" spans="1:8" hidden="1" x14ac:dyDescent="0.25">
      <c r="A381">
        <v>2020</v>
      </c>
      <c r="B381" t="s">
        <v>18</v>
      </c>
      <c r="C381" t="s">
        <v>16</v>
      </c>
      <c r="D381" t="s">
        <v>9</v>
      </c>
      <c r="E381" t="s">
        <v>239</v>
      </c>
      <c r="F381" t="s">
        <v>9</v>
      </c>
      <c r="G381">
        <v>1000</v>
      </c>
      <c r="H381">
        <v>6000</v>
      </c>
    </row>
    <row r="382" spans="1:8" hidden="1" x14ac:dyDescent="0.25">
      <c r="A382">
        <v>2020</v>
      </c>
      <c r="B382" t="s">
        <v>19</v>
      </c>
      <c r="C382" t="s">
        <v>8</v>
      </c>
      <c r="D382" t="s">
        <v>9</v>
      </c>
      <c r="E382" t="s">
        <v>239</v>
      </c>
      <c r="F382" t="s">
        <v>9</v>
      </c>
      <c r="G382">
        <v>1000</v>
      </c>
      <c r="H382">
        <v>7000</v>
      </c>
    </row>
    <row r="383" spans="1:8" hidden="1" x14ac:dyDescent="0.25">
      <c r="A383">
        <v>2020</v>
      </c>
      <c r="B383" t="s">
        <v>20</v>
      </c>
      <c r="C383" t="s">
        <v>11</v>
      </c>
      <c r="D383" t="s">
        <v>9</v>
      </c>
      <c r="E383" t="s">
        <v>239</v>
      </c>
      <c r="F383" t="s">
        <v>9</v>
      </c>
      <c r="G383">
        <v>0</v>
      </c>
      <c r="H383">
        <v>7000</v>
      </c>
    </row>
    <row r="384" spans="1:8" hidden="1" x14ac:dyDescent="0.25">
      <c r="A384">
        <v>2020</v>
      </c>
      <c r="B384" t="s">
        <v>21</v>
      </c>
      <c r="C384" t="s">
        <v>12</v>
      </c>
      <c r="D384" t="s">
        <v>9</v>
      </c>
      <c r="E384" t="s">
        <v>239</v>
      </c>
      <c r="F384" t="s">
        <v>9</v>
      </c>
      <c r="G384">
        <v>1000</v>
      </c>
      <c r="H384">
        <v>8000</v>
      </c>
    </row>
    <row r="385" spans="1:8" hidden="1" x14ac:dyDescent="0.25">
      <c r="A385">
        <v>2020</v>
      </c>
      <c r="B385" t="s">
        <v>22</v>
      </c>
      <c r="C385" t="s">
        <v>13</v>
      </c>
      <c r="D385" t="s">
        <v>9</v>
      </c>
      <c r="E385" t="s">
        <v>239</v>
      </c>
      <c r="F385" t="s">
        <v>9</v>
      </c>
      <c r="G385">
        <v>0</v>
      </c>
      <c r="H385">
        <v>8000</v>
      </c>
    </row>
    <row r="386" spans="1:8" hidden="1" x14ac:dyDescent="0.25">
      <c r="A386">
        <v>2020</v>
      </c>
      <c r="B386" t="s">
        <v>23</v>
      </c>
      <c r="C386" t="s">
        <v>14</v>
      </c>
      <c r="D386" t="s">
        <v>9</v>
      </c>
      <c r="E386" t="s">
        <v>239</v>
      </c>
      <c r="F386" t="s">
        <v>9</v>
      </c>
      <c r="G386">
        <v>2000</v>
      </c>
      <c r="H386">
        <v>10000</v>
      </c>
    </row>
    <row r="387" spans="1:8" hidden="1" x14ac:dyDescent="0.25">
      <c r="A387">
        <v>2020</v>
      </c>
      <c r="B387" t="s">
        <v>24</v>
      </c>
      <c r="C387" t="s">
        <v>15</v>
      </c>
      <c r="D387" t="s">
        <v>9</v>
      </c>
      <c r="E387" t="s">
        <v>239</v>
      </c>
      <c r="F387" t="s">
        <v>9</v>
      </c>
      <c r="G387">
        <v>0</v>
      </c>
      <c r="H387">
        <v>10000</v>
      </c>
    </row>
    <row r="388" spans="1:8" hidden="1" x14ac:dyDescent="0.25">
      <c r="A388">
        <v>2020</v>
      </c>
      <c r="B388" t="s">
        <v>25</v>
      </c>
      <c r="C388" t="s">
        <v>16</v>
      </c>
      <c r="D388" t="s">
        <v>9</v>
      </c>
      <c r="E388" t="s">
        <v>239</v>
      </c>
      <c r="F388" t="s">
        <v>9</v>
      </c>
      <c r="G388">
        <v>3000</v>
      </c>
      <c r="H388">
        <v>13000</v>
      </c>
    </row>
    <row r="389" spans="1:8" hidden="1" x14ac:dyDescent="0.25">
      <c r="A389">
        <v>2020</v>
      </c>
      <c r="B389" t="s">
        <v>26</v>
      </c>
      <c r="C389" t="s">
        <v>8</v>
      </c>
      <c r="D389" t="s">
        <v>9</v>
      </c>
      <c r="E389" t="s">
        <v>239</v>
      </c>
      <c r="F389" t="s">
        <v>9</v>
      </c>
      <c r="G389">
        <v>1000</v>
      </c>
      <c r="H389">
        <v>13000</v>
      </c>
    </row>
    <row r="390" spans="1:8" hidden="1" x14ac:dyDescent="0.25">
      <c r="A390">
        <v>2020</v>
      </c>
      <c r="B390" t="s">
        <v>27</v>
      </c>
      <c r="C390" t="s">
        <v>11</v>
      </c>
      <c r="D390" t="s">
        <v>9</v>
      </c>
      <c r="E390" t="s">
        <v>239</v>
      </c>
      <c r="F390" t="s">
        <v>9</v>
      </c>
      <c r="G390">
        <v>0</v>
      </c>
      <c r="H390">
        <v>14000</v>
      </c>
    </row>
    <row r="391" spans="1:8" hidden="1" x14ac:dyDescent="0.25">
      <c r="A391">
        <v>2020</v>
      </c>
      <c r="B391" t="s">
        <v>28</v>
      </c>
      <c r="C391" t="s">
        <v>12</v>
      </c>
      <c r="D391" t="s">
        <v>9</v>
      </c>
      <c r="E391" t="s">
        <v>239</v>
      </c>
      <c r="F391" t="s">
        <v>9</v>
      </c>
      <c r="G391">
        <v>1000</v>
      </c>
      <c r="H391">
        <v>15000</v>
      </c>
    </row>
    <row r="392" spans="1:8" hidden="1" x14ac:dyDescent="0.25">
      <c r="A392">
        <v>2020</v>
      </c>
      <c r="B392" t="s">
        <v>29</v>
      </c>
      <c r="C392" t="s">
        <v>13</v>
      </c>
      <c r="D392" t="s">
        <v>9</v>
      </c>
      <c r="E392" t="s">
        <v>239</v>
      </c>
      <c r="F392" t="s">
        <v>9</v>
      </c>
      <c r="G392">
        <v>0</v>
      </c>
      <c r="H392">
        <v>15000</v>
      </c>
    </row>
    <row r="393" spans="1:8" hidden="1" x14ac:dyDescent="0.25">
      <c r="A393">
        <v>2020</v>
      </c>
      <c r="B393" t="s">
        <v>30</v>
      </c>
      <c r="C393" t="s">
        <v>14</v>
      </c>
      <c r="D393" t="s">
        <v>9</v>
      </c>
      <c r="E393" t="s">
        <v>239</v>
      </c>
      <c r="F393" t="s">
        <v>9</v>
      </c>
      <c r="G393">
        <v>2000</v>
      </c>
      <c r="H393">
        <v>17000</v>
      </c>
    </row>
    <row r="394" spans="1:8" hidden="1" x14ac:dyDescent="0.25">
      <c r="A394">
        <v>2020</v>
      </c>
      <c r="B394" t="s">
        <v>31</v>
      </c>
      <c r="C394" t="s">
        <v>15</v>
      </c>
      <c r="D394" t="s">
        <v>9</v>
      </c>
      <c r="E394" t="s">
        <v>239</v>
      </c>
      <c r="F394" t="s">
        <v>9</v>
      </c>
      <c r="G394">
        <v>1000</v>
      </c>
      <c r="H394">
        <v>18000</v>
      </c>
    </row>
    <row r="395" spans="1:8" hidden="1" x14ac:dyDescent="0.25">
      <c r="A395">
        <v>2020</v>
      </c>
      <c r="B395" t="s">
        <v>32</v>
      </c>
      <c r="C395" t="s">
        <v>16</v>
      </c>
      <c r="D395" t="s">
        <v>9</v>
      </c>
      <c r="E395" t="s">
        <v>239</v>
      </c>
      <c r="F395" t="s">
        <v>9</v>
      </c>
      <c r="G395">
        <v>2000</v>
      </c>
      <c r="H395">
        <v>20000</v>
      </c>
    </row>
    <row r="396" spans="1:8" hidden="1" x14ac:dyDescent="0.25">
      <c r="A396">
        <v>2020</v>
      </c>
      <c r="B396" t="s">
        <v>33</v>
      </c>
      <c r="C396" t="s">
        <v>8</v>
      </c>
      <c r="D396" t="s">
        <v>9</v>
      </c>
      <c r="E396" t="s">
        <v>239</v>
      </c>
      <c r="F396" t="s">
        <v>9</v>
      </c>
      <c r="G396">
        <v>1000</v>
      </c>
      <c r="H396">
        <v>21000</v>
      </c>
    </row>
    <row r="397" spans="1:8" hidden="1" x14ac:dyDescent="0.25">
      <c r="A397">
        <v>2020</v>
      </c>
      <c r="B397" t="s">
        <v>34</v>
      </c>
      <c r="C397" t="s">
        <v>11</v>
      </c>
      <c r="D397" t="s">
        <v>9</v>
      </c>
      <c r="E397" t="s">
        <v>239</v>
      </c>
      <c r="F397" t="s">
        <v>9</v>
      </c>
      <c r="G397">
        <v>1000</v>
      </c>
      <c r="H397">
        <v>22000</v>
      </c>
    </row>
    <row r="398" spans="1:8" hidden="1" x14ac:dyDescent="0.25">
      <c r="A398">
        <v>2020</v>
      </c>
      <c r="B398" t="s">
        <v>35</v>
      </c>
      <c r="C398" t="s">
        <v>12</v>
      </c>
      <c r="D398" t="s">
        <v>9</v>
      </c>
      <c r="E398" t="s">
        <v>239</v>
      </c>
      <c r="F398" t="s">
        <v>9</v>
      </c>
      <c r="G398">
        <v>0</v>
      </c>
      <c r="H398">
        <v>23000</v>
      </c>
    </row>
    <row r="399" spans="1:8" hidden="1" x14ac:dyDescent="0.25">
      <c r="A399">
        <v>2020</v>
      </c>
      <c r="B399" s="1">
        <v>43832</v>
      </c>
      <c r="C399" t="s">
        <v>13</v>
      </c>
      <c r="D399" t="s">
        <v>9</v>
      </c>
      <c r="E399" t="s">
        <v>239</v>
      </c>
      <c r="F399" t="s">
        <v>9</v>
      </c>
      <c r="G399">
        <v>0</v>
      </c>
      <c r="H399">
        <v>23000</v>
      </c>
    </row>
    <row r="400" spans="1:8" hidden="1" x14ac:dyDescent="0.25">
      <c r="A400">
        <v>2020</v>
      </c>
      <c r="B400" s="1">
        <v>43863</v>
      </c>
      <c r="C400" t="s">
        <v>14</v>
      </c>
      <c r="D400" t="s">
        <v>9</v>
      </c>
      <c r="E400" t="s">
        <v>239</v>
      </c>
      <c r="F400" t="s">
        <v>9</v>
      </c>
      <c r="G400">
        <v>2000</v>
      </c>
      <c r="H400">
        <v>25000</v>
      </c>
    </row>
    <row r="401" spans="1:8" hidden="1" x14ac:dyDescent="0.25">
      <c r="A401">
        <v>2020</v>
      </c>
      <c r="B401" s="1">
        <v>43892</v>
      </c>
      <c r="C401" t="s">
        <v>15</v>
      </c>
      <c r="D401" t="s">
        <v>9</v>
      </c>
      <c r="E401" t="s">
        <v>239</v>
      </c>
      <c r="F401" t="s">
        <v>9</v>
      </c>
      <c r="G401">
        <v>1000</v>
      </c>
      <c r="H401">
        <v>26000</v>
      </c>
    </row>
    <row r="402" spans="1:8" hidden="1" x14ac:dyDescent="0.25">
      <c r="A402">
        <v>2020</v>
      </c>
      <c r="B402" s="1">
        <v>43923</v>
      </c>
      <c r="C402" t="s">
        <v>16</v>
      </c>
      <c r="D402" t="s">
        <v>9</v>
      </c>
      <c r="E402" t="s">
        <v>239</v>
      </c>
      <c r="F402" t="s">
        <v>9</v>
      </c>
      <c r="G402">
        <v>1000</v>
      </c>
      <c r="H402">
        <v>26000</v>
      </c>
    </row>
    <row r="403" spans="1:8" hidden="1" x14ac:dyDescent="0.25">
      <c r="A403">
        <v>2020</v>
      </c>
      <c r="B403" s="1">
        <v>43953</v>
      </c>
      <c r="C403" t="s">
        <v>8</v>
      </c>
      <c r="D403" t="s">
        <v>9</v>
      </c>
      <c r="E403" t="s">
        <v>239</v>
      </c>
      <c r="F403" t="s">
        <v>9</v>
      </c>
      <c r="G403">
        <v>2000</v>
      </c>
      <c r="H403">
        <v>28000</v>
      </c>
    </row>
    <row r="404" spans="1:8" hidden="1" x14ac:dyDescent="0.25">
      <c r="A404">
        <v>2020</v>
      </c>
      <c r="B404" s="1">
        <v>43984</v>
      </c>
      <c r="C404" t="s">
        <v>11</v>
      </c>
      <c r="D404" t="s">
        <v>9</v>
      </c>
      <c r="E404" t="s">
        <v>239</v>
      </c>
      <c r="F404" t="s">
        <v>9</v>
      </c>
      <c r="G404">
        <v>1000</v>
      </c>
      <c r="H404">
        <v>29000</v>
      </c>
    </row>
    <row r="405" spans="1:8" hidden="1" x14ac:dyDescent="0.25">
      <c r="A405">
        <v>2020</v>
      </c>
      <c r="B405" s="1">
        <v>44014</v>
      </c>
      <c r="C405" t="s">
        <v>12</v>
      </c>
      <c r="D405" t="s">
        <v>9</v>
      </c>
      <c r="E405" t="s">
        <v>239</v>
      </c>
      <c r="F405" t="s">
        <v>9</v>
      </c>
      <c r="G405">
        <v>0</v>
      </c>
      <c r="H405">
        <v>29000</v>
      </c>
    </row>
    <row r="406" spans="1:8" hidden="1" x14ac:dyDescent="0.25">
      <c r="A406">
        <v>2020</v>
      </c>
      <c r="B406" s="1">
        <v>44045</v>
      </c>
      <c r="C406" t="s">
        <v>13</v>
      </c>
      <c r="D406" t="s">
        <v>9</v>
      </c>
      <c r="E406" t="s">
        <v>239</v>
      </c>
      <c r="F406" t="s">
        <v>9</v>
      </c>
      <c r="G406">
        <v>0</v>
      </c>
      <c r="H406">
        <v>29000</v>
      </c>
    </row>
    <row r="407" spans="1:8" hidden="1" x14ac:dyDescent="0.25">
      <c r="A407">
        <v>2020</v>
      </c>
      <c r="B407" s="1">
        <v>44076</v>
      </c>
      <c r="C407" t="s">
        <v>14</v>
      </c>
      <c r="D407" t="s">
        <v>9</v>
      </c>
      <c r="E407" t="s">
        <v>239</v>
      </c>
      <c r="F407" t="s">
        <v>9</v>
      </c>
      <c r="G407">
        <v>0</v>
      </c>
      <c r="H407">
        <v>30000</v>
      </c>
    </row>
    <row r="408" spans="1:8" hidden="1" x14ac:dyDescent="0.25">
      <c r="A408">
        <v>2020</v>
      </c>
      <c r="B408" s="1">
        <v>44106</v>
      </c>
      <c r="C408" t="s">
        <v>15</v>
      </c>
      <c r="D408" t="s">
        <v>9</v>
      </c>
      <c r="E408" t="s">
        <v>239</v>
      </c>
      <c r="F408" t="s">
        <v>9</v>
      </c>
      <c r="G408">
        <v>1000</v>
      </c>
      <c r="H408">
        <v>31000</v>
      </c>
    </row>
    <row r="409" spans="1:8" hidden="1" x14ac:dyDescent="0.25">
      <c r="A409">
        <v>2020</v>
      </c>
      <c r="B409" s="1">
        <v>44137</v>
      </c>
      <c r="C409" t="s">
        <v>16</v>
      </c>
      <c r="D409" t="s">
        <v>9</v>
      </c>
      <c r="E409" t="s">
        <v>239</v>
      </c>
      <c r="F409" t="s">
        <v>9</v>
      </c>
      <c r="G409">
        <v>0</v>
      </c>
      <c r="H409">
        <v>31000</v>
      </c>
    </row>
    <row r="410" spans="1:8" hidden="1" x14ac:dyDescent="0.25">
      <c r="A410">
        <v>2020</v>
      </c>
      <c r="B410" s="1">
        <v>44167</v>
      </c>
      <c r="C410" t="s">
        <v>8</v>
      </c>
      <c r="D410" t="s">
        <v>9</v>
      </c>
      <c r="E410" t="s">
        <v>239</v>
      </c>
      <c r="F410" t="s">
        <v>9</v>
      </c>
      <c r="G410">
        <v>1000</v>
      </c>
      <c r="H410">
        <v>33000</v>
      </c>
    </row>
    <row r="411" spans="1:8" hidden="1" x14ac:dyDescent="0.25">
      <c r="A411">
        <v>2020</v>
      </c>
      <c r="B411" t="s">
        <v>36</v>
      </c>
      <c r="C411" t="s">
        <v>11</v>
      </c>
      <c r="D411" t="s">
        <v>9</v>
      </c>
      <c r="E411" t="s">
        <v>239</v>
      </c>
      <c r="F411" t="s">
        <v>9</v>
      </c>
      <c r="G411">
        <v>1000</v>
      </c>
      <c r="H411">
        <v>34000</v>
      </c>
    </row>
    <row r="412" spans="1:8" hidden="1" x14ac:dyDescent="0.25">
      <c r="A412">
        <v>2020</v>
      </c>
      <c r="B412" t="s">
        <v>37</v>
      </c>
      <c r="C412" t="s">
        <v>12</v>
      </c>
      <c r="D412" t="s">
        <v>9</v>
      </c>
      <c r="E412" t="s">
        <v>239</v>
      </c>
      <c r="F412" t="s">
        <v>9</v>
      </c>
      <c r="G412">
        <v>1000</v>
      </c>
      <c r="H412">
        <v>34000</v>
      </c>
    </row>
    <row r="413" spans="1:8" hidden="1" x14ac:dyDescent="0.25">
      <c r="A413">
        <v>2020</v>
      </c>
      <c r="B413" t="s">
        <v>38</v>
      </c>
      <c r="C413" t="s">
        <v>13</v>
      </c>
      <c r="D413" t="s">
        <v>9</v>
      </c>
      <c r="E413" t="s">
        <v>239</v>
      </c>
      <c r="F413" t="s">
        <v>9</v>
      </c>
      <c r="G413">
        <v>0</v>
      </c>
      <c r="H413">
        <v>35000</v>
      </c>
    </row>
    <row r="414" spans="1:8" hidden="1" x14ac:dyDescent="0.25">
      <c r="A414">
        <v>2020</v>
      </c>
      <c r="B414" t="s">
        <v>39</v>
      </c>
      <c r="C414" t="s">
        <v>14</v>
      </c>
      <c r="D414" t="s">
        <v>9</v>
      </c>
      <c r="E414" t="s">
        <v>239</v>
      </c>
      <c r="F414" t="s">
        <v>9</v>
      </c>
      <c r="G414">
        <v>1000</v>
      </c>
      <c r="H414">
        <v>36000</v>
      </c>
    </row>
    <row r="415" spans="1:8" hidden="1" x14ac:dyDescent="0.25">
      <c r="A415">
        <v>2020</v>
      </c>
      <c r="B415" t="s">
        <v>40</v>
      </c>
      <c r="C415" t="s">
        <v>15</v>
      </c>
      <c r="D415" t="s">
        <v>9</v>
      </c>
      <c r="E415" t="s">
        <v>239</v>
      </c>
      <c r="F415" t="s">
        <v>9</v>
      </c>
      <c r="G415">
        <v>1000</v>
      </c>
      <c r="H415">
        <v>37000</v>
      </c>
    </row>
    <row r="416" spans="1:8" hidden="1" x14ac:dyDescent="0.25">
      <c r="A416">
        <v>2020</v>
      </c>
      <c r="B416" t="s">
        <v>41</v>
      </c>
      <c r="C416" t="s">
        <v>16</v>
      </c>
      <c r="D416" t="s">
        <v>9</v>
      </c>
      <c r="E416" t="s">
        <v>239</v>
      </c>
      <c r="F416" t="s">
        <v>9</v>
      </c>
      <c r="G416">
        <v>1000</v>
      </c>
      <c r="H416">
        <v>38000</v>
      </c>
    </row>
    <row r="417" spans="1:8" hidden="1" x14ac:dyDescent="0.25">
      <c r="A417">
        <v>2020</v>
      </c>
      <c r="B417" t="s">
        <v>42</v>
      </c>
      <c r="C417" t="s">
        <v>8</v>
      </c>
      <c r="D417" t="s">
        <v>9</v>
      </c>
      <c r="E417" t="s">
        <v>239</v>
      </c>
      <c r="F417" t="s">
        <v>9</v>
      </c>
      <c r="G417">
        <v>2000</v>
      </c>
      <c r="H417">
        <v>39000</v>
      </c>
    </row>
    <row r="418" spans="1:8" hidden="1" x14ac:dyDescent="0.25">
      <c r="A418">
        <v>2020</v>
      </c>
      <c r="B418" t="s">
        <v>43</v>
      </c>
      <c r="C418" t="s">
        <v>11</v>
      </c>
      <c r="D418" t="s">
        <v>9</v>
      </c>
      <c r="E418" t="s">
        <v>239</v>
      </c>
      <c r="F418" t="s">
        <v>9</v>
      </c>
      <c r="G418">
        <v>0</v>
      </c>
      <c r="H418">
        <v>40000</v>
      </c>
    </row>
    <row r="419" spans="1:8" hidden="1" x14ac:dyDescent="0.25">
      <c r="A419">
        <v>2020</v>
      </c>
      <c r="B419" t="s">
        <v>44</v>
      </c>
      <c r="C419" t="s">
        <v>12</v>
      </c>
      <c r="D419" t="s">
        <v>9</v>
      </c>
      <c r="E419" t="s">
        <v>239</v>
      </c>
      <c r="F419" t="s">
        <v>9</v>
      </c>
      <c r="G419">
        <v>1000</v>
      </c>
      <c r="H419">
        <v>41000</v>
      </c>
    </row>
    <row r="420" spans="1:8" hidden="1" x14ac:dyDescent="0.25">
      <c r="A420">
        <v>2020</v>
      </c>
      <c r="B420" t="s">
        <v>45</v>
      </c>
      <c r="C420" t="s">
        <v>13</v>
      </c>
      <c r="D420" t="s">
        <v>9</v>
      </c>
      <c r="E420" t="s">
        <v>239</v>
      </c>
      <c r="F420" t="s">
        <v>9</v>
      </c>
      <c r="G420">
        <v>0</v>
      </c>
      <c r="H420">
        <v>41000</v>
      </c>
    </row>
    <row r="421" spans="1:8" hidden="1" x14ac:dyDescent="0.25">
      <c r="A421">
        <v>2020</v>
      </c>
      <c r="B421" t="s">
        <v>46</v>
      </c>
      <c r="C421" t="s">
        <v>14</v>
      </c>
      <c r="D421" t="s">
        <v>9</v>
      </c>
      <c r="E421" t="s">
        <v>239</v>
      </c>
      <c r="F421" t="s">
        <v>9</v>
      </c>
      <c r="G421">
        <v>1000</v>
      </c>
      <c r="H421">
        <v>41000</v>
      </c>
    </row>
    <row r="422" spans="1:8" hidden="1" x14ac:dyDescent="0.25">
      <c r="A422">
        <v>2020</v>
      </c>
      <c r="B422" t="s">
        <v>47</v>
      </c>
      <c r="C422" t="s">
        <v>15</v>
      </c>
      <c r="D422" t="s">
        <v>9</v>
      </c>
      <c r="E422" t="s">
        <v>239</v>
      </c>
      <c r="F422" t="s">
        <v>9</v>
      </c>
      <c r="G422">
        <v>2000</v>
      </c>
      <c r="H422">
        <v>43000</v>
      </c>
    </row>
    <row r="423" spans="1:8" hidden="1" x14ac:dyDescent="0.25">
      <c r="A423">
        <v>2020</v>
      </c>
      <c r="B423" t="s">
        <v>48</v>
      </c>
      <c r="C423" t="s">
        <v>16</v>
      </c>
      <c r="D423" t="s">
        <v>9</v>
      </c>
      <c r="E423" t="s">
        <v>239</v>
      </c>
      <c r="F423" t="s">
        <v>9</v>
      </c>
      <c r="G423">
        <v>1000</v>
      </c>
      <c r="H423">
        <v>44000</v>
      </c>
    </row>
    <row r="424" spans="1:8" hidden="1" x14ac:dyDescent="0.25">
      <c r="A424">
        <v>2020</v>
      </c>
      <c r="B424" t="s">
        <v>49</v>
      </c>
      <c r="C424" t="s">
        <v>8</v>
      </c>
      <c r="D424" t="s">
        <v>9</v>
      </c>
      <c r="E424" t="s">
        <v>239</v>
      </c>
      <c r="F424" t="s">
        <v>9</v>
      </c>
      <c r="G424">
        <v>2000</v>
      </c>
      <c r="H424">
        <v>46000</v>
      </c>
    </row>
    <row r="425" spans="1:8" hidden="1" x14ac:dyDescent="0.25">
      <c r="A425">
        <v>2020</v>
      </c>
      <c r="B425" t="s">
        <v>50</v>
      </c>
      <c r="C425" t="s">
        <v>11</v>
      </c>
      <c r="D425" t="s">
        <v>9</v>
      </c>
      <c r="E425" t="s">
        <v>239</v>
      </c>
      <c r="F425" t="s">
        <v>9</v>
      </c>
      <c r="G425">
        <v>1000</v>
      </c>
      <c r="H425">
        <v>47000</v>
      </c>
    </row>
    <row r="426" spans="1:8" hidden="1" x14ac:dyDescent="0.25">
      <c r="A426">
        <v>2020</v>
      </c>
      <c r="B426" t="s">
        <v>51</v>
      </c>
      <c r="C426" t="s">
        <v>12</v>
      </c>
      <c r="D426" t="s">
        <v>9</v>
      </c>
      <c r="E426" t="s">
        <v>239</v>
      </c>
      <c r="F426" t="s">
        <v>9</v>
      </c>
      <c r="G426">
        <v>0</v>
      </c>
      <c r="H426">
        <v>47000</v>
      </c>
    </row>
    <row r="427" spans="1:8" hidden="1" x14ac:dyDescent="0.25">
      <c r="A427">
        <v>2020</v>
      </c>
      <c r="B427" t="s">
        <v>52</v>
      </c>
      <c r="C427" t="s">
        <v>13</v>
      </c>
      <c r="D427" t="s">
        <v>9</v>
      </c>
      <c r="E427" t="s">
        <v>239</v>
      </c>
      <c r="F427" t="s">
        <v>9</v>
      </c>
      <c r="G427">
        <v>0</v>
      </c>
      <c r="H427">
        <v>48000</v>
      </c>
    </row>
    <row r="428" spans="1:8" hidden="1" x14ac:dyDescent="0.25">
      <c r="A428">
        <v>2020</v>
      </c>
      <c r="B428" s="1">
        <v>43833</v>
      </c>
      <c r="C428" t="s">
        <v>14</v>
      </c>
      <c r="D428" t="s">
        <v>9</v>
      </c>
      <c r="E428" t="s">
        <v>239</v>
      </c>
      <c r="F428" t="s">
        <v>9</v>
      </c>
      <c r="G428">
        <v>1000</v>
      </c>
      <c r="H428">
        <v>48000</v>
      </c>
    </row>
    <row r="429" spans="1:8" hidden="1" x14ac:dyDescent="0.25">
      <c r="A429">
        <v>2020</v>
      </c>
      <c r="B429" s="1">
        <v>43864</v>
      </c>
      <c r="C429" t="s">
        <v>15</v>
      </c>
      <c r="D429" t="s">
        <v>9</v>
      </c>
      <c r="E429" t="s">
        <v>239</v>
      </c>
      <c r="F429" t="s">
        <v>9</v>
      </c>
      <c r="G429">
        <v>2000</v>
      </c>
      <c r="H429">
        <v>50000</v>
      </c>
    </row>
    <row r="430" spans="1:8" hidden="1" x14ac:dyDescent="0.25">
      <c r="A430">
        <v>2020</v>
      </c>
      <c r="B430" s="1">
        <v>43893</v>
      </c>
      <c r="C430" t="s">
        <v>16</v>
      </c>
      <c r="D430" t="s">
        <v>9</v>
      </c>
      <c r="E430" t="s">
        <v>239</v>
      </c>
      <c r="F430" t="s">
        <v>9</v>
      </c>
      <c r="G430">
        <v>1000</v>
      </c>
      <c r="H430">
        <v>51000</v>
      </c>
    </row>
    <row r="431" spans="1:8" hidden="1" x14ac:dyDescent="0.25">
      <c r="A431">
        <v>2020</v>
      </c>
      <c r="B431" s="1">
        <v>43924</v>
      </c>
      <c r="C431" t="s">
        <v>8</v>
      </c>
      <c r="D431" t="s">
        <v>9</v>
      </c>
      <c r="E431" t="s">
        <v>239</v>
      </c>
      <c r="F431" t="s">
        <v>9</v>
      </c>
      <c r="G431">
        <v>1000</v>
      </c>
      <c r="H431">
        <v>52000</v>
      </c>
    </row>
    <row r="432" spans="1:8" hidden="1" x14ac:dyDescent="0.25">
      <c r="A432">
        <v>2020</v>
      </c>
      <c r="B432" s="1">
        <v>43954</v>
      </c>
      <c r="C432" t="s">
        <v>11</v>
      </c>
      <c r="D432" t="s">
        <v>9</v>
      </c>
      <c r="E432" t="s">
        <v>239</v>
      </c>
      <c r="F432" t="s">
        <v>9</v>
      </c>
      <c r="G432">
        <v>1000</v>
      </c>
      <c r="H432">
        <v>53000</v>
      </c>
    </row>
    <row r="433" spans="1:8" hidden="1" x14ac:dyDescent="0.25">
      <c r="A433">
        <v>2020</v>
      </c>
      <c r="B433" s="1">
        <v>43985</v>
      </c>
      <c r="C433" t="s">
        <v>12</v>
      </c>
      <c r="D433" t="s">
        <v>9</v>
      </c>
      <c r="E433" t="s">
        <v>239</v>
      </c>
      <c r="F433" t="s">
        <v>9</v>
      </c>
      <c r="G433">
        <v>0</v>
      </c>
      <c r="H433">
        <v>53000</v>
      </c>
    </row>
    <row r="434" spans="1:8" hidden="1" x14ac:dyDescent="0.25">
      <c r="A434">
        <v>2020</v>
      </c>
      <c r="B434" s="1">
        <v>44015</v>
      </c>
      <c r="C434" t="s">
        <v>13</v>
      </c>
      <c r="D434" t="s">
        <v>9</v>
      </c>
      <c r="E434" t="s">
        <v>239</v>
      </c>
      <c r="F434" t="s">
        <v>9</v>
      </c>
      <c r="G434">
        <v>0</v>
      </c>
      <c r="H434">
        <v>54000</v>
      </c>
    </row>
    <row r="435" spans="1:8" hidden="1" x14ac:dyDescent="0.25">
      <c r="A435">
        <v>2020</v>
      </c>
      <c r="B435" s="1">
        <v>44046</v>
      </c>
      <c r="C435" t="s">
        <v>14</v>
      </c>
      <c r="D435" t="s">
        <v>9</v>
      </c>
      <c r="E435" t="s">
        <v>239</v>
      </c>
      <c r="F435" t="s">
        <v>9</v>
      </c>
      <c r="G435">
        <v>1000</v>
      </c>
      <c r="H435">
        <v>54000</v>
      </c>
    </row>
    <row r="436" spans="1:8" hidden="1" x14ac:dyDescent="0.25">
      <c r="A436">
        <v>2020</v>
      </c>
      <c r="B436" s="1">
        <v>44077</v>
      </c>
      <c r="C436" t="s">
        <v>15</v>
      </c>
      <c r="D436" t="s">
        <v>9</v>
      </c>
      <c r="E436" t="s">
        <v>239</v>
      </c>
      <c r="F436" t="s">
        <v>9</v>
      </c>
      <c r="G436">
        <v>2000</v>
      </c>
      <c r="H436">
        <v>56000</v>
      </c>
    </row>
    <row r="437" spans="1:8" hidden="1" x14ac:dyDescent="0.25">
      <c r="A437">
        <v>2020</v>
      </c>
      <c r="B437" s="1">
        <v>44107</v>
      </c>
      <c r="C437" t="s">
        <v>16</v>
      </c>
      <c r="D437" t="s">
        <v>9</v>
      </c>
      <c r="E437" t="s">
        <v>239</v>
      </c>
      <c r="F437" t="s">
        <v>9</v>
      </c>
      <c r="G437">
        <v>1000</v>
      </c>
      <c r="H437">
        <v>57000</v>
      </c>
    </row>
    <row r="438" spans="1:8" hidden="1" x14ac:dyDescent="0.25">
      <c r="A438">
        <v>2020</v>
      </c>
      <c r="B438" s="1">
        <v>44138</v>
      </c>
      <c r="C438" t="s">
        <v>8</v>
      </c>
      <c r="D438" t="s">
        <v>9</v>
      </c>
      <c r="E438" t="s">
        <v>239</v>
      </c>
      <c r="F438" t="s">
        <v>9</v>
      </c>
      <c r="G438">
        <v>2000</v>
      </c>
      <c r="H438">
        <v>59000</v>
      </c>
    </row>
    <row r="439" spans="1:8" hidden="1" x14ac:dyDescent="0.25">
      <c r="A439">
        <v>2020</v>
      </c>
      <c r="B439" s="1">
        <v>44168</v>
      </c>
      <c r="C439" t="s">
        <v>11</v>
      </c>
      <c r="D439" t="s">
        <v>9</v>
      </c>
      <c r="E439" t="s">
        <v>239</v>
      </c>
      <c r="F439" t="s">
        <v>9</v>
      </c>
      <c r="G439">
        <v>1000</v>
      </c>
      <c r="H439">
        <v>60000</v>
      </c>
    </row>
    <row r="440" spans="1:8" hidden="1" x14ac:dyDescent="0.25">
      <c r="A440">
        <v>2020</v>
      </c>
      <c r="B440" t="s">
        <v>53</v>
      </c>
      <c r="C440" t="s">
        <v>12</v>
      </c>
      <c r="D440" t="s">
        <v>9</v>
      </c>
      <c r="E440" t="s">
        <v>239</v>
      </c>
      <c r="F440" t="s">
        <v>9</v>
      </c>
      <c r="G440">
        <v>1000</v>
      </c>
      <c r="H440">
        <v>60000</v>
      </c>
    </row>
    <row r="441" spans="1:8" hidden="1" x14ac:dyDescent="0.25">
      <c r="A441">
        <v>2020</v>
      </c>
      <c r="B441" t="s">
        <v>54</v>
      </c>
      <c r="C441" t="s">
        <v>13</v>
      </c>
      <c r="D441" t="s">
        <v>9</v>
      </c>
      <c r="E441" t="s">
        <v>239</v>
      </c>
      <c r="F441" t="s">
        <v>9</v>
      </c>
      <c r="G441">
        <v>1000</v>
      </c>
      <c r="H441">
        <v>61000</v>
      </c>
    </row>
    <row r="442" spans="1:8" hidden="1" x14ac:dyDescent="0.25">
      <c r="A442">
        <v>2020</v>
      </c>
      <c r="B442" t="s">
        <v>55</v>
      </c>
      <c r="C442" t="s">
        <v>14</v>
      </c>
      <c r="D442" t="s">
        <v>9</v>
      </c>
      <c r="E442" t="s">
        <v>239</v>
      </c>
      <c r="F442" t="s">
        <v>9</v>
      </c>
      <c r="G442">
        <v>0</v>
      </c>
      <c r="H442">
        <v>61000</v>
      </c>
    </row>
    <row r="443" spans="1:8" hidden="1" x14ac:dyDescent="0.25">
      <c r="A443">
        <v>2020</v>
      </c>
      <c r="B443" t="s">
        <v>56</v>
      </c>
      <c r="C443" t="s">
        <v>15</v>
      </c>
      <c r="D443" t="s">
        <v>9</v>
      </c>
      <c r="E443" t="s">
        <v>239</v>
      </c>
      <c r="F443" t="s">
        <v>9</v>
      </c>
      <c r="G443">
        <v>2000</v>
      </c>
      <c r="H443">
        <v>63000</v>
      </c>
    </row>
    <row r="444" spans="1:8" hidden="1" x14ac:dyDescent="0.25">
      <c r="A444">
        <v>2020</v>
      </c>
      <c r="B444" t="s">
        <v>57</v>
      </c>
      <c r="C444" t="s">
        <v>16</v>
      </c>
      <c r="D444" t="s">
        <v>9</v>
      </c>
      <c r="E444" t="s">
        <v>239</v>
      </c>
      <c r="F444" t="s">
        <v>9</v>
      </c>
      <c r="G444">
        <v>0</v>
      </c>
      <c r="H444">
        <v>64000</v>
      </c>
    </row>
    <row r="445" spans="1:8" hidden="1" x14ac:dyDescent="0.25">
      <c r="A445">
        <v>2020</v>
      </c>
      <c r="B445" t="s">
        <v>58</v>
      </c>
      <c r="C445" t="s">
        <v>8</v>
      </c>
      <c r="D445" t="s">
        <v>9</v>
      </c>
      <c r="E445" t="s">
        <v>239</v>
      </c>
      <c r="F445" t="s">
        <v>9</v>
      </c>
      <c r="G445">
        <v>2000</v>
      </c>
      <c r="H445">
        <v>66000</v>
      </c>
    </row>
    <row r="446" spans="1:8" hidden="1" x14ac:dyDescent="0.25">
      <c r="A446">
        <v>2020</v>
      </c>
      <c r="B446" t="s">
        <v>59</v>
      </c>
      <c r="C446" t="s">
        <v>11</v>
      </c>
      <c r="D446" t="s">
        <v>9</v>
      </c>
      <c r="E446" t="s">
        <v>239</v>
      </c>
      <c r="F446" t="s">
        <v>9</v>
      </c>
      <c r="G446">
        <v>1000</v>
      </c>
      <c r="H446">
        <v>67000</v>
      </c>
    </row>
    <row r="447" spans="1:8" hidden="1" x14ac:dyDescent="0.25">
      <c r="A447">
        <v>2020</v>
      </c>
      <c r="B447" t="s">
        <v>60</v>
      </c>
      <c r="C447" t="s">
        <v>12</v>
      </c>
      <c r="D447" t="s">
        <v>9</v>
      </c>
      <c r="E447" t="s">
        <v>239</v>
      </c>
      <c r="F447" t="s">
        <v>9</v>
      </c>
      <c r="G447">
        <v>1000</v>
      </c>
      <c r="H447">
        <v>67000</v>
      </c>
    </row>
    <row r="448" spans="1:8" hidden="1" x14ac:dyDescent="0.25">
      <c r="A448">
        <v>2020</v>
      </c>
      <c r="B448" t="s">
        <v>61</v>
      </c>
      <c r="C448" t="s">
        <v>13</v>
      </c>
      <c r="D448" t="s">
        <v>9</v>
      </c>
      <c r="E448" t="s">
        <v>239</v>
      </c>
      <c r="F448" t="s">
        <v>9</v>
      </c>
      <c r="G448">
        <v>0</v>
      </c>
      <c r="H448">
        <v>67000</v>
      </c>
    </row>
    <row r="449" spans="1:8" hidden="1" x14ac:dyDescent="0.25">
      <c r="A449">
        <v>2020</v>
      </c>
      <c r="B449" t="s">
        <v>62</v>
      </c>
      <c r="C449" t="s">
        <v>14</v>
      </c>
      <c r="D449" t="s">
        <v>9</v>
      </c>
      <c r="E449" t="s">
        <v>239</v>
      </c>
      <c r="F449" t="s">
        <v>9</v>
      </c>
      <c r="G449">
        <v>0</v>
      </c>
      <c r="H449">
        <v>68000</v>
      </c>
    </row>
    <row r="450" spans="1:8" hidden="1" x14ac:dyDescent="0.25">
      <c r="A450">
        <v>2020</v>
      </c>
      <c r="B450" t="s">
        <v>63</v>
      </c>
      <c r="C450" t="s">
        <v>15</v>
      </c>
      <c r="D450" t="s">
        <v>9</v>
      </c>
      <c r="E450" t="s">
        <v>239</v>
      </c>
      <c r="F450" t="s">
        <v>9</v>
      </c>
      <c r="G450">
        <v>2000</v>
      </c>
      <c r="H450">
        <v>69000</v>
      </c>
    </row>
    <row r="451" spans="1:8" hidden="1" x14ac:dyDescent="0.25">
      <c r="A451">
        <v>2020</v>
      </c>
      <c r="B451" t="s">
        <v>64</v>
      </c>
      <c r="C451" t="s">
        <v>16</v>
      </c>
      <c r="D451" t="s">
        <v>9</v>
      </c>
      <c r="E451" t="s">
        <v>239</v>
      </c>
      <c r="F451" t="s">
        <v>9</v>
      </c>
      <c r="G451">
        <v>1000</v>
      </c>
      <c r="H451">
        <v>70000</v>
      </c>
    </row>
    <row r="452" spans="1:8" hidden="1" x14ac:dyDescent="0.25">
      <c r="A452">
        <v>2020</v>
      </c>
      <c r="B452" t="s">
        <v>65</v>
      </c>
      <c r="C452" t="s">
        <v>8</v>
      </c>
      <c r="D452" t="s">
        <v>9</v>
      </c>
      <c r="E452" t="s">
        <v>239</v>
      </c>
      <c r="F452" t="s">
        <v>9</v>
      </c>
      <c r="G452">
        <v>2000</v>
      </c>
      <c r="H452">
        <v>73000</v>
      </c>
    </row>
    <row r="453" spans="1:8" hidden="1" x14ac:dyDescent="0.25">
      <c r="A453">
        <v>2020</v>
      </c>
      <c r="B453" t="s">
        <v>66</v>
      </c>
      <c r="C453" t="s">
        <v>11</v>
      </c>
      <c r="D453" t="s">
        <v>9</v>
      </c>
      <c r="E453" t="s">
        <v>239</v>
      </c>
      <c r="F453" t="s">
        <v>9</v>
      </c>
      <c r="G453">
        <v>0</v>
      </c>
      <c r="H453">
        <v>73000</v>
      </c>
    </row>
    <row r="454" spans="1:8" hidden="1" x14ac:dyDescent="0.25">
      <c r="A454">
        <v>2020</v>
      </c>
      <c r="B454" t="s">
        <v>67</v>
      </c>
      <c r="C454" t="s">
        <v>12</v>
      </c>
      <c r="D454" t="s">
        <v>9</v>
      </c>
      <c r="E454" t="s">
        <v>239</v>
      </c>
      <c r="F454" t="s">
        <v>9</v>
      </c>
      <c r="G454">
        <v>1000</v>
      </c>
      <c r="H454">
        <v>74000</v>
      </c>
    </row>
    <row r="455" spans="1:8" hidden="1" x14ac:dyDescent="0.25">
      <c r="A455">
        <v>2020</v>
      </c>
      <c r="B455" t="s">
        <v>68</v>
      </c>
      <c r="C455" t="s">
        <v>13</v>
      </c>
      <c r="D455" t="s">
        <v>9</v>
      </c>
      <c r="E455" t="s">
        <v>239</v>
      </c>
      <c r="F455" t="s">
        <v>9</v>
      </c>
      <c r="G455">
        <v>0</v>
      </c>
      <c r="H455">
        <v>74000</v>
      </c>
    </row>
    <row r="456" spans="1:8" hidden="1" x14ac:dyDescent="0.25">
      <c r="A456">
        <v>2020</v>
      </c>
      <c r="B456" t="s">
        <v>69</v>
      </c>
      <c r="C456" t="s">
        <v>14</v>
      </c>
      <c r="D456" t="s">
        <v>9</v>
      </c>
      <c r="E456" t="s">
        <v>239</v>
      </c>
      <c r="F456" t="s">
        <v>9</v>
      </c>
      <c r="G456">
        <v>1000</v>
      </c>
      <c r="H456">
        <v>75000</v>
      </c>
    </row>
    <row r="457" spans="1:8" hidden="1" x14ac:dyDescent="0.25">
      <c r="A457">
        <v>2020</v>
      </c>
      <c r="B457" t="s">
        <v>70</v>
      </c>
      <c r="C457" t="s">
        <v>15</v>
      </c>
      <c r="D457" t="s">
        <v>9</v>
      </c>
      <c r="E457" t="s">
        <v>239</v>
      </c>
      <c r="F457" t="s">
        <v>9</v>
      </c>
      <c r="G457">
        <v>1000</v>
      </c>
      <c r="H457">
        <v>76000</v>
      </c>
    </row>
    <row r="458" spans="1:8" hidden="1" x14ac:dyDescent="0.25">
      <c r="A458">
        <v>2020</v>
      </c>
      <c r="B458" t="s">
        <v>71</v>
      </c>
      <c r="C458" t="s">
        <v>16</v>
      </c>
      <c r="D458" t="s">
        <v>9</v>
      </c>
      <c r="E458" t="s">
        <v>239</v>
      </c>
      <c r="F458" t="s">
        <v>9</v>
      </c>
      <c r="G458">
        <v>0</v>
      </c>
      <c r="H458">
        <v>77000</v>
      </c>
    </row>
    <row r="459" spans="1:8" hidden="1" x14ac:dyDescent="0.25">
      <c r="A459">
        <v>2020</v>
      </c>
      <c r="B459" s="1">
        <v>43834</v>
      </c>
      <c r="C459" t="s">
        <v>8</v>
      </c>
      <c r="D459" t="s">
        <v>9</v>
      </c>
      <c r="E459" t="s">
        <v>239</v>
      </c>
      <c r="F459" t="s">
        <v>9</v>
      </c>
      <c r="G459">
        <v>2000</v>
      </c>
      <c r="H459">
        <v>78000</v>
      </c>
    </row>
    <row r="460" spans="1:8" hidden="1" x14ac:dyDescent="0.25">
      <c r="A460">
        <v>2020</v>
      </c>
      <c r="B460" s="1">
        <v>43865</v>
      </c>
      <c r="C460" t="s">
        <v>11</v>
      </c>
      <c r="D460" t="s">
        <v>9</v>
      </c>
      <c r="E460" t="s">
        <v>239</v>
      </c>
      <c r="F460" t="s">
        <v>9</v>
      </c>
      <c r="G460">
        <v>1000</v>
      </c>
      <c r="H460">
        <v>79000</v>
      </c>
    </row>
    <row r="461" spans="1:8" hidden="1" x14ac:dyDescent="0.25">
      <c r="A461">
        <v>2020</v>
      </c>
      <c r="B461" s="1">
        <v>43894</v>
      </c>
      <c r="C461" t="s">
        <v>12</v>
      </c>
      <c r="D461" t="s">
        <v>9</v>
      </c>
      <c r="E461" t="s">
        <v>239</v>
      </c>
      <c r="F461" t="s">
        <v>9</v>
      </c>
      <c r="G461">
        <v>0</v>
      </c>
      <c r="H461">
        <v>79000</v>
      </c>
    </row>
    <row r="462" spans="1:8" hidden="1" x14ac:dyDescent="0.25">
      <c r="A462">
        <v>2020</v>
      </c>
      <c r="B462" s="1">
        <v>43925</v>
      </c>
      <c r="C462" t="s">
        <v>13</v>
      </c>
      <c r="D462" t="s">
        <v>9</v>
      </c>
      <c r="E462" t="s">
        <v>239</v>
      </c>
      <c r="F462" t="s">
        <v>9</v>
      </c>
      <c r="G462">
        <v>1000</v>
      </c>
      <c r="H462">
        <v>80000</v>
      </c>
    </row>
    <row r="463" spans="1:8" hidden="1" x14ac:dyDescent="0.25">
      <c r="A463">
        <v>2020</v>
      </c>
      <c r="B463" s="1">
        <v>43955</v>
      </c>
      <c r="C463" t="s">
        <v>14</v>
      </c>
      <c r="D463" t="s">
        <v>9</v>
      </c>
      <c r="E463" t="s">
        <v>239</v>
      </c>
      <c r="F463" t="s">
        <v>9</v>
      </c>
      <c r="G463">
        <v>0</v>
      </c>
      <c r="H463">
        <v>80000</v>
      </c>
    </row>
    <row r="464" spans="1:8" hidden="1" x14ac:dyDescent="0.25">
      <c r="A464">
        <v>2020</v>
      </c>
      <c r="B464" s="1">
        <v>43986</v>
      </c>
      <c r="C464" t="s">
        <v>15</v>
      </c>
      <c r="D464" t="s">
        <v>9</v>
      </c>
      <c r="E464" t="s">
        <v>239</v>
      </c>
      <c r="F464" t="s">
        <v>9</v>
      </c>
      <c r="G464">
        <v>1000</v>
      </c>
      <c r="H464">
        <v>81000</v>
      </c>
    </row>
    <row r="465" spans="1:8" hidden="1" x14ac:dyDescent="0.25">
      <c r="A465">
        <v>2020</v>
      </c>
      <c r="B465" s="1">
        <v>44016</v>
      </c>
      <c r="C465" t="s">
        <v>16</v>
      </c>
      <c r="D465" t="s">
        <v>9</v>
      </c>
      <c r="E465" t="s">
        <v>239</v>
      </c>
      <c r="F465" t="s">
        <v>9</v>
      </c>
      <c r="G465">
        <v>0</v>
      </c>
      <c r="H465">
        <v>81000</v>
      </c>
    </row>
    <row r="466" spans="1:8" hidden="1" x14ac:dyDescent="0.25">
      <c r="A466">
        <v>2020</v>
      </c>
      <c r="B466" s="1">
        <v>44047</v>
      </c>
      <c r="C466" t="s">
        <v>8</v>
      </c>
      <c r="D466" t="s">
        <v>9</v>
      </c>
      <c r="E466" t="s">
        <v>239</v>
      </c>
      <c r="F466" t="s">
        <v>9</v>
      </c>
      <c r="G466">
        <v>2000</v>
      </c>
      <c r="H466">
        <v>83000</v>
      </c>
    </row>
    <row r="467" spans="1:8" hidden="1" x14ac:dyDescent="0.25">
      <c r="A467">
        <v>2020</v>
      </c>
      <c r="B467" s="1">
        <v>44078</v>
      </c>
      <c r="C467" t="s">
        <v>11</v>
      </c>
      <c r="D467" t="s">
        <v>9</v>
      </c>
      <c r="E467" t="s">
        <v>239</v>
      </c>
      <c r="F467" t="s">
        <v>9</v>
      </c>
      <c r="G467">
        <v>1000</v>
      </c>
      <c r="H467">
        <v>84000</v>
      </c>
    </row>
    <row r="468" spans="1:8" hidden="1" x14ac:dyDescent="0.25">
      <c r="A468">
        <v>2020</v>
      </c>
      <c r="B468" s="1">
        <v>44108</v>
      </c>
      <c r="C468" t="s">
        <v>12</v>
      </c>
      <c r="D468" t="s">
        <v>9</v>
      </c>
      <c r="E468" t="s">
        <v>239</v>
      </c>
      <c r="F468" t="s">
        <v>9</v>
      </c>
      <c r="G468">
        <v>0</v>
      </c>
      <c r="H468">
        <v>84000</v>
      </c>
    </row>
    <row r="469" spans="1:8" hidden="1" x14ac:dyDescent="0.25">
      <c r="A469">
        <v>2020</v>
      </c>
      <c r="B469" s="1">
        <v>44139</v>
      </c>
      <c r="C469" t="s">
        <v>13</v>
      </c>
      <c r="D469" t="s">
        <v>9</v>
      </c>
      <c r="E469" t="s">
        <v>239</v>
      </c>
      <c r="F469" t="s">
        <v>9</v>
      </c>
      <c r="G469">
        <v>0</v>
      </c>
      <c r="H469">
        <v>85000</v>
      </c>
    </row>
    <row r="470" spans="1:8" hidden="1" x14ac:dyDescent="0.25">
      <c r="A470">
        <v>2020</v>
      </c>
      <c r="B470" s="1">
        <v>44169</v>
      </c>
      <c r="C470" t="s">
        <v>14</v>
      </c>
      <c r="D470" t="s">
        <v>9</v>
      </c>
      <c r="E470" t="s">
        <v>239</v>
      </c>
      <c r="F470" t="s">
        <v>9</v>
      </c>
      <c r="G470">
        <v>0</v>
      </c>
      <c r="H470">
        <v>85000</v>
      </c>
    </row>
    <row r="471" spans="1:8" hidden="1" x14ac:dyDescent="0.25">
      <c r="A471">
        <v>2020</v>
      </c>
      <c r="B471" t="s">
        <v>72</v>
      </c>
      <c r="C471" t="s">
        <v>15</v>
      </c>
      <c r="D471" t="s">
        <v>9</v>
      </c>
      <c r="E471" t="s">
        <v>239</v>
      </c>
      <c r="F471" t="s">
        <v>9</v>
      </c>
      <c r="G471">
        <v>1000</v>
      </c>
      <c r="H471">
        <v>86000</v>
      </c>
    </row>
    <row r="472" spans="1:8" hidden="1" x14ac:dyDescent="0.25">
      <c r="A472">
        <v>2020</v>
      </c>
      <c r="B472" t="s">
        <v>73</v>
      </c>
      <c r="C472" t="s">
        <v>16</v>
      </c>
      <c r="D472" t="s">
        <v>9</v>
      </c>
      <c r="E472" t="s">
        <v>239</v>
      </c>
      <c r="F472" t="s">
        <v>9</v>
      </c>
      <c r="G472">
        <v>0</v>
      </c>
      <c r="H472">
        <v>87000</v>
      </c>
    </row>
    <row r="473" spans="1:8" hidden="1" x14ac:dyDescent="0.25">
      <c r="A473">
        <v>2020</v>
      </c>
      <c r="B473" t="s">
        <v>74</v>
      </c>
      <c r="C473" t="s">
        <v>8</v>
      </c>
      <c r="D473" t="s">
        <v>9</v>
      </c>
      <c r="E473" t="s">
        <v>239</v>
      </c>
      <c r="F473" t="s">
        <v>9</v>
      </c>
      <c r="G473">
        <v>1000</v>
      </c>
      <c r="H473">
        <v>88000</v>
      </c>
    </row>
    <row r="474" spans="1:8" hidden="1" x14ac:dyDescent="0.25">
      <c r="A474">
        <v>2020</v>
      </c>
      <c r="B474" t="s">
        <v>75</v>
      </c>
      <c r="C474" t="s">
        <v>11</v>
      </c>
      <c r="D474" t="s">
        <v>9</v>
      </c>
      <c r="E474" t="s">
        <v>239</v>
      </c>
      <c r="F474" t="s">
        <v>9</v>
      </c>
      <c r="G474">
        <v>0</v>
      </c>
      <c r="H474">
        <v>88000</v>
      </c>
    </row>
    <row r="475" spans="1:8" hidden="1" x14ac:dyDescent="0.25">
      <c r="A475">
        <v>2020</v>
      </c>
      <c r="B475" t="s">
        <v>76</v>
      </c>
      <c r="C475" t="s">
        <v>12</v>
      </c>
      <c r="D475" t="s">
        <v>9</v>
      </c>
      <c r="E475" t="s">
        <v>239</v>
      </c>
      <c r="F475" t="s">
        <v>9</v>
      </c>
      <c r="G475">
        <v>1000</v>
      </c>
      <c r="H475">
        <v>89000</v>
      </c>
    </row>
    <row r="476" spans="1:8" hidden="1" x14ac:dyDescent="0.25">
      <c r="A476">
        <v>2020</v>
      </c>
      <c r="B476" t="s">
        <v>77</v>
      </c>
      <c r="C476" t="s">
        <v>13</v>
      </c>
      <c r="D476" t="s">
        <v>9</v>
      </c>
      <c r="E476" t="s">
        <v>239</v>
      </c>
      <c r="F476" t="s">
        <v>9</v>
      </c>
      <c r="G476">
        <v>0</v>
      </c>
      <c r="H476">
        <v>89000</v>
      </c>
    </row>
    <row r="477" spans="1:8" hidden="1" x14ac:dyDescent="0.25">
      <c r="A477">
        <v>2020</v>
      </c>
      <c r="B477" t="s">
        <v>78</v>
      </c>
      <c r="C477" t="s">
        <v>14</v>
      </c>
      <c r="D477" t="s">
        <v>9</v>
      </c>
      <c r="E477" t="s">
        <v>239</v>
      </c>
      <c r="F477" t="s">
        <v>9</v>
      </c>
      <c r="G477">
        <v>0</v>
      </c>
      <c r="H477">
        <v>89000</v>
      </c>
    </row>
    <row r="478" spans="1:8" hidden="1" x14ac:dyDescent="0.25">
      <c r="A478">
        <v>2020</v>
      </c>
      <c r="B478" t="s">
        <v>79</v>
      </c>
      <c r="C478" t="s">
        <v>15</v>
      </c>
      <c r="D478" t="s">
        <v>9</v>
      </c>
      <c r="E478" t="s">
        <v>239</v>
      </c>
      <c r="F478" t="s">
        <v>9</v>
      </c>
      <c r="G478">
        <v>1000</v>
      </c>
      <c r="H478">
        <v>90000</v>
      </c>
    </row>
    <row r="479" spans="1:8" hidden="1" x14ac:dyDescent="0.25">
      <c r="A479">
        <v>2020</v>
      </c>
      <c r="B479" t="s">
        <v>80</v>
      </c>
      <c r="C479" t="s">
        <v>16</v>
      </c>
      <c r="D479" t="s">
        <v>9</v>
      </c>
      <c r="E479" t="s">
        <v>239</v>
      </c>
      <c r="F479" t="s">
        <v>9</v>
      </c>
      <c r="G479">
        <v>0</v>
      </c>
      <c r="H479">
        <v>90000</v>
      </c>
    </row>
    <row r="480" spans="1:8" hidden="1" x14ac:dyDescent="0.25">
      <c r="A480">
        <v>2020</v>
      </c>
      <c r="B480" t="s">
        <v>81</v>
      </c>
      <c r="C480" t="s">
        <v>8</v>
      </c>
      <c r="D480" t="s">
        <v>9</v>
      </c>
      <c r="E480" t="s">
        <v>239</v>
      </c>
      <c r="F480" t="s">
        <v>9</v>
      </c>
      <c r="G480">
        <v>1000</v>
      </c>
      <c r="H480">
        <v>91000</v>
      </c>
    </row>
    <row r="481" spans="1:8" hidden="1" x14ac:dyDescent="0.25">
      <c r="A481">
        <v>2020</v>
      </c>
      <c r="B481" t="s">
        <v>82</v>
      </c>
      <c r="C481" t="s">
        <v>11</v>
      </c>
      <c r="D481" t="s">
        <v>9</v>
      </c>
      <c r="E481" t="s">
        <v>239</v>
      </c>
      <c r="F481" t="s">
        <v>9</v>
      </c>
      <c r="G481">
        <v>0</v>
      </c>
      <c r="H481">
        <v>91000</v>
      </c>
    </row>
    <row r="482" spans="1:8" hidden="1" x14ac:dyDescent="0.25">
      <c r="A482">
        <v>2020</v>
      </c>
      <c r="B482" t="s">
        <v>83</v>
      </c>
      <c r="C482" t="s">
        <v>12</v>
      </c>
      <c r="D482" t="s">
        <v>9</v>
      </c>
      <c r="E482" t="s">
        <v>239</v>
      </c>
      <c r="F482" t="s">
        <v>9</v>
      </c>
      <c r="G482">
        <v>0</v>
      </c>
      <c r="H482">
        <v>91000</v>
      </c>
    </row>
    <row r="483" spans="1:8" hidden="1" x14ac:dyDescent="0.25">
      <c r="A483">
        <v>2020</v>
      </c>
      <c r="B483" t="s">
        <v>84</v>
      </c>
      <c r="C483" t="s">
        <v>13</v>
      </c>
      <c r="D483" t="s">
        <v>9</v>
      </c>
      <c r="E483" t="s">
        <v>239</v>
      </c>
      <c r="F483" t="s">
        <v>9</v>
      </c>
      <c r="G483">
        <v>0</v>
      </c>
      <c r="H483">
        <v>91000</v>
      </c>
    </row>
    <row r="484" spans="1:8" hidden="1" x14ac:dyDescent="0.25">
      <c r="A484">
        <v>2020</v>
      </c>
      <c r="B484" t="s">
        <v>85</v>
      </c>
      <c r="C484" t="s">
        <v>14</v>
      </c>
      <c r="D484" t="s">
        <v>9</v>
      </c>
      <c r="E484" t="s">
        <v>239</v>
      </c>
      <c r="F484" t="s">
        <v>9</v>
      </c>
      <c r="G484">
        <v>1000</v>
      </c>
      <c r="H484">
        <v>92000</v>
      </c>
    </row>
    <row r="485" spans="1:8" hidden="1" x14ac:dyDescent="0.25">
      <c r="A485">
        <v>2020</v>
      </c>
      <c r="B485" t="s">
        <v>86</v>
      </c>
      <c r="C485" t="s">
        <v>15</v>
      </c>
      <c r="D485" t="s">
        <v>9</v>
      </c>
      <c r="E485" t="s">
        <v>239</v>
      </c>
      <c r="F485" t="s">
        <v>9</v>
      </c>
      <c r="G485">
        <v>1000</v>
      </c>
      <c r="H485">
        <v>93000</v>
      </c>
    </row>
    <row r="486" spans="1:8" hidden="1" x14ac:dyDescent="0.25">
      <c r="A486">
        <v>2020</v>
      </c>
      <c r="B486" t="s">
        <v>87</v>
      </c>
      <c r="C486" t="s">
        <v>16</v>
      </c>
      <c r="D486" t="s">
        <v>9</v>
      </c>
      <c r="E486" t="s">
        <v>239</v>
      </c>
      <c r="F486" t="s">
        <v>9</v>
      </c>
      <c r="G486">
        <v>1000</v>
      </c>
      <c r="H486">
        <v>93000</v>
      </c>
    </row>
    <row r="487" spans="1:8" hidden="1" x14ac:dyDescent="0.25">
      <c r="A487">
        <v>2020</v>
      </c>
      <c r="B487" t="s">
        <v>88</v>
      </c>
      <c r="C487" t="s">
        <v>8</v>
      </c>
      <c r="D487" t="s">
        <v>9</v>
      </c>
      <c r="E487" t="s">
        <v>239</v>
      </c>
      <c r="F487" t="s">
        <v>9</v>
      </c>
      <c r="G487">
        <v>0</v>
      </c>
      <c r="H487">
        <v>94000</v>
      </c>
    </row>
    <row r="488" spans="1:8" hidden="1" x14ac:dyDescent="0.25">
      <c r="A488">
        <v>2020</v>
      </c>
      <c r="B488" t="s">
        <v>89</v>
      </c>
      <c r="C488" t="s">
        <v>11</v>
      </c>
      <c r="D488" t="s">
        <v>9</v>
      </c>
      <c r="E488" t="s">
        <v>239</v>
      </c>
      <c r="F488" t="s">
        <v>9</v>
      </c>
      <c r="G488">
        <v>1000</v>
      </c>
      <c r="H488">
        <v>94000</v>
      </c>
    </row>
    <row r="489" spans="1:8" hidden="1" x14ac:dyDescent="0.25">
      <c r="A489">
        <v>2020</v>
      </c>
      <c r="B489" s="1">
        <v>43835</v>
      </c>
      <c r="C489" t="s">
        <v>12</v>
      </c>
      <c r="D489" t="s">
        <v>9</v>
      </c>
      <c r="E489" t="s">
        <v>239</v>
      </c>
      <c r="F489" t="s">
        <v>9</v>
      </c>
      <c r="G489">
        <v>0</v>
      </c>
      <c r="H489">
        <v>95000</v>
      </c>
    </row>
    <row r="490" spans="1:8" hidden="1" x14ac:dyDescent="0.25">
      <c r="A490">
        <v>2020</v>
      </c>
      <c r="B490" s="1">
        <v>43866</v>
      </c>
      <c r="C490" t="s">
        <v>13</v>
      </c>
      <c r="D490" t="s">
        <v>9</v>
      </c>
      <c r="E490" t="s">
        <v>239</v>
      </c>
      <c r="F490" t="s">
        <v>9</v>
      </c>
      <c r="G490">
        <v>0</v>
      </c>
      <c r="H490">
        <v>95000</v>
      </c>
    </row>
    <row r="491" spans="1:8" hidden="1" x14ac:dyDescent="0.25">
      <c r="A491">
        <v>2020</v>
      </c>
      <c r="B491" s="1">
        <v>43895</v>
      </c>
      <c r="C491" t="s">
        <v>14</v>
      </c>
      <c r="D491" t="s">
        <v>9</v>
      </c>
      <c r="E491" t="s">
        <v>239</v>
      </c>
      <c r="F491" t="s">
        <v>9</v>
      </c>
      <c r="G491">
        <v>0</v>
      </c>
      <c r="H491">
        <v>95000</v>
      </c>
    </row>
    <row r="492" spans="1:8" hidden="1" x14ac:dyDescent="0.25">
      <c r="A492">
        <v>2020</v>
      </c>
      <c r="B492" s="1">
        <v>43926</v>
      </c>
      <c r="C492" t="s">
        <v>15</v>
      </c>
      <c r="D492" t="s">
        <v>9</v>
      </c>
      <c r="E492" t="s">
        <v>239</v>
      </c>
      <c r="F492" t="s">
        <v>9</v>
      </c>
      <c r="G492">
        <v>1000</v>
      </c>
      <c r="H492">
        <v>96000</v>
      </c>
    </row>
    <row r="493" spans="1:8" hidden="1" x14ac:dyDescent="0.25">
      <c r="A493">
        <v>2020</v>
      </c>
      <c r="B493" s="1">
        <v>43956</v>
      </c>
      <c r="C493" t="s">
        <v>16</v>
      </c>
      <c r="D493" t="s">
        <v>9</v>
      </c>
      <c r="E493" t="s">
        <v>239</v>
      </c>
      <c r="F493" t="s">
        <v>9</v>
      </c>
      <c r="G493">
        <v>1000</v>
      </c>
      <c r="H493">
        <v>96000</v>
      </c>
    </row>
    <row r="494" spans="1:8" hidden="1" x14ac:dyDescent="0.25">
      <c r="A494">
        <v>2020</v>
      </c>
      <c r="B494" s="1">
        <v>43987</v>
      </c>
      <c r="C494" t="s">
        <v>8</v>
      </c>
      <c r="D494" t="s">
        <v>9</v>
      </c>
      <c r="E494" t="s">
        <v>239</v>
      </c>
      <c r="F494" t="s">
        <v>9</v>
      </c>
      <c r="G494">
        <v>1000</v>
      </c>
      <c r="H494">
        <v>97000</v>
      </c>
    </row>
    <row r="495" spans="1:8" hidden="1" x14ac:dyDescent="0.25">
      <c r="A495">
        <v>2020</v>
      </c>
      <c r="B495" s="1">
        <v>44017</v>
      </c>
      <c r="C495" t="s">
        <v>11</v>
      </c>
      <c r="D495" t="s">
        <v>9</v>
      </c>
      <c r="E495" t="s">
        <v>239</v>
      </c>
      <c r="F495" t="s">
        <v>9</v>
      </c>
      <c r="G495">
        <v>0</v>
      </c>
      <c r="H495">
        <v>97000</v>
      </c>
    </row>
    <row r="496" spans="1:8" hidden="1" x14ac:dyDescent="0.25">
      <c r="A496">
        <v>2020</v>
      </c>
      <c r="B496" s="1">
        <v>44048</v>
      </c>
      <c r="C496" t="s">
        <v>12</v>
      </c>
      <c r="D496" t="s">
        <v>9</v>
      </c>
      <c r="E496" t="s">
        <v>239</v>
      </c>
      <c r="F496" t="s">
        <v>9</v>
      </c>
      <c r="G496">
        <v>1000</v>
      </c>
      <c r="H496">
        <v>98000</v>
      </c>
    </row>
    <row r="497" spans="1:8" hidden="1" x14ac:dyDescent="0.25">
      <c r="A497">
        <v>2020</v>
      </c>
      <c r="B497" s="1">
        <v>44079</v>
      </c>
      <c r="C497" t="s">
        <v>13</v>
      </c>
      <c r="D497" t="s">
        <v>9</v>
      </c>
      <c r="E497" t="s">
        <v>239</v>
      </c>
      <c r="F497" t="s">
        <v>9</v>
      </c>
      <c r="G497">
        <v>0</v>
      </c>
      <c r="H497">
        <v>98000</v>
      </c>
    </row>
    <row r="498" spans="1:8" hidden="1" x14ac:dyDescent="0.25">
      <c r="A498">
        <v>2020</v>
      </c>
      <c r="B498" s="1">
        <v>44109</v>
      </c>
      <c r="C498" t="s">
        <v>14</v>
      </c>
      <c r="D498" t="s">
        <v>9</v>
      </c>
      <c r="E498" t="s">
        <v>239</v>
      </c>
      <c r="F498" t="s">
        <v>9</v>
      </c>
      <c r="G498">
        <v>0</v>
      </c>
      <c r="H498">
        <v>98000</v>
      </c>
    </row>
    <row r="499" spans="1:8" hidden="1" x14ac:dyDescent="0.25">
      <c r="A499">
        <v>2020</v>
      </c>
      <c r="B499" s="1">
        <v>44140</v>
      </c>
      <c r="C499" t="s">
        <v>15</v>
      </c>
      <c r="D499" t="s">
        <v>9</v>
      </c>
      <c r="E499" t="s">
        <v>239</v>
      </c>
      <c r="F499" t="s">
        <v>9</v>
      </c>
      <c r="G499">
        <v>0</v>
      </c>
      <c r="H499">
        <v>99000</v>
      </c>
    </row>
    <row r="500" spans="1:8" hidden="1" x14ac:dyDescent="0.25">
      <c r="A500">
        <v>2020</v>
      </c>
      <c r="B500" s="1">
        <v>44170</v>
      </c>
      <c r="C500" t="s">
        <v>16</v>
      </c>
      <c r="D500" t="s">
        <v>9</v>
      </c>
      <c r="E500" t="s">
        <v>239</v>
      </c>
      <c r="F500" t="s">
        <v>9</v>
      </c>
      <c r="G500">
        <v>1000</v>
      </c>
      <c r="H500">
        <v>100000</v>
      </c>
    </row>
    <row r="501" spans="1:8" hidden="1" x14ac:dyDescent="0.25">
      <c r="A501">
        <v>2020</v>
      </c>
      <c r="B501" t="s">
        <v>90</v>
      </c>
      <c r="C501" t="s">
        <v>8</v>
      </c>
      <c r="D501" t="s">
        <v>9</v>
      </c>
      <c r="E501" t="s">
        <v>239</v>
      </c>
      <c r="F501" t="s">
        <v>9</v>
      </c>
      <c r="G501">
        <v>1000</v>
      </c>
      <c r="H501">
        <v>101000</v>
      </c>
    </row>
    <row r="502" spans="1:8" hidden="1" x14ac:dyDescent="0.25">
      <c r="A502">
        <v>2020</v>
      </c>
      <c r="B502" t="s">
        <v>91</v>
      </c>
      <c r="C502" t="s">
        <v>11</v>
      </c>
      <c r="D502" t="s">
        <v>9</v>
      </c>
      <c r="E502" t="s">
        <v>239</v>
      </c>
      <c r="F502" t="s">
        <v>9</v>
      </c>
      <c r="G502">
        <v>0</v>
      </c>
      <c r="H502">
        <v>101000</v>
      </c>
    </row>
    <row r="503" spans="1:8" hidden="1" x14ac:dyDescent="0.25">
      <c r="A503">
        <v>2020</v>
      </c>
      <c r="B503" t="s">
        <v>92</v>
      </c>
      <c r="C503" t="s">
        <v>12</v>
      </c>
      <c r="D503" t="s">
        <v>9</v>
      </c>
      <c r="E503" t="s">
        <v>239</v>
      </c>
      <c r="F503" t="s">
        <v>9</v>
      </c>
      <c r="G503">
        <v>0</v>
      </c>
      <c r="H503">
        <v>101000</v>
      </c>
    </row>
    <row r="504" spans="1:8" hidden="1" x14ac:dyDescent="0.25">
      <c r="A504">
        <v>2020</v>
      </c>
      <c r="B504" t="s">
        <v>93</v>
      </c>
      <c r="C504" t="s">
        <v>13</v>
      </c>
      <c r="D504" t="s">
        <v>9</v>
      </c>
      <c r="E504" t="s">
        <v>239</v>
      </c>
      <c r="F504" t="s">
        <v>9</v>
      </c>
      <c r="G504">
        <v>0</v>
      </c>
      <c r="H504">
        <v>102000</v>
      </c>
    </row>
    <row r="505" spans="1:8" hidden="1" x14ac:dyDescent="0.25">
      <c r="A505">
        <v>2020</v>
      </c>
      <c r="B505" t="s">
        <v>94</v>
      </c>
      <c r="C505" t="s">
        <v>14</v>
      </c>
      <c r="D505" t="s">
        <v>9</v>
      </c>
      <c r="E505" t="s">
        <v>239</v>
      </c>
      <c r="F505" t="s">
        <v>9</v>
      </c>
      <c r="G505">
        <v>0</v>
      </c>
      <c r="H505">
        <v>102000</v>
      </c>
    </row>
    <row r="506" spans="1:8" hidden="1" x14ac:dyDescent="0.25">
      <c r="A506">
        <v>2020</v>
      </c>
      <c r="B506" t="s">
        <v>95</v>
      </c>
      <c r="C506" t="s">
        <v>15</v>
      </c>
      <c r="D506" t="s">
        <v>9</v>
      </c>
      <c r="E506" t="s">
        <v>239</v>
      </c>
      <c r="F506" t="s">
        <v>9</v>
      </c>
      <c r="G506">
        <v>1000</v>
      </c>
      <c r="H506">
        <v>102000</v>
      </c>
    </row>
    <row r="507" spans="1:8" hidden="1" x14ac:dyDescent="0.25">
      <c r="A507">
        <v>2020</v>
      </c>
      <c r="B507" t="s">
        <v>96</v>
      </c>
      <c r="C507" t="s">
        <v>16</v>
      </c>
      <c r="D507" t="s">
        <v>9</v>
      </c>
      <c r="E507" t="s">
        <v>239</v>
      </c>
      <c r="F507" t="s">
        <v>9</v>
      </c>
      <c r="G507">
        <v>2000</v>
      </c>
      <c r="H507">
        <v>105000</v>
      </c>
    </row>
    <row r="508" spans="1:8" hidden="1" x14ac:dyDescent="0.25">
      <c r="A508">
        <v>2020</v>
      </c>
      <c r="B508" t="s">
        <v>97</v>
      </c>
      <c r="C508" t="s">
        <v>8</v>
      </c>
      <c r="D508" t="s">
        <v>9</v>
      </c>
      <c r="E508" t="s">
        <v>239</v>
      </c>
      <c r="F508" t="s">
        <v>9</v>
      </c>
      <c r="G508">
        <v>1000</v>
      </c>
      <c r="H508">
        <v>105000</v>
      </c>
    </row>
    <row r="509" spans="1:8" hidden="1" x14ac:dyDescent="0.25">
      <c r="A509">
        <v>2020</v>
      </c>
      <c r="B509" t="s">
        <v>98</v>
      </c>
      <c r="C509" t="s">
        <v>11</v>
      </c>
      <c r="D509" t="s">
        <v>9</v>
      </c>
      <c r="E509" t="s">
        <v>239</v>
      </c>
      <c r="F509" t="s">
        <v>9</v>
      </c>
      <c r="G509">
        <v>0</v>
      </c>
      <c r="H509">
        <v>106000</v>
      </c>
    </row>
    <row r="510" spans="1:8" hidden="1" x14ac:dyDescent="0.25">
      <c r="A510">
        <v>2020</v>
      </c>
      <c r="B510" t="s">
        <v>99</v>
      </c>
      <c r="C510" t="s">
        <v>12</v>
      </c>
      <c r="D510" t="s">
        <v>9</v>
      </c>
      <c r="E510" t="s">
        <v>239</v>
      </c>
      <c r="F510" t="s">
        <v>9</v>
      </c>
      <c r="G510">
        <v>0</v>
      </c>
      <c r="H510">
        <v>106000</v>
      </c>
    </row>
    <row r="511" spans="1:8" hidden="1" x14ac:dyDescent="0.25">
      <c r="A511">
        <v>2020</v>
      </c>
      <c r="B511" t="s">
        <v>100</v>
      </c>
      <c r="C511" t="s">
        <v>13</v>
      </c>
      <c r="D511" t="s">
        <v>9</v>
      </c>
      <c r="E511" t="s">
        <v>239</v>
      </c>
      <c r="F511" t="s">
        <v>9</v>
      </c>
      <c r="G511">
        <v>0</v>
      </c>
      <c r="H511">
        <v>106000</v>
      </c>
    </row>
    <row r="512" spans="1:8" hidden="1" x14ac:dyDescent="0.25">
      <c r="A512">
        <v>2020</v>
      </c>
      <c r="B512" t="s">
        <v>101</v>
      </c>
      <c r="C512" t="s">
        <v>14</v>
      </c>
      <c r="D512" t="s">
        <v>9</v>
      </c>
      <c r="E512" t="s">
        <v>239</v>
      </c>
      <c r="F512" t="s">
        <v>9</v>
      </c>
      <c r="G512">
        <v>0</v>
      </c>
      <c r="H512">
        <v>107000</v>
      </c>
    </row>
    <row r="513" spans="1:8" hidden="1" x14ac:dyDescent="0.25">
      <c r="A513">
        <v>2020</v>
      </c>
      <c r="B513" t="s">
        <v>102</v>
      </c>
      <c r="C513" t="s">
        <v>15</v>
      </c>
      <c r="D513" t="s">
        <v>9</v>
      </c>
      <c r="E513" t="s">
        <v>239</v>
      </c>
      <c r="F513" t="s">
        <v>9</v>
      </c>
      <c r="G513">
        <v>1000</v>
      </c>
      <c r="H513">
        <v>107000</v>
      </c>
    </row>
    <row r="514" spans="1:8" hidden="1" x14ac:dyDescent="0.25">
      <c r="A514">
        <v>2020</v>
      </c>
      <c r="B514" t="s">
        <v>103</v>
      </c>
      <c r="C514" t="s">
        <v>16</v>
      </c>
      <c r="D514" t="s">
        <v>9</v>
      </c>
      <c r="E514" t="s">
        <v>239</v>
      </c>
      <c r="F514" t="s">
        <v>9</v>
      </c>
      <c r="G514">
        <v>1000</v>
      </c>
      <c r="H514">
        <v>108000</v>
      </c>
    </row>
    <row r="515" spans="1:8" hidden="1" x14ac:dyDescent="0.25">
      <c r="A515">
        <v>2020</v>
      </c>
      <c r="B515" t="s">
        <v>104</v>
      </c>
      <c r="C515" t="s">
        <v>8</v>
      </c>
      <c r="D515" t="s">
        <v>9</v>
      </c>
      <c r="E515" t="s">
        <v>239</v>
      </c>
      <c r="F515" t="s">
        <v>9</v>
      </c>
      <c r="G515">
        <v>1000</v>
      </c>
      <c r="H515">
        <v>109000</v>
      </c>
    </row>
    <row r="516" spans="1:8" hidden="1" x14ac:dyDescent="0.25">
      <c r="A516">
        <v>2020</v>
      </c>
      <c r="B516" t="s">
        <v>105</v>
      </c>
      <c r="C516" t="s">
        <v>11</v>
      </c>
      <c r="D516" t="s">
        <v>9</v>
      </c>
      <c r="E516" t="s">
        <v>239</v>
      </c>
      <c r="F516" t="s">
        <v>9</v>
      </c>
      <c r="G516">
        <v>0</v>
      </c>
      <c r="H516">
        <v>110000</v>
      </c>
    </row>
    <row r="517" spans="1:8" hidden="1" x14ac:dyDescent="0.25">
      <c r="A517">
        <v>2020</v>
      </c>
      <c r="B517" t="s">
        <v>106</v>
      </c>
      <c r="C517" t="s">
        <v>12</v>
      </c>
      <c r="D517" t="s">
        <v>9</v>
      </c>
      <c r="E517" t="s">
        <v>239</v>
      </c>
      <c r="F517" t="s">
        <v>9</v>
      </c>
      <c r="G517">
        <v>0</v>
      </c>
      <c r="H517">
        <v>110000</v>
      </c>
    </row>
    <row r="518" spans="1:8" hidden="1" x14ac:dyDescent="0.25">
      <c r="A518">
        <v>2020</v>
      </c>
      <c r="B518" t="s">
        <v>107</v>
      </c>
      <c r="C518" t="s">
        <v>13</v>
      </c>
      <c r="D518" t="s">
        <v>9</v>
      </c>
      <c r="E518" t="s">
        <v>239</v>
      </c>
      <c r="F518" t="s">
        <v>9</v>
      </c>
      <c r="G518">
        <v>0</v>
      </c>
      <c r="H518">
        <v>110000</v>
      </c>
    </row>
    <row r="519" spans="1:8" hidden="1" x14ac:dyDescent="0.25">
      <c r="A519">
        <v>2020</v>
      </c>
      <c r="B519" t="s">
        <v>108</v>
      </c>
      <c r="C519" t="s">
        <v>14</v>
      </c>
      <c r="D519" t="s">
        <v>9</v>
      </c>
      <c r="E519" t="s">
        <v>239</v>
      </c>
      <c r="F519" t="s">
        <v>9</v>
      </c>
      <c r="G519">
        <v>0</v>
      </c>
      <c r="H519">
        <v>110000</v>
      </c>
    </row>
    <row r="520" spans="1:8" hidden="1" x14ac:dyDescent="0.25">
      <c r="A520">
        <v>2020</v>
      </c>
      <c r="B520" s="1">
        <v>43836</v>
      </c>
      <c r="C520" t="s">
        <v>15</v>
      </c>
      <c r="D520" t="s">
        <v>9</v>
      </c>
      <c r="E520" t="s">
        <v>239</v>
      </c>
      <c r="F520" t="s">
        <v>9</v>
      </c>
      <c r="G520">
        <v>1000</v>
      </c>
      <c r="H520">
        <v>111000</v>
      </c>
    </row>
    <row r="521" spans="1:8" hidden="1" x14ac:dyDescent="0.25">
      <c r="A521">
        <v>2020</v>
      </c>
      <c r="B521" s="1">
        <v>43867</v>
      </c>
      <c r="C521" t="s">
        <v>16</v>
      </c>
      <c r="D521" t="s">
        <v>9</v>
      </c>
      <c r="E521" t="s">
        <v>239</v>
      </c>
      <c r="F521" t="s">
        <v>9</v>
      </c>
      <c r="G521">
        <v>1000</v>
      </c>
      <c r="H521">
        <v>112000</v>
      </c>
    </row>
    <row r="522" spans="1:8" hidden="1" x14ac:dyDescent="0.25">
      <c r="A522">
        <v>2020</v>
      </c>
      <c r="B522" s="1">
        <v>43896</v>
      </c>
      <c r="C522" t="s">
        <v>8</v>
      </c>
      <c r="D522" t="s">
        <v>9</v>
      </c>
      <c r="E522" t="s">
        <v>239</v>
      </c>
      <c r="F522" t="s">
        <v>9</v>
      </c>
      <c r="G522">
        <v>1000</v>
      </c>
      <c r="H522">
        <v>114000</v>
      </c>
    </row>
    <row r="523" spans="1:8" hidden="1" x14ac:dyDescent="0.25">
      <c r="A523">
        <v>2020</v>
      </c>
      <c r="B523" s="1">
        <v>43927</v>
      </c>
      <c r="C523" t="s">
        <v>11</v>
      </c>
      <c r="D523" t="s">
        <v>9</v>
      </c>
      <c r="E523" t="s">
        <v>239</v>
      </c>
      <c r="F523" t="s">
        <v>9</v>
      </c>
      <c r="G523">
        <v>0</v>
      </c>
      <c r="H523">
        <v>114000</v>
      </c>
    </row>
    <row r="524" spans="1:8" hidden="1" x14ac:dyDescent="0.25">
      <c r="A524">
        <v>2020</v>
      </c>
      <c r="B524" s="1">
        <v>43957</v>
      </c>
      <c r="C524" t="s">
        <v>12</v>
      </c>
      <c r="D524" t="s">
        <v>9</v>
      </c>
      <c r="E524" t="s">
        <v>239</v>
      </c>
      <c r="F524" t="s">
        <v>9</v>
      </c>
      <c r="G524">
        <v>0</v>
      </c>
      <c r="H524">
        <v>114000</v>
      </c>
    </row>
    <row r="525" spans="1:8" hidden="1" x14ac:dyDescent="0.25">
      <c r="A525">
        <v>2020</v>
      </c>
      <c r="B525" s="1">
        <v>43988</v>
      </c>
      <c r="C525" t="s">
        <v>13</v>
      </c>
      <c r="D525" t="s">
        <v>9</v>
      </c>
      <c r="E525" t="s">
        <v>239</v>
      </c>
      <c r="F525" t="s">
        <v>9</v>
      </c>
      <c r="G525">
        <v>0</v>
      </c>
      <c r="H525">
        <v>114000</v>
      </c>
    </row>
    <row r="526" spans="1:8" hidden="1" x14ac:dyDescent="0.25">
      <c r="A526">
        <v>2020</v>
      </c>
      <c r="B526" s="1">
        <v>44018</v>
      </c>
      <c r="C526" t="s">
        <v>14</v>
      </c>
      <c r="D526" t="s">
        <v>9</v>
      </c>
      <c r="E526" t="s">
        <v>239</v>
      </c>
      <c r="F526" t="s">
        <v>9</v>
      </c>
      <c r="G526">
        <v>0</v>
      </c>
      <c r="H526">
        <v>115000</v>
      </c>
    </row>
    <row r="527" spans="1:8" hidden="1" x14ac:dyDescent="0.25">
      <c r="A527">
        <v>2020</v>
      </c>
      <c r="B527" s="1">
        <v>44049</v>
      </c>
      <c r="C527" t="s">
        <v>15</v>
      </c>
      <c r="D527" t="s">
        <v>9</v>
      </c>
      <c r="E527" t="s">
        <v>239</v>
      </c>
      <c r="F527" t="s">
        <v>9</v>
      </c>
      <c r="G527">
        <v>1000</v>
      </c>
      <c r="H527">
        <v>115000</v>
      </c>
    </row>
    <row r="528" spans="1:8" hidden="1" x14ac:dyDescent="0.25">
      <c r="A528">
        <v>2020</v>
      </c>
      <c r="B528" s="1">
        <v>44080</v>
      </c>
      <c r="C528" t="s">
        <v>16</v>
      </c>
      <c r="D528" t="s">
        <v>9</v>
      </c>
      <c r="E528" t="s">
        <v>239</v>
      </c>
      <c r="F528" t="s">
        <v>9</v>
      </c>
      <c r="G528">
        <v>1000</v>
      </c>
      <c r="H528">
        <v>116000</v>
      </c>
    </row>
    <row r="529" spans="1:8" hidden="1" x14ac:dyDescent="0.25">
      <c r="A529">
        <v>2020</v>
      </c>
      <c r="B529" s="1">
        <v>44110</v>
      </c>
      <c r="C529" t="s">
        <v>8</v>
      </c>
      <c r="D529" t="s">
        <v>9</v>
      </c>
      <c r="E529" t="s">
        <v>239</v>
      </c>
      <c r="F529" t="s">
        <v>9</v>
      </c>
      <c r="G529">
        <v>1000</v>
      </c>
      <c r="H529">
        <v>117000</v>
      </c>
    </row>
    <row r="530" spans="1:8" hidden="1" x14ac:dyDescent="0.25">
      <c r="A530">
        <v>2020</v>
      </c>
      <c r="B530" s="1">
        <v>44141</v>
      </c>
      <c r="C530" t="s">
        <v>11</v>
      </c>
      <c r="D530" t="s">
        <v>9</v>
      </c>
      <c r="E530" t="s">
        <v>239</v>
      </c>
      <c r="F530" t="s">
        <v>9</v>
      </c>
      <c r="G530">
        <v>0</v>
      </c>
      <c r="H530">
        <v>117000</v>
      </c>
    </row>
    <row r="531" spans="1:8" hidden="1" x14ac:dyDescent="0.25">
      <c r="A531">
        <v>2020</v>
      </c>
      <c r="B531" s="1">
        <v>44171</v>
      </c>
      <c r="C531" t="s">
        <v>12</v>
      </c>
      <c r="D531" t="s">
        <v>9</v>
      </c>
      <c r="E531" t="s">
        <v>239</v>
      </c>
      <c r="F531" t="s">
        <v>9</v>
      </c>
      <c r="G531">
        <v>0</v>
      </c>
      <c r="H531">
        <v>118000</v>
      </c>
    </row>
    <row r="532" spans="1:8" hidden="1" x14ac:dyDescent="0.25">
      <c r="A532">
        <v>2020</v>
      </c>
      <c r="B532" t="s">
        <v>109</v>
      </c>
      <c r="C532" t="s">
        <v>13</v>
      </c>
      <c r="D532" t="s">
        <v>9</v>
      </c>
      <c r="E532" t="s">
        <v>239</v>
      </c>
      <c r="F532" t="s">
        <v>9</v>
      </c>
      <c r="G532">
        <v>0</v>
      </c>
      <c r="H532">
        <v>118000</v>
      </c>
    </row>
    <row r="533" spans="1:8" hidden="1" x14ac:dyDescent="0.25">
      <c r="A533">
        <v>2020</v>
      </c>
      <c r="B533" t="s">
        <v>110</v>
      </c>
      <c r="C533" t="s">
        <v>14</v>
      </c>
      <c r="D533" t="s">
        <v>9</v>
      </c>
      <c r="E533" t="s">
        <v>239</v>
      </c>
      <c r="F533" t="s">
        <v>9</v>
      </c>
      <c r="G533">
        <v>0</v>
      </c>
      <c r="H533">
        <v>118000</v>
      </c>
    </row>
    <row r="534" spans="1:8" hidden="1" x14ac:dyDescent="0.25">
      <c r="A534">
        <v>2020</v>
      </c>
      <c r="B534" t="s">
        <v>111</v>
      </c>
      <c r="C534" t="s">
        <v>15</v>
      </c>
      <c r="D534" t="s">
        <v>9</v>
      </c>
      <c r="E534" t="s">
        <v>239</v>
      </c>
      <c r="F534" t="s">
        <v>9</v>
      </c>
      <c r="G534">
        <v>1000</v>
      </c>
      <c r="H534">
        <v>119000</v>
      </c>
    </row>
    <row r="535" spans="1:8" hidden="1" x14ac:dyDescent="0.25">
      <c r="A535">
        <v>2020</v>
      </c>
      <c r="B535" t="s">
        <v>112</v>
      </c>
      <c r="C535" t="s">
        <v>16</v>
      </c>
      <c r="D535" t="s">
        <v>9</v>
      </c>
      <c r="E535" t="s">
        <v>239</v>
      </c>
      <c r="F535" t="s">
        <v>9</v>
      </c>
      <c r="G535">
        <v>0</v>
      </c>
      <c r="H535">
        <v>119000</v>
      </c>
    </row>
    <row r="536" spans="1:8" hidden="1" x14ac:dyDescent="0.25">
      <c r="A536">
        <v>2020</v>
      </c>
      <c r="B536" t="s">
        <v>113</v>
      </c>
      <c r="C536" t="s">
        <v>8</v>
      </c>
      <c r="D536" t="s">
        <v>9</v>
      </c>
      <c r="E536" t="s">
        <v>239</v>
      </c>
      <c r="F536" t="s">
        <v>9</v>
      </c>
      <c r="G536">
        <v>2000</v>
      </c>
      <c r="H536">
        <v>121000</v>
      </c>
    </row>
    <row r="537" spans="1:8" hidden="1" x14ac:dyDescent="0.25">
      <c r="A537">
        <v>2020</v>
      </c>
      <c r="B537" t="s">
        <v>114</v>
      </c>
      <c r="C537" t="s">
        <v>11</v>
      </c>
      <c r="D537" t="s">
        <v>9</v>
      </c>
      <c r="E537" t="s">
        <v>239</v>
      </c>
      <c r="F537" t="s">
        <v>9</v>
      </c>
      <c r="G537">
        <v>0</v>
      </c>
      <c r="H537">
        <v>121000</v>
      </c>
    </row>
    <row r="538" spans="1:8" hidden="1" x14ac:dyDescent="0.25">
      <c r="A538">
        <v>2020</v>
      </c>
      <c r="B538" t="s">
        <v>115</v>
      </c>
      <c r="C538" t="s">
        <v>12</v>
      </c>
      <c r="D538" t="s">
        <v>9</v>
      </c>
      <c r="E538" t="s">
        <v>239</v>
      </c>
      <c r="F538" t="s">
        <v>9</v>
      </c>
      <c r="G538">
        <v>0</v>
      </c>
      <c r="H538">
        <v>122000</v>
      </c>
    </row>
    <row r="539" spans="1:8" hidden="1" x14ac:dyDescent="0.25">
      <c r="A539">
        <v>2020</v>
      </c>
      <c r="B539" t="s">
        <v>116</v>
      </c>
      <c r="C539" t="s">
        <v>13</v>
      </c>
      <c r="D539" t="s">
        <v>9</v>
      </c>
      <c r="E539" t="s">
        <v>239</v>
      </c>
      <c r="F539" t="s">
        <v>9</v>
      </c>
      <c r="G539">
        <v>0</v>
      </c>
      <c r="H539">
        <v>122000</v>
      </c>
    </row>
    <row r="540" spans="1:8" hidden="1" x14ac:dyDescent="0.25">
      <c r="A540">
        <v>2020</v>
      </c>
      <c r="B540" t="s">
        <v>117</v>
      </c>
      <c r="C540" t="s">
        <v>14</v>
      </c>
      <c r="D540" t="s">
        <v>9</v>
      </c>
      <c r="E540" t="s">
        <v>239</v>
      </c>
      <c r="F540" t="s">
        <v>9</v>
      </c>
      <c r="G540">
        <v>0</v>
      </c>
      <c r="H540">
        <v>122000</v>
      </c>
    </row>
    <row r="541" spans="1:8" hidden="1" x14ac:dyDescent="0.25">
      <c r="A541">
        <v>2020</v>
      </c>
      <c r="B541" t="s">
        <v>118</v>
      </c>
      <c r="C541" t="s">
        <v>15</v>
      </c>
      <c r="D541" t="s">
        <v>9</v>
      </c>
      <c r="E541" t="s">
        <v>239</v>
      </c>
      <c r="F541" t="s">
        <v>9</v>
      </c>
      <c r="G541">
        <v>1000</v>
      </c>
      <c r="H541">
        <v>123000</v>
      </c>
    </row>
    <row r="542" spans="1:8" hidden="1" x14ac:dyDescent="0.25">
      <c r="A542">
        <v>2020</v>
      </c>
      <c r="B542" t="s">
        <v>119</v>
      </c>
      <c r="C542" t="s">
        <v>16</v>
      </c>
      <c r="D542" t="s">
        <v>9</v>
      </c>
      <c r="E542" t="s">
        <v>239</v>
      </c>
      <c r="F542" t="s">
        <v>9</v>
      </c>
      <c r="G542">
        <v>1000</v>
      </c>
      <c r="H542">
        <v>124000</v>
      </c>
    </row>
    <row r="543" spans="1:8" hidden="1" x14ac:dyDescent="0.25">
      <c r="A543">
        <v>2020</v>
      </c>
      <c r="B543" t="s">
        <v>120</v>
      </c>
      <c r="C543" t="s">
        <v>8</v>
      </c>
      <c r="D543" t="s">
        <v>9</v>
      </c>
      <c r="E543" t="s">
        <v>239</v>
      </c>
      <c r="F543" t="s">
        <v>9</v>
      </c>
      <c r="G543">
        <v>1000</v>
      </c>
      <c r="H543">
        <v>124000</v>
      </c>
    </row>
    <row r="544" spans="1:8" hidden="1" x14ac:dyDescent="0.25">
      <c r="A544">
        <v>2020</v>
      </c>
      <c r="B544" t="s">
        <v>121</v>
      </c>
      <c r="C544" t="s">
        <v>11</v>
      </c>
      <c r="D544" t="s">
        <v>9</v>
      </c>
      <c r="E544" t="s">
        <v>239</v>
      </c>
      <c r="F544" t="s">
        <v>9</v>
      </c>
      <c r="G544">
        <v>0</v>
      </c>
      <c r="H544">
        <v>125000</v>
      </c>
    </row>
    <row r="545" spans="1:8" hidden="1" x14ac:dyDescent="0.25">
      <c r="A545">
        <v>2020</v>
      </c>
      <c r="B545" t="s">
        <v>122</v>
      </c>
      <c r="C545" t="s">
        <v>12</v>
      </c>
      <c r="D545" t="s">
        <v>9</v>
      </c>
      <c r="E545" t="s">
        <v>239</v>
      </c>
      <c r="F545" t="s">
        <v>9</v>
      </c>
      <c r="G545">
        <v>0</v>
      </c>
      <c r="H545">
        <v>125000</v>
      </c>
    </row>
    <row r="546" spans="1:8" hidden="1" x14ac:dyDescent="0.25">
      <c r="A546">
        <v>2020</v>
      </c>
      <c r="B546" t="s">
        <v>123</v>
      </c>
      <c r="C546" t="s">
        <v>13</v>
      </c>
      <c r="D546" t="s">
        <v>9</v>
      </c>
      <c r="E546" t="s">
        <v>239</v>
      </c>
      <c r="F546" t="s">
        <v>9</v>
      </c>
      <c r="G546">
        <v>0</v>
      </c>
      <c r="H546">
        <v>125000</v>
      </c>
    </row>
    <row r="547" spans="1:8" hidden="1" x14ac:dyDescent="0.25">
      <c r="A547">
        <v>2020</v>
      </c>
      <c r="B547" t="s">
        <v>124</v>
      </c>
      <c r="C547" t="s">
        <v>14</v>
      </c>
      <c r="D547" t="s">
        <v>9</v>
      </c>
      <c r="E547" t="s">
        <v>239</v>
      </c>
      <c r="F547" t="s">
        <v>9</v>
      </c>
      <c r="G547">
        <v>1000</v>
      </c>
      <c r="H547">
        <v>126000</v>
      </c>
    </row>
    <row r="548" spans="1:8" hidden="1" x14ac:dyDescent="0.25">
      <c r="A548">
        <v>2020</v>
      </c>
      <c r="B548" t="s">
        <v>125</v>
      </c>
      <c r="C548" t="s">
        <v>15</v>
      </c>
      <c r="D548" t="s">
        <v>9</v>
      </c>
      <c r="E548" t="s">
        <v>239</v>
      </c>
      <c r="F548" t="s">
        <v>9</v>
      </c>
      <c r="G548">
        <v>1000</v>
      </c>
      <c r="H548">
        <v>127000</v>
      </c>
    </row>
    <row r="549" spans="1:8" hidden="1" x14ac:dyDescent="0.25">
      <c r="A549">
        <v>2020</v>
      </c>
      <c r="B549" t="s">
        <v>126</v>
      </c>
      <c r="C549" t="s">
        <v>16</v>
      </c>
      <c r="D549" t="s">
        <v>9</v>
      </c>
      <c r="E549" t="s">
        <v>239</v>
      </c>
      <c r="F549" t="s">
        <v>9</v>
      </c>
      <c r="G549">
        <v>1000</v>
      </c>
      <c r="H549">
        <v>127000</v>
      </c>
    </row>
    <row r="550" spans="1:8" hidden="1" x14ac:dyDescent="0.25">
      <c r="A550">
        <v>2020</v>
      </c>
      <c r="B550" s="1">
        <v>43837</v>
      </c>
      <c r="C550" t="s">
        <v>8</v>
      </c>
      <c r="D550" t="s">
        <v>9</v>
      </c>
      <c r="E550" t="s">
        <v>239</v>
      </c>
      <c r="F550" t="s">
        <v>9</v>
      </c>
      <c r="G550">
        <v>1000</v>
      </c>
      <c r="H550">
        <v>128000</v>
      </c>
    </row>
    <row r="551" spans="1:8" hidden="1" x14ac:dyDescent="0.25">
      <c r="A551">
        <v>2020</v>
      </c>
      <c r="B551" s="1">
        <v>43868</v>
      </c>
      <c r="C551" t="s">
        <v>11</v>
      </c>
      <c r="D551" t="s">
        <v>9</v>
      </c>
      <c r="E551" t="s">
        <v>239</v>
      </c>
      <c r="F551" t="s">
        <v>9</v>
      </c>
      <c r="G551">
        <v>0</v>
      </c>
      <c r="H551">
        <v>128000</v>
      </c>
    </row>
    <row r="552" spans="1:8" hidden="1" x14ac:dyDescent="0.25">
      <c r="A552">
        <v>2020</v>
      </c>
      <c r="B552" s="1">
        <v>43897</v>
      </c>
      <c r="C552" t="s">
        <v>12</v>
      </c>
      <c r="D552" t="s">
        <v>9</v>
      </c>
      <c r="E552" t="s">
        <v>239</v>
      </c>
      <c r="F552" t="s">
        <v>9</v>
      </c>
      <c r="G552">
        <v>0</v>
      </c>
      <c r="H552">
        <v>128000</v>
      </c>
    </row>
    <row r="553" spans="1:8" hidden="1" x14ac:dyDescent="0.25">
      <c r="A553">
        <v>2020</v>
      </c>
      <c r="B553" s="1">
        <v>43928</v>
      </c>
      <c r="C553" t="s">
        <v>13</v>
      </c>
      <c r="D553" t="s">
        <v>9</v>
      </c>
      <c r="E553" t="s">
        <v>239</v>
      </c>
      <c r="F553" t="s">
        <v>9</v>
      </c>
      <c r="G553">
        <v>0</v>
      </c>
      <c r="H553">
        <v>129000</v>
      </c>
    </row>
    <row r="554" spans="1:8" hidden="1" x14ac:dyDescent="0.25">
      <c r="A554">
        <v>2020</v>
      </c>
      <c r="B554" s="1">
        <v>43958</v>
      </c>
      <c r="C554" t="s">
        <v>14</v>
      </c>
      <c r="D554" t="s">
        <v>9</v>
      </c>
      <c r="E554" t="s">
        <v>239</v>
      </c>
      <c r="F554" t="s">
        <v>9</v>
      </c>
      <c r="G554">
        <v>0</v>
      </c>
      <c r="H554">
        <v>129000</v>
      </c>
    </row>
    <row r="555" spans="1:8" hidden="1" x14ac:dyDescent="0.25">
      <c r="A555">
        <v>2020</v>
      </c>
      <c r="B555" s="1">
        <v>43989</v>
      </c>
      <c r="C555" t="s">
        <v>15</v>
      </c>
      <c r="D555" t="s">
        <v>9</v>
      </c>
      <c r="E555" t="s">
        <v>239</v>
      </c>
      <c r="F555" t="s">
        <v>9</v>
      </c>
      <c r="G555">
        <v>1000</v>
      </c>
      <c r="H555">
        <v>130000</v>
      </c>
    </row>
    <row r="556" spans="1:8" hidden="1" x14ac:dyDescent="0.25">
      <c r="A556">
        <v>2020</v>
      </c>
      <c r="B556" s="1">
        <v>44019</v>
      </c>
      <c r="C556" t="s">
        <v>16</v>
      </c>
      <c r="D556" t="s">
        <v>9</v>
      </c>
      <c r="E556" t="s">
        <v>239</v>
      </c>
      <c r="F556" t="s">
        <v>9</v>
      </c>
      <c r="G556">
        <v>1000</v>
      </c>
      <c r="H556">
        <v>131000</v>
      </c>
    </row>
    <row r="557" spans="1:8" hidden="1" x14ac:dyDescent="0.25">
      <c r="A557">
        <v>2020</v>
      </c>
      <c r="B557" s="1">
        <v>44050</v>
      </c>
      <c r="C557" t="s">
        <v>8</v>
      </c>
      <c r="D557" t="s">
        <v>9</v>
      </c>
      <c r="E557" t="s">
        <v>239</v>
      </c>
      <c r="F557" t="s">
        <v>9</v>
      </c>
      <c r="G557">
        <v>1000</v>
      </c>
      <c r="H557">
        <v>132000</v>
      </c>
    </row>
    <row r="558" spans="1:8" hidden="1" x14ac:dyDescent="0.25">
      <c r="A558">
        <v>2020</v>
      </c>
      <c r="B558" s="1">
        <v>44081</v>
      </c>
      <c r="C558" t="s">
        <v>11</v>
      </c>
      <c r="D558" t="s">
        <v>9</v>
      </c>
      <c r="E558" t="s">
        <v>239</v>
      </c>
      <c r="F558" t="s">
        <v>9</v>
      </c>
      <c r="G558">
        <v>0</v>
      </c>
      <c r="H558">
        <v>133000</v>
      </c>
    </row>
    <row r="559" spans="1:8" hidden="1" x14ac:dyDescent="0.25">
      <c r="A559">
        <v>2020</v>
      </c>
      <c r="B559" s="1">
        <v>44111</v>
      </c>
      <c r="C559" t="s">
        <v>12</v>
      </c>
      <c r="D559" t="s">
        <v>9</v>
      </c>
      <c r="E559" t="s">
        <v>239</v>
      </c>
      <c r="F559" t="s">
        <v>9</v>
      </c>
      <c r="G559">
        <v>0</v>
      </c>
      <c r="H559">
        <v>133000</v>
      </c>
    </row>
    <row r="560" spans="1:8" hidden="1" x14ac:dyDescent="0.25">
      <c r="A560">
        <v>2020</v>
      </c>
      <c r="B560" s="1">
        <v>44142</v>
      </c>
      <c r="C560" t="s">
        <v>13</v>
      </c>
      <c r="D560" t="s">
        <v>9</v>
      </c>
      <c r="E560" t="s">
        <v>239</v>
      </c>
      <c r="F560" t="s">
        <v>9</v>
      </c>
      <c r="G560">
        <v>0</v>
      </c>
      <c r="H560">
        <v>133000</v>
      </c>
    </row>
    <row r="561" spans="1:8" hidden="1" x14ac:dyDescent="0.25">
      <c r="A561">
        <v>2020</v>
      </c>
      <c r="B561" s="1">
        <v>44172</v>
      </c>
      <c r="C561" t="s">
        <v>14</v>
      </c>
      <c r="D561" t="s">
        <v>9</v>
      </c>
      <c r="E561" t="s">
        <v>239</v>
      </c>
      <c r="F561" t="s">
        <v>9</v>
      </c>
      <c r="G561">
        <v>1000</v>
      </c>
      <c r="H561">
        <v>134000</v>
      </c>
    </row>
    <row r="562" spans="1:8" hidden="1" x14ac:dyDescent="0.25">
      <c r="A562">
        <v>2020</v>
      </c>
      <c r="B562" t="s">
        <v>127</v>
      </c>
      <c r="C562" t="s">
        <v>15</v>
      </c>
      <c r="D562" t="s">
        <v>9</v>
      </c>
      <c r="E562" t="s">
        <v>239</v>
      </c>
      <c r="F562" t="s">
        <v>9</v>
      </c>
      <c r="G562">
        <v>1000</v>
      </c>
      <c r="H562">
        <v>134000</v>
      </c>
    </row>
    <row r="563" spans="1:8" hidden="1" x14ac:dyDescent="0.25">
      <c r="A563">
        <v>2020</v>
      </c>
      <c r="B563" t="s">
        <v>128</v>
      </c>
      <c r="C563" t="s">
        <v>16</v>
      </c>
      <c r="D563" t="s">
        <v>9</v>
      </c>
      <c r="E563" t="s">
        <v>239</v>
      </c>
      <c r="F563" t="s">
        <v>9</v>
      </c>
      <c r="G563">
        <v>1000</v>
      </c>
      <c r="H563">
        <v>135000</v>
      </c>
    </row>
    <row r="564" spans="1:8" hidden="1" x14ac:dyDescent="0.25">
      <c r="A564">
        <v>2020</v>
      </c>
      <c r="B564" t="s">
        <v>129</v>
      </c>
      <c r="C564" t="s">
        <v>8</v>
      </c>
      <c r="D564" t="s">
        <v>9</v>
      </c>
      <c r="E564" t="s">
        <v>239</v>
      </c>
      <c r="F564" t="s">
        <v>9</v>
      </c>
      <c r="G564">
        <v>0</v>
      </c>
      <c r="H564">
        <v>136000</v>
      </c>
    </row>
    <row r="565" spans="1:8" hidden="1" x14ac:dyDescent="0.25">
      <c r="A565">
        <v>2020</v>
      </c>
      <c r="B565" t="s">
        <v>130</v>
      </c>
      <c r="C565" t="s">
        <v>11</v>
      </c>
      <c r="D565" t="s">
        <v>9</v>
      </c>
      <c r="E565" t="s">
        <v>239</v>
      </c>
      <c r="F565" t="s">
        <v>9</v>
      </c>
      <c r="G565">
        <v>0</v>
      </c>
      <c r="H565">
        <v>136000</v>
      </c>
    </row>
    <row r="566" spans="1:8" hidden="1" x14ac:dyDescent="0.25">
      <c r="A566">
        <v>2020</v>
      </c>
      <c r="B566" t="s">
        <v>131</v>
      </c>
      <c r="C566" t="s">
        <v>12</v>
      </c>
      <c r="D566" t="s">
        <v>9</v>
      </c>
      <c r="E566" t="s">
        <v>239</v>
      </c>
      <c r="F566" t="s">
        <v>9</v>
      </c>
      <c r="G566">
        <v>0</v>
      </c>
      <c r="H566">
        <v>136000</v>
      </c>
    </row>
    <row r="567" spans="1:8" hidden="1" x14ac:dyDescent="0.25">
      <c r="A567">
        <v>2020</v>
      </c>
      <c r="B567" t="s">
        <v>132</v>
      </c>
      <c r="C567" t="s">
        <v>13</v>
      </c>
      <c r="D567" t="s">
        <v>9</v>
      </c>
      <c r="E567" t="s">
        <v>239</v>
      </c>
      <c r="F567" t="s">
        <v>9</v>
      </c>
      <c r="G567">
        <v>0</v>
      </c>
      <c r="H567">
        <v>136000</v>
      </c>
    </row>
    <row r="568" spans="1:8" hidden="1" x14ac:dyDescent="0.25">
      <c r="A568">
        <v>2020</v>
      </c>
      <c r="B568" t="s">
        <v>133</v>
      </c>
      <c r="C568" t="s">
        <v>14</v>
      </c>
      <c r="D568" t="s">
        <v>9</v>
      </c>
      <c r="E568" t="s">
        <v>239</v>
      </c>
      <c r="F568" t="s">
        <v>9</v>
      </c>
      <c r="G568">
        <v>0</v>
      </c>
      <c r="H568">
        <v>137000</v>
      </c>
    </row>
    <row r="569" spans="1:8" hidden="1" x14ac:dyDescent="0.25">
      <c r="A569">
        <v>2020</v>
      </c>
      <c r="B569" t="s">
        <v>134</v>
      </c>
      <c r="C569" t="s">
        <v>15</v>
      </c>
      <c r="D569" t="s">
        <v>9</v>
      </c>
      <c r="E569" t="s">
        <v>239</v>
      </c>
      <c r="F569" t="s">
        <v>9</v>
      </c>
      <c r="G569">
        <v>1000</v>
      </c>
      <c r="H569">
        <v>138000</v>
      </c>
    </row>
    <row r="570" spans="1:8" hidden="1" x14ac:dyDescent="0.25">
      <c r="A570">
        <v>2020</v>
      </c>
      <c r="B570" t="s">
        <v>135</v>
      </c>
      <c r="C570" t="s">
        <v>16</v>
      </c>
      <c r="D570" t="s">
        <v>9</v>
      </c>
      <c r="E570" t="s">
        <v>239</v>
      </c>
      <c r="F570" t="s">
        <v>9</v>
      </c>
      <c r="G570">
        <v>1000</v>
      </c>
      <c r="H570">
        <v>139000</v>
      </c>
    </row>
    <row r="571" spans="1:8" hidden="1" x14ac:dyDescent="0.25">
      <c r="A571">
        <v>2020</v>
      </c>
      <c r="B571" t="s">
        <v>136</v>
      </c>
      <c r="C571" t="s">
        <v>8</v>
      </c>
      <c r="D571" t="s">
        <v>9</v>
      </c>
      <c r="E571" t="s">
        <v>239</v>
      </c>
      <c r="F571" t="s">
        <v>9</v>
      </c>
      <c r="G571">
        <v>1000</v>
      </c>
      <c r="H571">
        <v>139000</v>
      </c>
    </row>
    <row r="572" spans="1:8" hidden="1" x14ac:dyDescent="0.25">
      <c r="A572">
        <v>2020</v>
      </c>
      <c r="B572" t="s">
        <v>137</v>
      </c>
      <c r="C572" t="s">
        <v>11</v>
      </c>
      <c r="D572" t="s">
        <v>9</v>
      </c>
      <c r="E572" t="s">
        <v>239</v>
      </c>
      <c r="F572" t="s">
        <v>9</v>
      </c>
      <c r="G572">
        <v>0</v>
      </c>
      <c r="H572">
        <v>140000</v>
      </c>
    </row>
    <row r="573" spans="1:8" hidden="1" x14ac:dyDescent="0.25">
      <c r="A573">
        <v>2020</v>
      </c>
      <c r="B573" t="s">
        <v>138</v>
      </c>
      <c r="C573" t="s">
        <v>12</v>
      </c>
      <c r="D573" t="s">
        <v>9</v>
      </c>
      <c r="E573" t="s">
        <v>239</v>
      </c>
      <c r="F573" t="s">
        <v>9</v>
      </c>
      <c r="G573">
        <v>1000</v>
      </c>
      <c r="H573">
        <v>140000</v>
      </c>
    </row>
    <row r="574" spans="1:8" hidden="1" x14ac:dyDescent="0.25">
      <c r="A574">
        <v>2020</v>
      </c>
      <c r="B574" t="s">
        <v>139</v>
      </c>
      <c r="C574" t="s">
        <v>13</v>
      </c>
      <c r="D574" t="s">
        <v>9</v>
      </c>
      <c r="E574" t="s">
        <v>239</v>
      </c>
      <c r="F574" t="s">
        <v>9</v>
      </c>
      <c r="G574">
        <v>0</v>
      </c>
      <c r="H574">
        <v>141000</v>
      </c>
    </row>
    <row r="575" spans="1:8" hidden="1" x14ac:dyDescent="0.25">
      <c r="A575">
        <v>2020</v>
      </c>
      <c r="B575" t="s">
        <v>140</v>
      </c>
      <c r="C575" t="s">
        <v>14</v>
      </c>
      <c r="D575" t="s">
        <v>9</v>
      </c>
      <c r="E575" t="s">
        <v>239</v>
      </c>
      <c r="F575" t="s">
        <v>9</v>
      </c>
      <c r="G575">
        <v>1000</v>
      </c>
      <c r="H575">
        <v>141000</v>
      </c>
    </row>
    <row r="576" spans="1:8" hidden="1" x14ac:dyDescent="0.25">
      <c r="A576">
        <v>2020</v>
      </c>
      <c r="B576" t="s">
        <v>141</v>
      </c>
      <c r="C576" t="s">
        <v>15</v>
      </c>
      <c r="D576" t="s">
        <v>9</v>
      </c>
      <c r="E576" t="s">
        <v>239</v>
      </c>
      <c r="F576" t="s">
        <v>9</v>
      </c>
      <c r="G576">
        <v>1000</v>
      </c>
      <c r="H576">
        <v>142000</v>
      </c>
    </row>
    <row r="577" spans="1:8" hidden="1" x14ac:dyDescent="0.25">
      <c r="A577">
        <v>2020</v>
      </c>
      <c r="B577" t="s">
        <v>142</v>
      </c>
      <c r="C577" t="s">
        <v>16</v>
      </c>
      <c r="D577" t="s">
        <v>9</v>
      </c>
      <c r="E577" t="s">
        <v>239</v>
      </c>
      <c r="F577" t="s">
        <v>9</v>
      </c>
      <c r="G577">
        <v>1000</v>
      </c>
      <c r="H577">
        <v>142000</v>
      </c>
    </row>
    <row r="578" spans="1:8" hidden="1" x14ac:dyDescent="0.25">
      <c r="A578">
        <v>2020</v>
      </c>
      <c r="B578" t="s">
        <v>143</v>
      </c>
      <c r="C578" t="s">
        <v>8</v>
      </c>
      <c r="D578" t="s">
        <v>9</v>
      </c>
      <c r="E578" t="s">
        <v>239</v>
      </c>
      <c r="F578" t="s">
        <v>9</v>
      </c>
      <c r="G578">
        <v>2000</v>
      </c>
      <c r="H578">
        <v>144000</v>
      </c>
    </row>
    <row r="579" spans="1:8" hidden="1" x14ac:dyDescent="0.25">
      <c r="A579">
        <v>2020</v>
      </c>
      <c r="B579" t="s">
        <v>144</v>
      </c>
      <c r="C579" t="s">
        <v>11</v>
      </c>
      <c r="D579" t="s">
        <v>9</v>
      </c>
      <c r="E579" t="s">
        <v>239</v>
      </c>
      <c r="F579" t="s">
        <v>9</v>
      </c>
      <c r="G579">
        <v>0</v>
      </c>
      <c r="H579">
        <v>144000</v>
      </c>
    </row>
    <row r="580" spans="1:8" hidden="1" x14ac:dyDescent="0.25">
      <c r="A580">
        <v>2020</v>
      </c>
      <c r="B580" t="s">
        <v>145</v>
      </c>
      <c r="C580" t="s">
        <v>12</v>
      </c>
      <c r="D580" t="s">
        <v>9</v>
      </c>
      <c r="E580" t="s">
        <v>239</v>
      </c>
      <c r="F580" t="s">
        <v>9</v>
      </c>
      <c r="G580">
        <v>0</v>
      </c>
      <c r="H580">
        <v>145000</v>
      </c>
    </row>
    <row r="581" spans="1:8" hidden="1" x14ac:dyDescent="0.25">
      <c r="A581">
        <v>2020</v>
      </c>
      <c r="B581" s="1">
        <v>43838</v>
      </c>
      <c r="C581" t="s">
        <v>13</v>
      </c>
      <c r="D581" t="s">
        <v>9</v>
      </c>
      <c r="E581" t="s">
        <v>239</v>
      </c>
      <c r="F581" t="s">
        <v>9</v>
      </c>
      <c r="G581">
        <v>0</v>
      </c>
      <c r="H581">
        <v>145000</v>
      </c>
    </row>
    <row r="582" spans="1:8" hidden="1" x14ac:dyDescent="0.25">
      <c r="A582">
        <v>2020</v>
      </c>
      <c r="B582" s="1">
        <v>43869</v>
      </c>
      <c r="C582" t="s">
        <v>14</v>
      </c>
      <c r="D582" t="s">
        <v>9</v>
      </c>
      <c r="E582" t="s">
        <v>239</v>
      </c>
      <c r="F582" t="s">
        <v>9</v>
      </c>
      <c r="G582">
        <v>0</v>
      </c>
      <c r="H582">
        <v>145000</v>
      </c>
    </row>
    <row r="583" spans="1:8" hidden="1" x14ac:dyDescent="0.25">
      <c r="A583">
        <v>2020</v>
      </c>
      <c r="B583" s="1">
        <v>43898</v>
      </c>
      <c r="C583" t="s">
        <v>15</v>
      </c>
      <c r="D583" t="s">
        <v>9</v>
      </c>
      <c r="E583" t="s">
        <v>239</v>
      </c>
      <c r="F583" t="s">
        <v>9</v>
      </c>
      <c r="G583">
        <v>2000</v>
      </c>
      <c r="H583">
        <v>147000</v>
      </c>
    </row>
    <row r="584" spans="1:8" hidden="1" x14ac:dyDescent="0.25">
      <c r="A584">
        <v>2020</v>
      </c>
      <c r="B584" s="1">
        <v>43929</v>
      </c>
      <c r="C584" t="s">
        <v>16</v>
      </c>
      <c r="D584" t="s">
        <v>9</v>
      </c>
      <c r="E584" t="s">
        <v>239</v>
      </c>
      <c r="F584" t="s">
        <v>9</v>
      </c>
      <c r="G584">
        <v>1000</v>
      </c>
      <c r="H584">
        <v>147000</v>
      </c>
    </row>
    <row r="585" spans="1:8" hidden="1" x14ac:dyDescent="0.25">
      <c r="A585">
        <v>2020</v>
      </c>
      <c r="B585" s="1">
        <v>43959</v>
      </c>
      <c r="C585" t="s">
        <v>8</v>
      </c>
      <c r="D585" t="s">
        <v>9</v>
      </c>
      <c r="E585" t="s">
        <v>239</v>
      </c>
      <c r="F585" t="s">
        <v>9</v>
      </c>
      <c r="G585">
        <v>0</v>
      </c>
      <c r="H585">
        <v>148000</v>
      </c>
    </row>
    <row r="586" spans="1:8" hidden="1" x14ac:dyDescent="0.25">
      <c r="A586">
        <v>2020</v>
      </c>
      <c r="B586" s="1">
        <v>43990</v>
      </c>
      <c r="C586" t="s">
        <v>11</v>
      </c>
      <c r="D586" t="s">
        <v>9</v>
      </c>
      <c r="E586" t="s">
        <v>239</v>
      </c>
      <c r="F586" t="s">
        <v>9</v>
      </c>
      <c r="G586">
        <v>0</v>
      </c>
      <c r="H586">
        <v>148000</v>
      </c>
    </row>
    <row r="587" spans="1:8" hidden="1" x14ac:dyDescent="0.25">
      <c r="A587">
        <v>2020</v>
      </c>
      <c r="B587" s="1">
        <v>44020</v>
      </c>
      <c r="C587" t="s">
        <v>12</v>
      </c>
      <c r="D587" t="s">
        <v>9</v>
      </c>
      <c r="E587" t="s">
        <v>239</v>
      </c>
      <c r="F587" t="s">
        <v>9</v>
      </c>
      <c r="G587">
        <v>1000</v>
      </c>
      <c r="H587">
        <v>149000</v>
      </c>
    </row>
    <row r="588" spans="1:8" hidden="1" x14ac:dyDescent="0.25">
      <c r="A588">
        <v>2020</v>
      </c>
      <c r="B588" s="1">
        <v>44051</v>
      </c>
      <c r="C588" t="s">
        <v>13</v>
      </c>
      <c r="D588" t="s">
        <v>9</v>
      </c>
      <c r="E588" t="s">
        <v>239</v>
      </c>
      <c r="F588" t="s">
        <v>9</v>
      </c>
      <c r="G588">
        <v>0</v>
      </c>
      <c r="H588">
        <v>149000</v>
      </c>
    </row>
    <row r="589" spans="1:8" hidden="1" x14ac:dyDescent="0.25">
      <c r="A589">
        <v>2020</v>
      </c>
      <c r="B589" s="1">
        <v>44082</v>
      </c>
      <c r="C589" t="s">
        <v>14</v>
      </c>
      <c r="D589" t="s">
        <v>9</v>
      </c>
      <c r="E589" t="s">
        <v>239</v>
      </c>
      <c r="F589" t="s">
        <v>9</v>
      </c>
      <c r="G589">
        <v>1000</v>
      </c>
      <c r="H589">
        <v>150000</v>
      </c>
    </row>
    <row r="590" spans="1:8" hidden="1" x14ac:dyDescent="0.25">
      <c r="A590">
        <v>2020</v>
      </c>
      <c r="B590" s="1">
        <v>44112</v>
      </c>
      <c r="C590" t="s">
        <v>15</v>
      </c>
      <c r="D590" t="s">
        <v>9</v>
      </c>
      <c r="E590" t="s">
        <v>239</v>
      </c>
      <c r="F590" t="s">
        <v>9</v>
      </c>
      <c r="G590">
        <v>1000</v>
      </c>
      <c r="H590">
        <v>151000</v>
      </c>
    </row>
    <row r="591" spans="1:8" hidden="1" x14ac:dyDescent="0.25">
      <c r="A591">
        <v>2020</v>
      </c>
      <c r="B591" s="1">
        <v>44143</v>
      </c>
      <c r="C591" t="s">
        <v>16</v>
      </c>
      <c r="D591" t="s">
        <v>9</v>
      </c>
      <c r="E591" t="s">
        <v>239</v>
      </c>
      <c r="F591" t="s">
        <v>9</v>
      </c>
      <c r="G591">
        <v>1000</v>
      </c>
      <c r="H591">
        <v>152000</v>
      </c>
    </row>
    <row r="592" spans="1:8" hidden="1" x14ac:dyDescent="0.25">
      <c r="A592">
        <v>2020</v>
      </c>
      <c r="B592" s="1">
        <v>44173</v>
      </c>
      <c r="C592" t="s">
        <v>8</v>
      </c>
      <c r="D592" t="s">
        <v>9</v>
      </c>
      <c r="E592" t="s">
        <v>239</v>
      </c>
      <c r="F592" t="s">
        <v>9</v>
      </c>
      <c r="G592">
        <v>1000</v>
      </c>
      <c r="H592">
        <v>153000</v>
      </c>
    </row>
    <row r="593" spans="1:8" hidden="1" x14ac:dyDescent="0.25">
      <c r="A593">
        <v>2020</v>
      </c>
      <c r="B593" t="s">
        <v>146</v>
      </c>
      <c r="C593" t="s">
        <v>11</v>
      </c>
      <c r="D593" t="s">
        <v>9</v>
      </c>
      <c r="E593" t="s">
        <v>239</v>
      </c>
      <c r="F593" t="s">
        <v>9</v>
      </c>
      <c r="G593">
        <v>1000</v>
      </c>
      <c r="H593">
        <v>154000</v>
      </c>
    </row>
    <row r="594" spans="1:8" hidden="1" x14ac:dyDescent="0.25">
      <c r="A594">
        <v>2020</v>
      </c>
      <c r="B594" t="s">
        <v>147</v>
      </c>
      <c r="C594" t="s">
        <v>12</v>
      </c>
      <c r="D594" t="s">
        <v>9</v>
      </c>
      <c r="E594" t="s">
        <v>239</v>
      </c>
      <c r="F594" t="s">
        <v>9</v>
      </c>
      <c r="G594">
        <v>0</v>
      </c>
      <c r="H594">
        <v>155000</v>
      </c>
    </row>
    <row r="595" spans="1:8" hidden="1" x14ac:dyDescent="0.25">
      <c r="A595">
        <v>2020</v>
      </c>
      <c r="B595" t="s">
        <v>148</v>
      </c>
      <c r="C595" t="s">
        <v>13</v>
      </c>
      <c r="D595" t="s">
        <v>9</v>
      </c>
      <c r="E595" t="s">
        <v>239</v>
      </c>
      <c r="F595" t="s">
        <v>9</v>
      </c>
      <c r="G595">
        <v>0</v>
      </c>
      <c r="H595">
        <v>155000</v>
      </c>
    </row>
    <row r="596" spans="1:8" hidden="1" x14ac:dyDescent="0.25">
      <c r="A596">
        <v>2020</v>
      </c>
      <c r="B596" t="s">
        <v>149</v>
      </c>
      <c r="C596" t="s">
        <v>14</v>
      </c>
      <c r="D596" t="s">
        <v>9</v>
      </c>
      <c r="E596" t="s">
        <v>239</v>
      </c>
      <c r="F596" t="s">
        <v>9</v>
      </c>
      <c r="G596">
        <v>1000</v>
      </c>
      <c r="H596">
        <v>156000</v>
      </c>
    </row>
    <row r="597" spans="1:8" hidden="1" x14ac:dyDescent="0.25">
      <c r="A597">
        <v>2020</v>
      </c>
      <c r="B597" t="s">
        <v>150</v>
      </c>
      <c r="C597" t="s">
        <v>15</v>
      </c>
      <c r="D597" t="s">
        <v>9</v>
      </c>
      <c r="E597" t="s">
        <v>239</v>
      </c>
      <c r="F597" t="s">
        <v>9</v>
      </c>
      <c r="G597">
        <v>0</v>
      </c>
      <c r="H597">
        <v>156000</v>
      </c>
    </row>
    <row r="598" spans="1:8" hidden="1" x14ac:dyDescent="0.25">
      <c r="A598">
        <v>2020</v>
      </c>
      <c r="B598" t="s">
        <v>151</v>
      </c>
      <c r="C598" t="s">
        <v>16</v>
      </c>
      <c r="D598" t="s">
        <v>9</v>
      </c>
      <c r="E598" t="s">
        <v>239</v>
      </c>
      <c r="F598" t="s">
        <v>9</v>
      </c>
      <c r="G598">
        <v>1000</v>
      </c>
      <c r="H598">
        <v>157000</v>
      </c>
    </row>
    <row r="599" spans="1:8" hidden="1" x14ac:dyDescent="0.25">
      <c r="A599">
        <v>2020</v>
      </c>
      <c r="B599" t="s">
        <v>152</v>
      </c>
      <c r="C599" t="s">
        <v>8</v>
      </c>
      <c r="D599" t="s">
        <v>9</v>
      </c>
      <c r="E599" t="s">
        <v>239</v>
      </c>
      <c r="F599" t="s">
        <v>9</v>
      </c>
      <c r="G599">
        <v>1000</v>
      </c>
      <c r="H599">
        <v>158000</v>
      </c>
    </row>
    <row r="600" spans="1:8" hidden="1" x14ac:dyDescent="0.25">
      <c r="A600">
        <v>2020</v>
      </c>
      <c r="B600" t="s">
        <v>153</v>
      </c>
      <c r="C600" t="s">
        <v>11</v>
      </c>
      <c r="D600" t="s">
        <v>9</v>
      </c>
      <c r="E600" t="s">
        <v>239</v>
      </c>
      <c r="F600" t="s">
        <v>9</v>
      </c>
      <c r="G600">
        <v>0</v>
      </c>
      <c r="H600">
        <v>158000</v>
      </c>
    </row>
    <row r="601" spans="1:8" hidden="1" x14ac:dyDescent="0.25">
      <c r="A601">
        <v>2020</v>
      </c>
      <c r="B601" t="s">
        <v>154</v>
      </c>
      <c r="C601" t="s">
        <v>12</v>
      </c>
      <c r="D601" t="s">
        <v>9</v>
      </c>
      <c r="E601" t="s">
        <v>239</v>
      </c>
      <c r="F601" t="s">
        <v>9</v>
      </c>
      <c r="G601">
        <v>0</v>
      </c>
      <c r="H601">
        <v>159000</v>
      </c>
    </row>
    <row r="602" spans="1:8" hidden="1" x14ac:dyDescent="0.25">
      <c r="A602">
        <v>2020</v>
      </c>
      <c r="B602" t="s">
        <v>155</v>
      </c>
      <c r="C602" t="s">
        <v>13</v>
      </c>
      <c r="D602" t="s">
        <v>9</v>
      </c>
      <c r="E602" t="s">
        <v>239</v>
      </c>
      <c r="F602" t="s">
        <v>9</v>
      </c>
      <c r="G602">
        <v>0</v>
      </c>
      <c r="H602">
        <v>159000</v>
      </c>
    </row>
    <row r="603" spans="1:8" hidden="1" x14ac:dyDescent="0.25">
      <c r="A603">
        <v>2020</v>
      </c>
      <c r="B603" t="s">
        <v>156</v>
      </c>
      <c r="C603" t="s">
        <v>14</v>
      </c>
      <c r="D603" t="s">
        <v>9</v>
      </c>
      <c r="E603" t="s">
        <v>239</v>
      </c>
      <c r="F603" t="s">
        <v>9</v>
      </c>
      <c r="G603">
        <v>1000</v>
      </c>
      <c r="H603">
        <v>159000</v>
      </c>
    </row>
    <row r="604" spans="1:8" hidden="1" x14ac:dyDescent="0.25">
      <c r="A604">
        <v>2020</v>
      </c>
      <c r="B604" t="s">
        <v>157</v>
      </c>
      <c r="C604" t="s">
        <v>15</v>
      </c>
      <c r="D604" t="s">
        <v>9</v>
      </c>
      <c r="E604" t="s">
        <v>239</v>
      </c>
      <c r="F604" t="s">
        <v>9</v>
      </c>
      <c r="G604">
        <v>1000</v>
      </c>
      <c r="H604">
        <v>161000</v>
      </c>
    </row>
    <row r="605" spans="1:8" hidden="1" x14ac:dyDescent="0.25">
      <c r="A605">
        <v>2020</v>
      </c>
      <c r="B605" t="s">
        <v>158</v>
      </c>
      <c r="C605" t="s">
        <v>16</v>
      </c>
      <c r="D605" t="s">
        <v>9</v>
      </c>
      <c r="E605" t="s">
        <v>239</v>
      </c>
      <c r="F605" t="s">
        <v>9</v>
      </c>
      <c r="G605">
        <v>1000</v>
      </c>
      <c r="H605">
        <v>161000</v>
      </c>
    </row>
    <row r="606" spans="1:8" hidden="1" x14ac:dyDescent="0.25">
      <c r="A606">
        <v>2020</v>
      </c>
      <c r="B606" t="s">
        <v>159</v>
      </c>
      <c r="C606" t="s">
        <v>8</v>
      </c>
      <c r="D606" t="s">
        <v>9</v>
      </c>
      <c r="E606" t="s">
        <v>239</v>
      </c>
      <c r="F606" t="s">
        <v>9</v>
      </c>
      <c r="G606">
        <v>1000</v>
      </c>
      <c r="H606">
        <v>163000</v>
      </c>
    </row>
    <row r="607" spans="1:8" hidden="1" x14ac:dyDescent="0.25">
      <c r="A607">
        <v>2020</v>
      </c>
      <c r="B607" t="s">
        <v>160</v>
      </c>
      <c r="C607" t="s">
        <v>11</v>
      </c>
      <c r="D607" t="s">
        <v>9</v>
      </c>
      <c r="E607" t="s">
        <v>239</v>
      </c>
      <c r="F607" t="s">
        <v>9</v>
      </c>
      <c r="G607">
        <v>0</v>
      </c>
      <c r="H607">
        <v>163000</v>
      </c>
    </row>
    <row r="608" spans="1:8" hidden="1" x14ac:dyDescent="0.25">
      <c r="A608">
        <v>2020</v>
      </c>
      <c r="B608" t="s">
        <v>161</v>
      </c>
      <c r="C608" t="s">
        <v>12</v>
      </c>
      <c r="D608" t="s">
        <v>9</v>
      </c>
      <c r="E608" t="s">
        <v>239</v>
      </c>
      <c r="F608" t="s">
        <v>9</v>
      </c>
      <c r="G608">
        <v>1000</v>
      </c>
      <c r="H608">
        <v>164000</v>
      </c>
    </row>
    <row r="609" spans="1:8" hidden="1" x14ac:dyDescent="0.25">
      <c r="A609">
        <v>2020</v>
      </c>
      <c r="B609" t="s">
        <v>162</v>
      </c>
      <c r="C609" t="s">
        <v>13</v>
      </c>
      <c r="D609" t="s">
        <v>9</v>
      </c>
      <c r="E609" t="s">
        <v>239</v>
      </c>
      <c r="F609" t="s">
        <v>9</v>
      </c>
      <c r="G609">
        <v>0</v>
      </c>
      <c r="H609">
        <v>164000</v>
      </c>
    </row>
    <row r="610" spans="1:8" hidden="1" x14ac:dyDescent="0.25">
      <c r="A610">
        <v>2020</v>
      </c>
      <c r="B610" t="s">
        <v>163</v>
      </c>
      <c r="C610" t="s">
        <v>14</v>
      </c>
      <c r="D610" t="s">
        <v>9</v>
      </c>
      <c r="E610" t="s">
        <v>239</v>
      </c>
      <c r="F610" t="s">
        <v>9</v>
      </c>
      <c r="G610">
        <v>1000</v>
      </c>
      <c r="H610">
        <v>165000</v>
      </c>
    </row>
    <row r="611" spans="1:8" hidden="1" x14ac:dyDescent="0.25">
      <c r="A611">
        <v>2020</v>
      </c>
      <c r="B611" t="s">
        <v>164</v>
      </c>
      <c r="C611" t="s">
        <v>15</v>
      </c>
      <c r="D611" t="s">
        <v>9</v>
      </c>
      <c r="E611" t="s">
        <v>239</v>
      </c>
      <c r="F611" t="s">
        <v>9</v>
      </c>
      <c r="G611">
        <v>1000</v>
      </c>
      <c r="H611">
        <v>166000</v>
      </c>
    </row>
    <row r="612" spans="1:8" hidden="1" x14ac:dyDescent="0.25">
      <c r="A612">
        <v>2020</v>
      </c>
      <c r="B612" s="1">
        <v>43839</v>
      </c>
      <c r="C612" t="s">
        <v>16</v>
      </c>
      <c r="D612" t="s">
        <v>9</v>
      </c>
      <c r="E612" t="s">
        <v>239</v>
      </c>
      <c r="F612" t="s">
        <v>9</v>
      </c>
      <c r="G612">
        <v>1000</v>
      </c>
      <c r="H612">
        <v>167000</v>
      </c>
    </row>
    <row r="613" spans="1:8" hidden="1" x14ac:dyDescent="0.25">
      <c r="A613">
        <v>2020</v>
      </c>
      <c r="B613" s="1">
        <v>43870</v>
      </c>
      <c r="C613" t="s">
        <v>8</v>
      </c>
      <c r="D613" t="s">
        <v>9</v>
      </c>
      <c r="E613" t="s">
        <v>239</v>
      </c>
      <c r="F613" t="s">
        <v>9</v>
      </c>
      <c r="G613">
        <v>1000</v>
      </c>
      <c r="H613">
        <v>168000</v>
      </c>
    </row>
    <row r="614" spans="1:8" hidden="1" x14ac:dyDescent="0.25">
      <c r="A614">
        <v>2020</v>
      </c>
      <c r="B614" s="1">
        <v>43899</v>
      </c>
      <c r="C614" t="s">
        <v>11</v>
      </c>
      <c r="D614" t="s">
        <v>9</v>
      </c>
      <c r="E614" t="s">
        <v>239</v>
      </c>
      <c r="F614" t="s">
        <v>9</v>
      </c>
      <c r="G614">
        <v>0</v>
      </c>
      <c r="H614">
        <v>168000</v>
      </c>
    </row>
    <row r="615" spans="1:8" hidden="1" x14ac:dyDescent="0.25">
      <c r="A615">
        <v>2020</v>
      </c>
      <c r="B615" s="1">
        <v>43930</v>
      </c>
      <c r="C615" t="s">
        <v>12</v>
      </c>
      <c r="D615" t="s">
        <v>9</v>
      </c>
      <c r="E615" t="s">
        <v>239</v>
      </c>
      <c r="F615" t="s">
        <v>9</v>
      </c>
      <c r="G615">
        <v>1000</v>
      </c>
      <c r="H615">
        <v>169000</v>
      </c>
    </row>
    <row r="616" spans="1:8" hidden="1" x14ac:dyDescent="0.25">
      <c r="A616">
        <v>2020</v>
      </c>
      <c r="B616" s="1">
        <v>43960</v>
      </c>
      <c r="C616" t="s">
        <v>13</v>
      </c>
      <c r="D616" t="s">
        <v>9</v>
      </c>
      <c r="E616" t="s">
        <v>239</v>
      </c>
      <c r="F616" t="s">
        <v>9</v>
      </c>
      <c r="G616">
        <v>1000</v>
      </c>
      <c r="H616">
        <v>169000</v>
      </c>
    </row>
    <row r="617" spans="1:8" hidden="1" x14ac:dyDescent="0.25">
      <c r="A617">
        <v>2020</v>
      </c>
      <c r="B617" s="1">
        <v>43991</v>
      </c>
      <c r="C617" t="s">
        <v>14</v>
      </c>
      <c r="D617" t="s">
        <v>9</v>
      </c>
      <c r="E617" t="s">
        <v>239</v>
      </c>
      <c r="F617" t="s">
        <v>9</v>
      </c>
      <c r="G617">
        <v>1000</v>
      </c>
      <c r="H617">
        <v>170000</v>
      </c>
    </row>
    <row r="618" spans="1:8" hidden="1" x14ac:dyDescent="0.25">
      <c r="A618">
        <v>2020</v>
      </c>
      <c r="B618" s="1">
        <v>44021</v>
      </c>
      <c r="C618" t="s">
        <v>15</v>
      </c>
      <c r="D618" t="s">
        <v>9</v>
      </c>
      <c r="E618" t="s">
        <v>239</v>
      </c>
      <c r="F618" t="s">
        <v>9</v>
      </c>
      <c r="G618">
        <v>1000</v>
      </c>
      <c r="H618">
        <v>171000</v>
      </c>
    </row>
    <row r="619" spans="1:8" hidden="1" x14ac:dyDescent="0.25">
      <c r="A619">
        <v>2020</v>
      </c>
      <c r="B619" s="1">
        <v>44052</v>
      </c>
      <c r="C619" t="s">
        <v>16</v>
      </c>
      <c r="D619" t="s">
        <v>9</v>
      </c>
      <c r="E619" t="s">
        <v>239</v>
      </c>
      <c r="F619" t="s">
        <v>9</v>
      </c>
      <c r="G619">
        <v>1000</v>
      </c>
      <c r="H619">
        <v>172000</v>
      </c>
    </row>
    <row r="620" spans="1:8" hidden="1" x14ac:dyDescent="0.25">
      <c r="A620">
        <v>2020</v>
      </c>
      <c r="B620" s="1">
        <v>44083</v>
      </c>
      <c r="C620" t="s">
        <v>8</v>
      </c>
      <c r="D620" t="s">
        <v>9</v>
      </c>
      <c r="E620" t="s">
        <v>239</v>
      </c>
      <c r="F620" t="s">
        <v>9</v>
      </c>
      <c r="G620">
        <v>0</v>
      </c>
      <c r="H620">
        <v>172000</v>
      </c>
    </row>
    <row r="621" spans="1:8" hidden="1" x14ac:dyDescent="0.25">
      <c r="A621">
        <v>2020</v>
      </c>
      <c r="B621" s="1">
        <v>44113</v>
      </c>
      <c r="C621" t="s">
        <v>11</v>
      </c>
      <c r="D621" t="s">
        <v>9</v>
      </c>
      <c r="E621" t="s">
        <v>239</v>
      </c>
      <c r="F621" t="s">
        <v>9</v>
      </c>
      <c r="G621">
        <v>0</v>
      </c>
      <c r="H621">
        <v>173000</v>
      </c>
    </row>
    <row r="622" spans="1:8" hidden="1" x14ac:dyDescent="0.25">
      <c r="A622">
        <v>2020</v>
      </c>
      <c r="B622" s="1">
        <v>44144</v>
      </c>
      <c r="C622" t="s">
        <v>12</v>
      </c>
      <c r="D622" t="s">
        <v>9</v>
      </c>
      <c r="E622" t="s">
        <v>239</v>
      </c>
      <c r="F622" t="s">
        <v>9</v>
      </c>
      <c r="G622">
        <v>1000</v>
      </c>
      <c r="H622">
        <v>174000</v>
      </c>
    </row>
    <row r="623" spans="1:8" hidden="1" x14ac:dyDescent="0.25">
      <c r="A623">
        <v>2020</v>
      </c>
      <c r="B623" s="1">
        <v>44174</v>
      </c>
      <c r="C623" t="s">
        <v>13</v>
      </c>
      <c r="D623" t="s">
        <v>9</v>
      </c>
      <c r="E623" t="s">
        <v>239</v>
      </c>
      <c r="F623" t="s">
        <v>9</v>
      </c>
      <c r="G623">
        <v>0</v>
      </c>
      <c r="H623">
        <v>174000</v>
      </c>
    </row>
    <row r="624" spans="1:8" hidden="1" x14ac:dyDescent="0.25">
      <c r="A624">
        <v>2020</v>
      </c>
      <c r="B624" t="s">
        <v>165</v>
      </c>
      <c r="C624" t="s">
        <v>14</v>
      </c>
      <c r="D624" t="s">
        <v>9</v>
      </c>
      <c r="E624" t="s">
        <v>239</v>
      </c>
      <c r="F624" t="s">
        <v>9</v>
      </c>
      <c r="G624">
        <v>1000</v>
      </c>
      <c r="H624">
        <v>175000</v>
      </c>
    </row>
    <row r="625" spans="1:8" hidden="1" x14ac:dyDescent="0.25">
      <c r="A625">
        <v>2020</v>
      </c>
      <c r="B625" t="s">
        <v>166</v>
      </c>
      <c r="C625" t="s">
        <v>15</v>
      </c>
      <c r="D625" t="s">
        <v>9</v>
      </c>
      <c r="E625" t="s">
        <v>239</v>
      </c>
      <c r="F625" t="s">
        <v>9</v>
      </c>
      <c r="G625">
        <v>1000</v>
      </c>
      <c r="H625">
        <v>176000</v>
      </c>
    </row>
    <row r="626" spans="1:8" hidden="1" x14ac:dyDescent="0.25">
      <c r="A626">
        <v>2020</v>
      </c>
      <c r="B626" t="s">
        <v>167</v>
      </c>
      <c r="C626" t="s">
        <v>16</v>
      </c>
      <c r="D626" t="s">
        <v>9</v>
      </c>
      <c r="E626" t="s">
        <v>239</v>
      </c>
      <c r="F626" t="s">
        <v>9</v>
      </c>
      <c r="G626">
        <v>1000</v>
      </c>
      <c r="H626">
        <v>176000</v>
      </c>
    </row>
    <row r="627" spans="1:8" hidden="1" x14ac:dyDescent="0.25">
      <c r="A627">
        <v>2020</v>
      </c>
      <c r="B627" t="s">
        <v>168</v>
      </c>
      <c r="C627" t="s">
        <v>8</v>
      </c>
      <c r="D627" t="s">
        <v>9</v>
      </c>
      <c r="E627" t="s">
        <v>239</v>
      </c>
      <c r="F627" t="s">
        <v>9</v>
      </c>
      <c r="G627">
        <v>1000</v>
      </c>
      <c r="H627">
        <v>178000</v>
      </c>
    </row>
    <row r="628" spans="1:8" hidden="1" x14ac:dyDescent="0.25">
      <c r="A628">
        <v>2020</v>
      </c>
      <c r="B628" t="s">
        <v>169</v>
      </c>
      <c r="C628" t="s">
        <v>11</v>
      </c>
      <c r="D628" t="s">
        <v>9</v>
      </c>
      <c r="E628" t="s">
        <v>239</v>
      </c>
      <c r="F628" t="s">
        <v>9</v>
      </c>
      <c r="G628">
        <v>1000</v>
      </c>
      <c r="H628">
        <v>179000</v>
      </c>
    </row>
    <row r="629" spans="1:8" hidden="1" x14ac:dyDescent="0.25">
      <c r="A629">
        <v>2020</v>
      </c>
      <c r="B629" t="s">
        <v>170</v>
      </c>
      <c r="C629" t="s">
        <v>12</v>
      </c>
      <c r="D629" t="s">
        <v>9</v>
      </c>
      <c r="E629" t="s">
        <v>239</v>
      </c>
      <c r="F629" t="s">
        <v>9</v>
      </c>
      <c r="G629">
        <v>1000</v>
      </c>
      <c r="H629">
        <v>180000</v>
      </c>
    </row>
    <row r="630" spans="1:8" hidden="1" x14ac:dyDescent="0.25">
      <c r="A630">
        <v>2020</v>
      </c>
      <c r="B630" t="s">
        <v>171</v>
      </c>
      <c r="C630" t="s">
        <v>13</v>
      </c>
      <c r="D630" t="s">
        <v>9</v>
      </c>
      <c r="E630" t="s">
        <v>239</v>
      </c>
      <c r="F630" t="s">
        <v>9</v>
      </c>
      <c r="G630">
        <v>0</v>
      </c>
      <c r="H630">
        <v>180000</v>
      </c>
    </row>
    <row r="631" spans="1:8" hidden="1" x14ac:dyDescent="0.25">
      <c r="A631">
        <v>2020</v>
      </c>
      <c r="B631" t="s">
        <v>172</v>
      </c>
      <c r="C631" t="s">
        <v>14</v>
      </c>
      <c r="D631" t="s">
        <v>9</v>
      </c>
      <c r="E631" t="s">
        <v>239</v>
      </c>
      <c r="F631" t="s">
        <v>9</v>
      </c>
      <c r="G631">
        <v>0</v>
      </c>
      <c r="H631">
        <v>180000</v>
      </c>
    </row>
    <row r="632" spans="1:8" hidden="1" x14ac:dyDescent="0.25">
      <c r="A632">
        <v>2020</v>
      </c>
      <c r="B632" t="s">
        <v>173</v>
      </c>
      <c r="C632" t="s">
        <v>15</v>
      </c>
      <c r="D632" t="s">
        <v>9</v>
      </c>
      <c r="E632" t="s">
        <v>239</v>
      </c>
      <c r="F632" t="s">
        <v>9</v>
      </c>
      <c r="G632">
        <v>1000</v>
      </c>
      <c r="H632">
        <v>181000</v>
      </c>
    </row>
    <row r="633" spans="1:8" hidden="1" x14ac:dyDescent="0.25">
      <c r="A633">
        <v>2020</v>
      </c>
      <c r="B633" t="s">
        <v>174</v>
      </c>
      <c r="C633" t="s">
        <v>16</v>
      </c>
      <c r="D633" t="s">
        <v>9</v>
      </c>
      <c r="E633" t="s">
        <v>239</v>
      </c>
      <c r="F633" t="s">
        <v>9</v>
      </c>
      <c r="G633">
        <v>0</v>
      </c>
      <c r="H633">
        <v>181000</v>
      </c>
    </row>
    <row r="634" spans="1:8" hidden="1" x14ac:dyDescent="0.25">
      <c r="A634">
        <v>2020</v>
      </c>
      <c r="B634" t="s">
        <v>175</v>
      </c>
      <c r="C634" t="s">
        <v>8</v>
      </c>
      <c r="D634" t="s">
        <v>9</v>
      </c>
      <c r="E634" t="s">
        <v>239</v>
      </c>
      <c r="F634" t="s">
        <v>9</v>
      </c>
      <c r="G634">
        <v>1000</v>
      </c>
      <c r="H634">
        <v>182000</v>
      </c>
    </row>
    <row r="635" spans="1:8" hidden="1" x14ac:dyDescent="0.25">
      <c r="A635">
        <v>2020</v>
      </c>
      <c r="B635" t="s">
        <v>176</v>
      </c>
      <c r="C635" t="s">
        <v>11</v>
      </c>
      <c r="D635" t="s">
        <v>9</v>
      </c>
      <c r="E635" t="s">
        <v>239</v>
      </c>
      <c r="F635" t="s">
        <v>9</v>
      </c>
      <c r="G635">
        <v>1000</v>
      </c>
      <c r="H635">
        <v>183000</v>
      </c>
    </row>
    <row r="636" spans="1:8" hidden="1" x14ac:dyDescent="0.25">
      <c r="A636">
        <v>2020</v>
      </c>
      <c r="B636" t="s">
        <v>177</v>
      </c>
      <c r="C636" t="s">
        <v>12</v>
      </c>
      <c r="D636" t="s">
        <v>9</v>
      </c>
      <c r="E636" t="s">
        <v>239</v>
      </c>
      <c r="F636" t="s">
        <v>9</v>
      </c>
      <c r="G636">
        <v>0</v>
      </c>
      <c r="H636">
        <v>183000</v>
      </c>
    </row>
    <row r="637" spans="1:8" hidden="1" x14ac:dyDescent="0.25">
      <c r="A637">
        <v>2020</v>
      </c>
      <c r="B637" t="s">
        <v>178</v>
      </c>
      <c r="C637" t="s">
        <v>13</v>
      </c>
      <c r="D637" t="s">
        <v>9</v>
      </c>
      <c r="E637" t="s">
        <v>239</v>
      </c>
      <c r="F637" t="s">
        <v>9</v>
      </c>
      <c r="G637">
        <v>1000</v>
      </c>
      <c r="H637">
        <v>184000</v>
      </c>
    </row>
    <row r="638" spans="1:8" hidden="1" x14ac:dyDescent="0.25">
      <c r="A638">
        <v>2020</v>
      </c>
      <c r="B638" t="s">
        <v>179</v>
      </c>
      <c r="C638" t="s">
        <v>14</v>
      </c>
      <c r="D638" t="s">
        <v>9</v>
      </c>
      <c r="E638" t="s">
        <v>239</v>
      </c>
      <c r="F638" t="s">
        <v>9</v>
      </c>
      <c r="G638">
        <v>1000</v>
      </c>
      <c r="H638">
        <v>185000</v>
      </c>
    </row>
    <row r="639" spans="1:8" hidden="1" x14ac:dyDescent="0.25">
      <c r="A639">
        <v>2020</v>
      </c>
      <c r="B639" t="s">
        <v>180</v>
      </c>
      <c r="C639" t="s">
        <v>15</v>
      </c>
      <c r="D639" t="s">
        <v>9</v>
      </c>
      <c r="E639" t="s">
        <v>239</v>
      </c>
      <c r="F639" t="s">
        <v>9</v>
      </c>
      <c r="G639">
        <v>1000</v>
      </c>
      <c r="H639">
        <v>186000</v>
      </c>
    </row>
    <row r="640" spans="1:8" hidden="1" x14ac:dyDescent="0.25">
      <c r="A640">
        <v>2020</v>
      </c>
      <c r="B640" t="s">
        <v>181</v>
      </c>
      <c r="C640" t="s">
        <v>16</v>
      </c>
      <c r="D640" t="s">
        <v>9</v>
      </c>
      <c r="E640" t="s">
        <v>239</v>
      </c>
      <c r="F640" t="s">
        <v>9</v>
      </c>
      <c r="G640">
        <v>1000</v>
      </c>
      <c r="H640">
        <v>187000</v>
      </c>
    </row>
    <row r="641" spans="1:8" hidden="1" x14ac:dyDescent="0.25">
      <c r="A641">
        <v>2020</v>
      </c>
      <c r="B641" t="s">
        <v>182</v>
      </c>
      <c r="C641" t="s">
        <v>8</v>
      </c>
      <c r="D641" t="s">
        <v>9</v>
      </c>
      <c r="E641" t="s">
        <v>239</v>
      </c>
      <c r="F641" t="s">
        <v>9</v>
      </c>
      <c r="G641">
        <v>1000</v>
      </c>
      <c r="H641">
        <v>188000</v>
      </c>
    </row>
    <row r="642" spans="1:8" hidden="1" x14ac:dyDescent="0.25">
      <c r="A642">
        <v>2020</v>
      </c>
      <c r="B642" s="1">
        <v>43840</v>
      </c>
      <c r="C642" t="s">
        <v>11</v>
      </c>
      <c r="D642" t="s">
        <v>9</v>
      </c>
      <c r="E642" t="s">
        <v>239</v>
      </c>
      <c r="F642" t="s">
        <v>9</v>
      </c>
      <c r="G642">
        <v>1000</v>
      </c>
      <c r="H642">
        <v>189000</v>
      </c>
    </row>
    <row r="643" spans="1:8" hidden="1" x14ac:dyDescent="0.25">
      <c r="A643">
        <v>2020</v>
      </c>
      <c r="B643" s="1">
        <v>43871</v>
      </c>
      <c r="C643" t="s">
        <v>12</v>
      </c>
      <c r="D643" t="s">
        <v>9</v>
      </c>
      <c r="E643" t="s">
        <v>239</v>
      </c>
      <c r="F643" t="s">
        <v>9</v>
      </c>
      <c r="G643">
        <v>1000</v>
      </c>
      <c r="H643">
        <v>190000</v>
      </c>
    </row>
    <row r="644" spans="1:8" hidden="1" x14ac:dyDescent="0.25">
      <c r="A644">
        <v>2020</v>
      </c>
      <c r="B644" s="1">
        <v>43900</v>
      </c>
      <c r="C644" t="s">
        <v>13</v>
      </c>
      <c r="D644" t="s">
        <v>9</v>
      </c>
      <c r="E644" t="s">
        <v>239</v>
      </c>
      <c r="F644" t="s">
        <v>9</v>
      </c>
      <c r="G644">
        <v>0</v>
      </c>
      <c r="H644">
        <v>191000</v>
      </c>
    </row>
    <row r="645" spans="1:8" hidden="1" x14ac:dyDescent="0.25">
      <c r="A645">
        <v>2020</v>
      </c>
      <c r="B645" s="1">
        <v>43931</v>
      </c>
      <c r="C645" t="s">
        <v>14</v>
      </c>
      <c r="D645" t="s">
        <v>9</v>
      </c>
      <c r="E645" t="s">
        <v>239</v>
      </c>
      <c r="F645" t="s">
        <v>9</v>
      </c>
      <c r="G645">
        <v>0</v>
      </c>
      <c r="H645">
        <v>191000</v>
      </c>
    </row>
    <row r="646" spans="1:8" hidden="1" x14ac:dyDescent="0.25">
      <c r="A646">
        <v>2020</v>
      </c>
      <c r="B646" s="1">
        <v>43961</v>
      </c>
      <c r="C646" t="s">
        <v>15</v>
      </c>
      <c r="D646" t="s">
        <v>9</v>
      </c>
      <c r="E646" t="s">
        <v>239</v>
      </c>
      <c r="F646" t="s">
        <v>9</v>
      </c>
      <c r="G646">
        <v>1000</v>
      </c>
      <c r="H646">
        <v>192000</v>
      </c>
    </row>
    <row r="647" spans="1:8" hidden="1" x14ac:dyDescent="0.25">
      <c r="A647">
        <v>2020</v>
      </c>
      <c r="B647" s="1">
        <v>43992</v>
      </c>
      <c r="C647" t="s">
        <v>16</v>
      </c>
      <c r="D647" t="s">
        <v>9</v>
      </c>
      <c r="E647" t="s">
        <v>239</v>
      </c>
      <c r="F647" t="s">
        <v>9</v>
      </c>
      <c r="G647">
        <v>1000</v>
      </c>
      <c r="H647">
        <v>192000</v>
      </c>
    </row>
    <row r="648" spans="1:8" hidden="1" x14ac:dyDescent="0.25">
      <c r="A648">
        <v>2020</v>
      </c>
      <c r="B648" s="1">
        <v>44022</v>
      </c>
      <c r="C648" t="s">
        <v>8</v>
      </c>
      <c r="D648" t="s">
        <v>9</v>
      </c>
      <c r="E648" t="s">
        <v>239</v>
      </c>
      <c r="F648" t="s">
        <v>9</v>
      </c>
      <c r="G648">
        <v>1000</v>
      </c>
      <c r="H648">
        <v>193000</v>
      </c>
    </row>
    <row r="649" spans="1:8" hidden="1" x14ac:dyDescent="0.25">
      <c r="A649">
        <v>2020</v>
      </c>
      <c r="B649" s="1">
        <v>44053</v>
      </c>
      <c r="C649" t="s">
        <v>11</v>
      </c>
      <c r="D649" t="s">
        <v>9</v>
      </c>
      <c r="E649" t="s">
        <v>239</v>
      </c>
      <c r="F649" t="s">
        <v>9</v>
      </c>
      <c r="G649">
        <v>1000</v>
      </c>
      <c r="H649">
        <v>194000</v>
      </c>
    </row>
    <row r="650" spans="1:8" hidden="1" x14ac:dyDescent="0.25">
      <c r="A650">
        <v>2020</v>
      </c>
      <c r="B650" s="1">
        <v>44084</v>
      </c>
      <c r="C650" t="s">
        <v>12</v>
      </c>
      <c r="D650" t="s">
        <v>9</v>
      </c>
      <c r="E650" t="s">
        <v>239</v>
      </c>
      <c r="F650" t="s">
        <v>9</v>
      </c>
      <c r="G650">
        <v>1000</v>
      </c>
      <c r="H650">
        <v>195000</v>
      </c>
    </row>
    <row r="651" spans="1:8" hidden="1" x14ac:dyDescent="0.25">
      <c r="A651">
        <v>2020</v>
      </c>
      <c r="B651" s="1">
        <v>44114</v>
      </c>
      <c r="C651" t="s">
        <v>13</v>
      </c>
      <c r="D651" t="s">
        <v>9</v>
      </c>
      <c r="E651" t="s">
        <v>239</v>
      </c>
      <c r="F651" t="s">
        <v>9</v>
      </c>
      <c r="G651">
        <v>1000</v>
      </c>
      <c r="H651">
        <v>195000</v>
      </c>
    </row>
    <row r="652" spans="1:8" hidden="1" x14ac:dyDescent="0.25">
      <c r="A652">
        <v>2020</v>
      </c>
      <c r="B652" s="1">
        <v>44145</v>
      </c>
      <c r="C652" t="s">
        <v>14</v>
      </c>
      <c r="D652" t="s">
        <v>9</v>
      </c>
      <c r="E652" t="s">
        <v>239</v>
      </c>
      <c r="F652" t="s">
        <v>9</v>
      </c>
      <c r="G652">
        <v>0</v>
      </c>
      <c r="H652">
        <v>196000</v>
      </c>
    </row>
    <row r="653" spans="1:8" hidden="1" x14ac:dyDescent="0.25">
      <c r="A653">
        <v>2020</v>
      </c>
      <c r="B653" s="1">
        <v>44175</v>
      </c>
      <c r="C653" t="s">
        <v>15</v>
      </c>
      <c r="D653" t="s">
        <v>9</v>
      </c>
      <c r="E653" t="s">
        <v>239</v>
      </c>
      <c r="F653" t="s">
        <v>9</v>
      </c>
      <c r="G653">
        <v>1000</v>
      </c>
      <c r="H653">
        <v>197000</v>
      </c>
    </row>
    <row r="654" spans="1:8" hidden="1" x14ac:dyDescent="0.25">
      <c r="A654">
        <v>2020</v>
      </c>
      <c r="B654" t="s">
        <v>183</v>
      </c>
      <c r="C654" t="s">
        <v>16</v>
      </c>
      <c r="D654" t="s">
        <v>9</v>
      </c>
      <c r="E654" t="s">
        <v>239</v>
      </c>
      <c r="F654" t="s">
        <v>9</v>
      </c>
      <c r="G654">
        <v>1000</v>
      </c>
      <c r="H654">
        <v>198000</v>
      </c>
    </row>
    <row r="655" spans="1:8" hidden="1" x14ac:dyDescent="0.25">
      <c r="A655">
        <v>2020</v>
      </c>
      <c r="B655" t="s">
        <v>184</v>
      </c>
      <c r="C655" t="s">
        <v>8</v>
      </c>
      <c r="D655" t="s">
        <v>9</v>
      </c>
      <c r="E655" t="s">
        <v>239</v>
      </c>
      <c r="F655" t="s">
        <v>9</v>
      </c>
      <c r="G655">
        <v>0</v>
      </c>
      <c r="H655">
        <v>198000</v>
      </c>
    </row>
    <row r="656" spans="1:8" hidden="1" x14ac:dyDescent="0.25">
      <c r="A656">
        <v>2020</v>
      </c>
      <c r="B656" t="s">
        <v>185</v>
      </c>
      <c r="C656" t="s">
        <v>11</v>
      </c>
      <c r="D656" t="s">
        <v>9</v>
      </c>
      <c r="E656" t="s">
        <v>239</v>
      </c>
      <c r="F656" t="s">
        <v>9</v>
      </c>
      <c r="G656">
        <v>1000</v>
      </c>
      <c r="H656">
        <v>199000</v>
      </c>
    </row>
    <row r="657" spans="1:8" hidden="1" x14ac:dyDescent="0.25">
      <c r="A657">
        <v>2020</v>
      </c>
      <c r="B657" t="s">
        <v>186</v>
      </c>
      <c r="C657" t="s">
        <v>12</v>
      </c>
      <c r="D657" t="s">
        <v>9</v>
      </c>
      <c r="E657" t="s">
        <v>239</v>
      </c>
      <c r="F657" t="s">
        <v>9</v>
      </c>
      <c r="G657">
        <v>1000</v>
      </c>
      <c r="H657">
        <v>200000</v>
      </c>
    </row>
    <row r="658" spans="1:8" hidden="1" x14ac:dyDescent="0.25">
      <c r="A658">
        <v>2020</v>
      </c>
      <c r="B658" t="s">
        <v>187</v>
      </c>
      <c r="C658" t="s">
        <v>13</v>
      </c>
      <c r="D658" t="s">
        <v>9</v>
      </c>
      <c r="E658" t="s">
        <v>239</v>
      </c>
      <c r="F658" t="s">
        <v>9</v>
      </c>
      <c r="G658">
        <v>1000</v>
      </c>
      <c r="H658">
        <v>200000</v>
      </c>
    </row>
    <row r="659" spans="1:8" hidden="1" x14ac:dyDescent="0.25">
      <c r="A659">
        <v>2020</v>
      </c>
      <c r="B659" t="s">
        <v>188</v>
      </c>
      <c r="C659" t="s">
        <v>14</v>
      </c>
      <c r="D659" t="s">
        <v>9</v>
      </c>
      <c r="E659" t="s">
        <v>239</v>
      </c>
      <c r="F659" t="s">
        <v>9</v>
      </c>
      <c r="G659">
        <v>1000</v>
      </c>
      <c r="H659">
        <v>201000</v>
      </c>
    </row>
    <row r="660" spans="1:8" hidden="1" x14ac:dyDescent="0.25">
      <c r="A660">
        <v>2020</v>
      </c>
      <c r="B660" t="s">
        <v>189</v>
      </c>
      <c r="C660" t="s">
        <v>15</v>
      </c>
      <c r="D660" t="s">
        <v>9</v>
      </c>
      <c r="E660" t="s">
        <v>239</v>
      </c>
      <c r="F660" t="s">
        <v>9</v>
      </c>
      <c r="G660">
        <v>1000</v>
      </c>
      <c r="H660">
        <v>201000</v>
      </c>
    </row>
    <row r="661" spans="1:8" hidden="1" x14ac:dyDescent="0.25">
      <c r="A661">
        <v>2020</v>
      </c>
      <c r="B661" t="s">
        <v>190</v>
      </c>
      <c r="C661" t="s">
        <v>16</v>
      </c>
      <c r="D661" t="s">
        <v>9</v>
      </c>
      <c r="E661" t="s">
        <v>239</v>
      </c>
      <c r="F661" t="s">
        <v>9</v>
      </c>
      <c r="G661">
        <v>0</v>
      </c>
      <c r="H661">
        <v>202000</v>
      </c>
    </row>
    <row r="662" spans="1:8" hidden="1" x14ac:dyDescent="0.25">
      <c r="A662">
        <v>2020</v>
      </c>
      <c r="B662" t="s">
        <v>191</v>
      </c>
      <c r="C662" t="s">
        <v>8</v>
      </c>
      <c r="D662" t="s">
        <v>9</v>
      </c>
      <c r="E662" t="s">
        <v>239</v>
      </c>
      <c r="F662" t="s">
        <v>9</v>
      </c>
      <c r="G662">
        <v>2000</v>
      </c>
      <c r="H662">
        <v>204000</v>
      </c>
    </row>
    <row r="663" spans="1:8" hidden="1" x14ac:dyDescent="0.25">
      <c r="A663">
        <v>2020</v>
      </c>
      <c r="B663" t="s">
        <v>192</v>
      </c>
      <c r="C663" t="s">
        <v>11</v>
      </c>
      <c r="D663" t="s">
        <v>9</v>
      </c>
      <c r="E663" t="s">
        <v>239</v>
      </c>
      <c r="F663" t="s">
        <v>9</v>
      </c>
      <c r="G663">
        <v>1000</v>
      </c>
      <c r="H663">
        <v>205000</v>
      </c>
    </row>
    <row r="664" spans="1:8" hidden="1" x14ac:dyDescent="0.25">
      <c r="A664">
        <v>2020</v>
      </c>
      <c r="B664" t="s">
        <v>193</v>
      </c>
      <c r="C664" t="s">
        <v>12</v>
      </c>
      <c r="D664" t="s">
        <v>9</v>
      </c>
      <c r="E664" t="s">
        <v>239</v>
      </c>
      <c r="F664" t="s">
        <v>9</v>
      </c>
      <c r="G664">
        <v>1000</v>
      </c>
      <c r="H664">
        <v>206000</v>
      </c>
    </row>
    <row r="665" spans="1:8" hidden="1" x14ac:dyDescent="0.25">
      <c r="A665">
        <v>2020</v>
      </c>
      <c r="B665" t="s">
        <v>194</v>
      </c>
      <c r="C665" t="s">
        <v>13</v>
      </c>
      <c r="D665" t="s">
        <v>9</v>
      </c>
      <c r="E665" t="s">
        <v>239</v>
      </c>
      <c r="F665" t="s">
        <v>9</v>
      </c>
      <c r="G665">
        <v>1000</v>
      </c>
      <c r="H665">
        <v>206000</v>
      </c>
    </row>
    <row r="666" spans="1:8" hidden="1" x14ac:dyDescent="0.25">
      <c r="A666">
        <v>2020</v>
      </c>
      <c r="B666" t="s">
        <v>195</v>
      </c>
      <c r="C666" t="s">
        <v>14</v>
      </c>
      <c r="D666" t="s">
        <v>9</v>
      </c>
      <c r="E666" t="s">
        <v>239</v>
      </c>
      <c r="F666" t="s">
        <v>9</v>
      </c>
      <c r="G666">
        <v>1000</v>
      </c>
      <c r="H666">
        <v>207000</v>
      </c>
    </row>
    <row r="667" spans="1:8" hidden="1" x14ac:dyDescent="0.25">
      <c r="A667">
        <v>2020</v>
      </c>
      <c r="B667" t="s">
        <v>196</v>
      </c>
      <c r="C667" t="s">
        <v>15</v>
      </c>
      <c r="D667" t="s">
        <v>9</v>
      </c>
      <c r="E667" t="s">
        <v>239</v>
      </c>
      <c r="F667" t="s">
        <v>9</v>
      </c>
      <c r="G667">
        <v>0</v>
      </c>
      <c r="H667">
        <v>208000</v>
      </c>
    </row>
    <row r="668" spans="1:8" hidden="1" x14ac:dyDescent="0.25">
      <c r="A668">
        <v>2020</v>
      </c>
      <c r="B668" t="s">
        <v>197</v>
      </c>
      <c r="C668" t="s">
        <v>16</v>
      </c>
      <c r="D668" t="s">
        <v>9</v>
      </c>
      <c r="E668" t="s">
        <v>239</v>
      </c>
      <c r="F668" t="s">
        <v>9</v>
      </c>
      <c r="G668">
        <v>2000</v>
      </c>
      <c r="H668">
        <v>209000</v>
      </c>
    </row>
    <row r="669" spans="1:8" hidden="1" x14ac:dyDescent="0.25">
      <c r="A669">
        <v>2020</v>
      </c>
      <c r="B669" t="s">
        <v>198</v>
      </c>
      <c r="C669" t="s">
        <v>8</v>
      </c>
      <c r="D669" t="s">
        <v>9</v>
      </c>
      <c r="E669" t="s">
        <v>239</v>
      </c>
      <c r="F669" t="s">
        <v>9</v>
      </c>
      <c r="G669">
        <v>1000</v>
      </c>
      <c r="H669">
        <v>210000</v>
      </c>
    </row>
    <row r="670" spans="1:8" hidden="1" x14ac:dyDescent="0.25">
      <c r="A670">
        <v>2020</v>
      </c>
      <c r="B670" t="s">
        <v>199</v>
      </c>
      <c r="C670" t="s">
        <v>11</v>
      </c>
      <c r="D670" t="s">
        <v>9</v>
      </c>
      <c r="E670" t="s">
        <v>239</v>
      </c>
      <c r="F670" t="s">
        <v>9</v>
      </c>
      <c r="G670">
        <v>0</v>
      </c>
      <c r="H670">
        <v>211000</v>
      </c>
    </row>
    <row r="671" spans="1:8" hidden="1" x14ac:dyDescent="0.25">
      <c r="A671">
        <v>2020</v>
      </c>
      <c r="B671" t="s">
        <v>200</v>
      </c>
      <c r="C671" t="s">
        <v>12</v>
      </c>
      <c r="D671" t="s">
        <v>9</v>
      </c>
      <c r="E671" t="s">
        <v>239</v>
      </c>
      <c r="F671" t="s">
        <v>9</v>
      </c>
      <c r="G671">
        <v>0</v>
      </c>
      <c r="H671">
        <v>211000</v>
      </c>
    </row>
    <row r="672" spans="1:8" hidden="1" x14ac:dyDescent="0.25">
      <c r="A672">
        <v>2020</v>
      </c>
      <c r="B672" t="s">
        <v>201</v>
      </c>
      <c r="C672" t="s">
        <v>13</v>
      </c>
      <c r="D672" t="s">
        <v>9</v>
      </c>
      <c r="E672" t="s">
        <v>239</v>
      </c>
      <c r="F672" t="s">
        <v>9</v>
      </c>
      <c r="G672">
        <v>0</v>
      </c>
      <c r="H672">
        <v>211000</v>
      </c>
    </row>
    <row r="673" spans="1:8" hidden="1" x14ac:dyDescent="0.25">
      <c r="A673">
        <v>2020</v>
      </c>
      <c r="B673" s="1">
        <v>43841</v>
      </c>
      <c r="C673" t="s">
        <v>14</v>
      </c>
      <c r="D673" t="s">
        <v>9</v>
      </c>
      <c r="E673" t="s">
        <v>239</v>
      </c>
      <c r="F673" t="s">
        <v>9</v>
      </c>
      <c r="G673">
        <v>0</v>
      </c>
      <c r="H673">
        <v>211000</v>
      </c>
    </row>
    <row r="674" spans="1:8" hidden="1" x14ac:dyDescent="0.25">
      <c r="A674">
        <v>2020</v>
      </c>
      <c r="B674" s="1">
        <v>43872</v>
      </c>
      <c r="C674" t="s">
        <v>15</v>
      </c>
      <c r="D674" t="s">
        <v>9</v>
      </c>
      <c r="E674" t="s">
        <v>239</v>
      </c>
      <c r="F674" t="s">
        <v>9</v>
      </c>
      <c r="G674">
        <v>1000</v>
      </c>
      <c r="H674">
        <v>212000</v>
      </c>
    </row>
    <row r="675" spans="1:8" hidden="1" x14ac:dyDescent="0.25">
      <c r="A675">
        <v>2020</v>
      </c>
      <c r="B675" s="1">
        <v>43901</v>
      </c>
      <c r="C675" t="s">
        <v>16</v>
      </c>
      <c r="D675" t="s">
        <v>9</v>
      </c>
      <c r="E675" t="s">
        <v>239</v>
      </c>
      <c r="F675" t="s">
        <v>9</v>
      </c>
      <c r="G675">
        <v>1000</v>
      </c>
      <c r="H675">
        <v>213000</v>
      </c>
    </row>
    <row r="676" spans="1:8" hidden="1" x14ac:dyDescent="0.25">
      <c r="A676">
        <v>2020</v>
      </c>
      <c r="B676" s="1">
        <v>43932</v>
      </c>
      <c r="C676" t="s">
        <v>8</v>
      </c>
      <c r="D676" t="s">
        <v>9</v>
      </c>
      <c r="E676" t="s">
        <v>239</v>
      </c>
      <c r="F676" t="s">
        <v>9</v>
      </c>
      <c r="G676">
        <v>1000</v>
      </c>
      <c r="H676">
        <v>214000</v>
      </c>
    </row>
    <row r="677" spans="1:8" hidden="1" x14ac:dyDescent="0.25">
      <c r="A677">
        <v>2020</v>
      </c>
      <c r="B677" s="1">
        <v>43962</v>
      </c>
      <c r="C677" t="s">
        <v>11</v>
      </c>
      <c r="D677" t="s">
        <v>9</v>
      </c>
      <c r="E677" t="s">
        <v>239</v>
      </c>
      <c r="F677" t="s">
        <v>9</v>
      </c>
      <c r="G677">
        <v>1000</v>
      </c>
      <c r="H677">
        <v>215000</v>
      </c>
    </row>
    <row r="678" spans="1:8" hidden="1" x14ac:dyDescent="0.25">
      <c r="A678">
        <v>2020</v>
      </c>
      <c r="B678" s="1">
        <v>43993</v>
      </c>
      <c r="C678" t="s">
        <v>12</v>
      </c>
      <c r="D678" t="s">
        <v>9</v>
      </c>
      <c r="E678" t="s">
        <v>239</v>
      </c>
      <c r="F678" t="s">
        <v>9</v>
      </c>
      <c r="G678">
        <v>1000</v>
      </c>
      <c r="H678">
        <v>216000</v>
      </c>
    </row>
    <row r="679" spans="1:8" hidden="1" x14ac:dyDescent="0.25">
      <c r="A679">
        <v>2020</v>
      </c>
      <c r="B679" s="1">
        <v>44023</v>
      </c>
      <c r="C679" t="s">
        <v>13</v>
      </c>
      <c r="D679" t="s">
        <v>9</v>
      </c>
      <c r="E679" t="s">
        <v>239</v>
      </c>
      <c r="F679" t="s">
        <v>9</v>
      </c>
      <c r="G679">
        <v>0</v>
      </c>
      <c r="H679">
        <v>217000</v>
      </c>
    </row>
    <row r="680" spans="1:8" hidden="1" x14ac:dyDescent="0.25">
      <c r="A680">
        <v>2020</v>
      </c>
      <c r="B680" s="1">
        <v>44054</v>
      </c>
      <c r="C680" t="s">
        <v>14</v>
      </c>
      <c r="D680" t="s">
        <v>9</v>
      </c>
      <c r="E680" t="s">
        <v>239</v>
      </c>
      <c r="F680" t="s">
        <v>9</v>
      </c>
      <c r="G680">
        <v>0</v>
      </c>
      <c r="H680">
        <v>217000</v>
      </c>
    </row>
    <row r="681" spans="1:8" hidden="1" x14ac:dyDescent="0.25">
      <c r="A681">
        <v>2020</v>
      </c>
      <c r="B681" s="1">
        <v>44085</v>
      </c>
      <c r="C681" t="s">
        <v>15</v>
      </c>
      <c r="D681" t="s">
        <v>9</v>
      </c>
      <c r="E681" t="s">
        <v>239</v>
      </c>
      <c r="F681" t="s">
        <v>9</v>
      </c>
      <c r="G681">
        <v>0</v>
      </c>
      <c r="H681">
        <v>217000</v>
      </c>
    </row>
    <row r="682" spans="1:8" hidden="1" x14ac:dyDescent="0.25">
      <c r="A682">
        <v>2020</v>
      </c>
      <c r="B682" s="1">
        <v>44115</v>
      </c>
      <c r="C682" t="s">
        <v>16</v>
      </c>
      <c r="D682" t="s">
        <v>9</v>
      </c>
      <c r="E682" t="s">
        <v>239</v>
      </c>
      <c r="F682" t="s">
        <v>9</v>
      </c>
      <c r="G682">
        <v>2000</v>
      </c>
      <c r="H682">
        <v>219000</v>
      </c>
    </row>
    <row r="683" spans="1:8" hidden="1" x14ac:dyDescent="0.25">
      <c r="A683">
        <v>2020</v>
      </c>
      <c r="B683" s="1">
        <v>44146</v>
      </c>
      <c r="C683" t="s">
        <v>8</v>
      </c>
      <c r="D683" t="s">
        <v>9</v>
      </c>
      <c r="E683" t="s">
        <v>239</v>
      </c>
      <c r="F683" t="s">
        <v>9</v>
      </c>
      <c r="G683">
        <v>0</v>
      </c>
      <c r="H683">
        <v>219000</v>
      </c>
    </row>
    <row r="684" spans="1:8" hidden="1" x14ac:dyDescent="0.25">
      <c r="A684">
        <v>2020</v>
      </c>
      <c r="B684" s="1">
        <v>44176</v>
      </c>
      <c r="C684" t="s">
        <v>11</v>
      </c>
      <c r="D684" t="s">
        <v>9</v>
      </c>
      <c r="E684" t="s">
        <v>239</v>
      </c>
      <c r="F684" t="s">
        <v>9</v>
      </c>
      <c r="G684">
        <v>0</v>
      </c>
      <c r="H684">
        <v>219000</v>
      </c>
    </row>
    <row r="685" spans="1:8" hidden="1" x14ac:dyDescent="0.25">
      <c r="A685">
        <v>2020</v>
      </c>
      <c r="B685" t="s">
        <v>202</v>
      </c>
      <c r="C685" t="s">
        <v>12</v>
      </c>
      <c r="D685" t="s">
        <v>9</v>
      </c>
      <c r="E685" t="s">
        <v>239</v>
      </c>
      <c r="F685" t="s">
        <v>9</v>
      </c>
      <c r="G685">
        <v>0</v>
      </c>
      <c r="H685">
        <v>220000</v>
      </c>
    </row>
    <row r="686" spans="1:8" hidden="1" x14ac:dyDescent="0.25">
      <c r="A686">
        <v>2020</v>
      </c>
      <c r="B686" t="s">
        <v>203</v>
      </c>
      <c r="C686" t="s">
        <v>13</v>
      </c>
      <c r="D686" t="s">
        <v>9</v>
      </c>
      <c r="E686" t="s">
        <v>239</v>
      </c>
      <c r="F686" t="s">
        <v>9</v>
      </c>
      <c r="G686">
        <v>1000</v>
      </c>
      <c r="H686">
        <v>220000</v>
      </c>
    </row>
    <row r="687" spans="1:8" hidden="1" x14ac:dyDescent="0.25">
      <c r="A687">
        <v>2020</v>
      </c>
      <c r="B687" t="s">
        <v>204</v>
      </c>
      <c r="C687" t="s">
        <v>14</v>
      </c>
      <c r="D687" t="s">
        <v>9</v>
      </c>
      <c r="E687" t="s">
        <v>239</v>
      </c>
      <c r="F687" t="s">
        <v>9</v>
      </c>
      <c r="G687">
        <v>0</v>
      </c>
      <c r="H687">
        <v>221000</v>
      </c>
    </row>
    <row r="688" spans="1:8" hidden="1" x14ac:dyDescent="0.25">
      <c r="A688">
        <v>2020</v>
      </c>
      <c r="B688" t="s">
        <v>205</v>
      </c>
      <c r="C688" t="s">
        <v>15</v>
      </c>
      <c r="D688" t="s">
        <v>9</v>
      </c>
      <c r="E688" t="s">
        <v>239</v>
      </c>
      <c r="F688" t="s">
        <v>9</v>
      </c>
      <c r="G688">
        <v>0</v>
      </c>
      <c r="H688">
        <v>221000</v>
      </c>
    </row>
    <row r="689" spans="1:8" hidden="1" x14ac:dyDescent="0.25">
      <c r="A689">
        <v>2020</v>
      </c>
      <c r="B689" t="s">
        <v>206</v>
      </c>
      <c r="C689" t="s">
        <v>16</v>
      </c>
      <c r="D689" t="s">
        <v>9</v>
      </c>
      <c r="E689" t="s">
        <v>239</v>
      </c>
      <c r="F689" t="s">
        <v>9</v>
      </c>
      <c r="G689">
        <v>1000</v>
      </c>
      <c r="H689">
        <v>222000</v>
      </c>
    </row>
    <row r="690" spans="1:8" hidden="1" x14ac:dyDescent="0.25">
      <c r="A690">
        <v>2020</v>
      </c>
      <c r="B690" t="s">
        <v>207</v>
      </c>
      <c r="C690" t="s">
        <v>8</v>
      </c>
      <c r="D690" t="s">
        <v>9</v>
      </c>
      <c r="E690" t="s">
        <v>239</v>
      </c>
      <c r="F690" t="s">
        <v>9</v>
      </c>
      <c r="G690">
        <v>1000</v>
      </c>
      <c r="H690">
        <v>223000</v>
      </c>
    </row>
    <row r="691" spans="1:8" hidden="1" x14ac:dyDescent="0.25">
      <c r="A691">
        <v>2020</v>
      </c>
      <c r="B691" t="s">
        <v>208</v>
      </c>
      <c r="C691" t="s">
        <v>11</v>
      </c>
      <c r="D691" t="s">
        <v>9</v>
      </c>
      <c r="E691" t="s">
        <v>239</v>
      </c>
      <c r="F691" t="s">
        <v>9</v>
      </c>
      <c r="G691">
        <v>1000</v>
      </c>
      <c r="H691">
        <v>223000</v>
      </c>
    </row>
    <row r="692" spans="1:8" hidden="1" x14ac:dyDescent="0.25">
      <c r="A692">
        <v>2020</v>
      </c>
      <c r="B692" t="s">
        <v>209</v>
      </c>
      <c r="C692" t="s">
        <v>12</v>
      </c>
      <c r="D692" t="s">
        <v>9</v>
      </c>
      <c r="E692" t="s">
        <v>239</v>
      </c>
      <c r="F692" t="s">
        <v>9</v>
      </c>
      <c r="G692">
        <v>1000</v>
      </c>
      <c r="H692">
        <v>224000</v>
      </c>
    </row>
    <row r="693" spans="1:8" hidden="1" x14ac:dyDescent="0.25">
      <c r="A693">
        <v>2020</v>
      </c>
      <c r="B693" t="s">
        <v>210</v>
      </c>
      <c r="C693" t="s">
        <v>13</v>
      </c>
      <c r="D693" t="s">
        <v>9</v>
      </c>
      <c r="E693" t="s">
        <v>239</v>
      </c>
      <c r="F693" t="s">
        <v>9</v>
      </c>
      <c r="G693">
        <v>1000</v>
      </c>
      <c r="H693">
        <v>225000</v>
      </c>
    </row>
    <row r="694" spans="1:8" hidden="1" x14ac:dyDescent="0.25">
      <c r="A694">
        <v>2020</v>
      </c>
      <c r="B694" t="s">
        <v>211</v>
      </c>
      <c r="C694" t="s">
        <v>14</v>
      </c>
      <c r="D694" t="s">
        <v>9</v>
      </c>
      <c r="E694" t="s">
        <v>239</v>
      </c>
      <c r="F694" t="s">
        <v>9</v>
      </c>
      <c r="G694">
        <v>1000</v>
      </c>
      <c r="H694">
        <v>225000</v>
      </c>
    </row>
    <row r="695" spans="1:8" hidden="1" x14ac:dyDescent="0.25">
      <c r="A695">
        <v>2020</v>
      </c>
      <c r="B695" t="s">
        <v>212</v>
      </c>
      <c r="C695" t="s">
        <v>15</v>
      </c>
      <c r="D695" t="s">
        <v>9</v>
      </c>
      <c r="E695" t="s">
        <v>239</v>
      </c>
      <c r="F695" t="s">
        <v>9</v>
      </c>
      <c r="G695">
        <v>1000</v>
      </c>
      <c r="H695">
        <v>226000</v>
      </c>
    </row>
    <row r="696" spans="1:8" hidden="1" x14ac:dyDescent="0.25">
      <c r="A696">
        <v>2020</v>
      </c>
      <c r="B696" t="s">
        <v>213</v>
      </c>
      <c r="C696" t="s">
        <v>16</v>
      </c>
      <c r="D696" t="s">
        <v>9</v>
      </c>
      <c r="E696" t="s">
        <v>239</v>
      </c>
      <c r="F696" t="s">
        <v>9</v>
      </c>
      <c r="G696">
        <v>1000</v>
      </c>
      <c r="H696">
        <v>227000</v>
      </c>
    </row>
    <row r="697" spans="1:8" hidden="1" x14ac:dyDescent="0.25">
      <c r="A697">
        <v>2020</v>
      </c>
      <c r="B697" t="s">
        <v>214</v>
      </c>
      <c r="C697" t="s">
        <v>8</v>
      </c>
      <c r="D697" t="s">
        <v>9</v>
      </c>
      <c r="E697" t="s">
        <v>239</v>
      </c>
      <c r="F697" t="s">
        <v>9</v>
      </c>
      <c r="G697">
        <v>2000</v>
      </c>
      <c r="H697">
        <v>228000</v>
      </c>
    </row>
    <row r="698" spans="1:8" hidden="1" x14ac:dyDescent="0.25">
      <c r="A698">
        <v>2020</v>
      </c>
      <c r="B698" t="s">
        <v>215</v>
      </c>
      <c r="C698" t="s">
        <v>11</v>
      </c>
      <c r="D698" t="s">
        <v>9</v>
      </c>
      <c r="E698" t="s">
        <v>239</v>
      </c>
      <c r="F698" t="s">
        <v>9</v>
      </c>
      <c r="G698">
        <v>0</v>
      </c>
      <c r="H698">
        <v>228000</v>
      </c>
    </row>
    <row r="699" spans="1:8" hidden="1" x14ac:dyDescent="0.25">
      <c r="A699">
        <v>2020</v>
      </c>
      <c r="B699" t="s">
        <v>216</v>
      </c>
      <c r="C699" t="s">
        <v>12</v>
      </c>
      <c r="D699" t="s">
        <v>9</v>
      </c>
      <c r="E699" t="s">
        <v>239</v>
      </c>
      <c r="F699" t="s">
        <v>9</v>
      </c>
      <c r="G699">
        <v>0</v>
      </c>
      <c r="H699">
        <v>229000</v>
      </c>
    </row>
    <row r="700" spans="1:8" hidden="1" x14ac:dyDescent="0.25">
      <c r="A700">
        <v>2020</v>
      </c>
      <c r="B700" t="s">
        <v>217</v>
      </c>
      <c r="C700" t="s">
        <v>13</v>
      </c>
      <c r="D700" t="s">
        <v>9</v>
      </c>
      <c r="E700" t="s">
        <v>239</v>
      </c>
      <c r="F700" t="s">
        <v>9</v>
      </c>
      <c r="G700">
        <v>0</v>
      </c>
      <c r="H700">
        <v>229000</v>
      </c>
    </row>
    <row r="701" spans="1:8" hidden="1" x14ac:dyDescent="0.25">
      <c r="A701">
        <v>2020</v>
      </c>
      <c r="B701" t="s">
        <v>218</v>
      </c>
      <c r="C701" t="s">
        <v>14</v>
      </c>
      <c r="D701" t="s">
        <v>9</v>
      </c>
      <c r="E701" t="s">
        <v>239</v>
      </c>
      <c r="F701" t="s">
        <v>9</v>
      </c>
      <c r="G701">
        <v>0</v>
      </c>
      <c r="H701">
        <v>230000</v>
      </c>
    </row>
    <row r="702" spans="1:8" hidden="1" x14ac:dyDescent="0.25">
      <c r="A702">
        <v>2020</v>
      </c>
      <c r="B702" t="s">
        <v>219</v>
      </c>
      <c r="C702" t="s">
        <v>15</v>
      </c>
      <c r="D702" t="s">
        <v>9</v>
      </c>
      <c r="E702" t="s">
        <v>239</v>
      </c>
      <c r="F702" t="s">
        <v>9</v>
      </c>
      <c r="G702">
        <v>1000</v>
      </c>
      <c r="H702">
        <v>230000</v>
      </c>
    </row>
    <row r="703" spans="1:8" hidden="1" x14ac:dyDescent="0.25">
      <c r="A703">
        <v>2020</v>
      </c>
      <c r="B703" s="1">
        <v>43842</v>
      </c>
      <c r="C703" t="s">
        <v>16</v>
      </c>
      <c r="D703" t="s">
        <v>9</v>
      </c>
      <c r="E703" t="s">
        <v>239</v>
      </c>
      <c r="F703" t="s">
        <v>9</v>
      </c>
      <c r="G703">
        <v>1000</v>
      </c>
      <c r="H703">
        <v>231000</v>
      </c>
    </row>
    <row r="704" spans="1:8" hidden="1" x14ac:dyDescent="0.25">
      <c r="A704">
        <v>2020</v>
      </c>
      <c r="B704" s="1">
        <v>43873</v>
      </c>
      <c r="C704" t="s">
        <v>8</v>
      </c>
      <c r="D704" t="s">
        <v>9</v>
      </c>
      <c r="E704" t="s">
        <v>239</v>
      </c>
      <c r="F704" t="s">
        <v>9</v>
      </c>
      <c r="G704">
        <v>0</v>
      </c>
      <c r="H704">
        <v>231000</v>
      </c>
    </row>
    <row r="705" spans="1:8" hidden="1" x14ac:dyDescent="0.25">
      <c r="A705">
        <v>2020</v>
      </c>
      <c r="B705" s="1">
        <v>43902</v>
      </c>
      <c r="C705" t="s">
        <v>11</v>
      </c>
      <c r="D705" t="s">
        <v>9</v>
      </c>
      <c r="E705" t="s">
        <v>239</v>
      </c>
      <c r="F705" t="s">
        <v>9</v>
      </c>
      <c r="G705">
        <v>1000</v>
      </c>
      <c r="H705">
        <v>232000</v>
      </c>
    </row>
    <row r="706" spans="1:8" hidden="1" x14ac:dyDescent="0.25">
      <c r="A706">
        <v>2020</v>
      </c>
      <c r="B706" s="1">
        <v>43933</v>
      </c>
      <c r="C706" t="s">
        <v>12</v>
      </c>
      <c r="D706" t="s">
        <v>9</v>
      </c>
      <c r="E706" t="s">
        <v>239</v>
      </c>
      <c r="F706" t="s">
        <v>9</v>
      </c>
      <c r="G706">
        <v>0</v>
      </c>
      <c r="H706">
        <v>233000</v>
      </c>
    </row>
    <row r="707" spans="1:8" hidden="1" x14ac:dyDescent="0.25">
      <c r="A707">
        <v>2020</v>
      </c>
      <c r="B707" s="1">
        <v>43963</v>
      </c>
      <c r="C707" t="s">
        <v>13</v>
      </c>
      <c r="D707" t="s">
        <v>9</v>
      </c>
      <c r="E707" t="s">
        <v>239</v>
      </c>
      <c r="F707" t="s">
        <v>9</v>
      </c>
      <c r="G707">
        <v>2000</v>
      </c>
      <c r="H707">
        <v>234000</v>
      </c>
    </row>
    <row r="708" spans="1:8" hidden="1" x14ac:dyDescent="0.25">
      <c r="A708">
        <v>2020</v>
      </c>
      <c r="B708" s="1">
        <v>43994</v>
      </c>
      <c r="C708" t="s">
        <v>14</v>
      </c>
      <c r="D708" t="s">
        <v>9</v>
      </c>
      <c r="E708" t="s">
        <v>239</v>
      </c>
      <c r="F708" t="s">
        <v>9</v>
      </c>
      <c r="G708">
        <v>2000</v>
      </c>
      <c r="H708">
        <v>236000</v>
      </c>
    </row>
    <row r="709" spans="1:8" hidden="1" x14ac:dyDescent="0.25">
      <c r="A709">
        <v>2020</v>
      </c>
      <c r="B709" s="1">
        <v>44024</v>
      </c>
      <c r="C709" t="s">
        <v>15</v>
      </c>
      <c r="D709" t="s">
        <v>9</v>
      </c>
      <c r="E709" t="s">
        <v>239</v>
      </c>
      <c r="F709" t="s">
        <v>9</v>
      </c>
      <c r="G709">
        <v>0</v>
      </c>
      <c r="H709">
        <v>236000</v>
      </c>
    </row>
    <row r="710" spans="1:8" hidden="1" x14ac:dyDescent="0.25">
      <c r="A710">
        <v>2020</v>
      </c>
      <c r="B710" s="1">
        <v>44055</v>
      </c>
      <c r="C710" t="s">
        <v>16</v>
      </c>
      <c r="D710" t="s">
        <v>9</v>
      </c>
      <c r="E710" t="s">
        <v>239</v>
      </c>
      <c r="F710" t="s">
        <v>9</v>
      </c>
      <c r="G710">
        <v>0</v>
      </c>
      <c r="H710">
        <v>237000</v>
      </c>
    </row>
    <row r="711" spans="1:8" hidden="1" x14ac:dyDescent="0.25">
      <c r="A711">
        <v>2020</v>
      </c>
      <c r="B711" s="1">
        <v>44086</v>
      </c>
      <c r="C711" t="s">
        <v>8</v>
      </c>
      <c r="D711" t="s">
        <v>9</v>
      </c>
      <c r="E711" t="s">
        <v>239</v>
      </c>
      <c r="F711" t="s">
        <v>9</v>
      </c>
      <c r="G711">
        <v>0</v>
      </c>
      <c r="H711">
        <v>237000</v>
      </c>
    </row>
    <row r="712" spans="1:8" hidden="1" x14ac:dyDescent="0.25">
      <c r="A712">
        <v>2020</v>
      </c>
      <c r="B712" s="1">
        <v>44116</v>
      </c>
      <c r="C712" t="s">
        <v>11</v>
      </c>
      <c r="D712" t="s">
        <v>9</v>
      </c>
      <c r="E712" t="s">
        <v>239</v>
      </c>
      <c r="F712" t="s">
        <v>9</v>
      </c>
      <c r="G712">
        <v>1000</v>
      </c>
      <c r="H712">
        <v>238000</v>
      </c>
    </row>
    <row r="713" spans="1:8" hidden="1" x14ac:dyDescent="0.25">
      <c r="A713">
        <v>2020</v>
      </c>
      <c r="B713" s="1">
        <v>44147</v>
      </c>
      <c r="C713" t="s">
        <v>12</v>
      </c>
      <c r="D713" t="s">
        <v>9</v>
      </c>
      <c r="E713" t="s">
        <v>239</v>
      </c>
      <c r="F713" t="s">
        <v>9</v>
      </c>
      <c r="G713">
        <v>0</v>
      </c>
      <c r="H713">
        <v>238000</v>
      </c>
    </row>
    <row r="714" spans="1:8" hidden="1" x14ac:dyDescent="0.25">
      <c r="A714">
        <v>2020</v>
      </c>
      <c r="B714" s="1">
        <v>44177</v>
      </c>
      <c r="C714" t="s">
        <v>13</v>
      </c>
      <c r="D714" t="s">
        <v>9</v>
      </c>
      <c r="E714" t="s">
        <v>239</v>
      </c>
      <c r="F714" t="s">
        <v>9</v>
      </c>
      <c r="G714">
        <v>2000</v>
      </c>
      <c r="H714">
        <v>240000</v>
      </c>
    </row>
    <row r="715" spans="1:8" hidden="1" x14ac:dyDescent="0.25">
      <c r="A715">
        <v>2020</v>
      </c>
      <c r="B715" t="s">
        <v>220</v>
      </c>
      <c r="C715" t="s">
        <v>14</v>
      </c>
      <c r="D715" t="s">
        <v>9</v>
      </c>
      <c r="E715" t="s">
        <v>239</v>
      </c>
      <c r="F715" t="s">
        <v>9</v>
      </c>
      <c r="G715">
        <v>0</v>
      </c>
      <c r="H715">
        <v>240000</v>
      </c>
    </row>
    <row r="716" spans="1:8" hidden="1" x14ac:dyDescent="0.25">
      <c r="A716">
        <v>2020</v>
      </c>
      <c r="B716" t="s">
        <v>221</v>
      </c>
      <c r="C716" t="s">
        <v>15</v>
      </c>
      <c r="D716" t="s">
        <v>9</v>
      </c>
      <c r="E716" t="s">
        <v>239</v>
      </c>
      <c r="F716" t="s">
        <v>9</v>
      </c>
      <c r="G716">
        <v>1000</v>
      </c>
      <c r="H716">
        <v>240000</v>
      </c>
    </row>
    <row r="717" spans="1:8" hidden="1" x14ac:dyDescent="0.25">
      <c r="A717">
        <v>2020</v>
      </c>
      <c r="B717" t="s">
        <v>222</v>
      </c>
      <c r="C717" t="s">
        <v>16</v>
      </c>
      <c r="D717" t="s">
        <v>9</v>
      </c>
      <c r="E717" t="s">
        <v>239</v>
      </c>
      <c r="F717" t="s">
        <v>9</v>
      </c>
      <c r="G717">
        <v>0</v>
      </c>
      <c r="H717">
        <v>241000</v>
      </c>
    </row>
    <row r="718" spans="1:8" hidden="1" x14ac:dyDescent="0.25">
      <c r="A718">
        <v>2020</v>
      </c>
      <c r="B718" t="s">
        <v>223</v>
      </c>
      <c r="C718" t="s">
        <v>8</v>
      </c>
      <c r="D718" t="s">
        <v>9</v>
      </c>
      <c r="E718" t="s">
        <v>239</v>
      </c>
      <c r="F718" t="s">
        <v>9</v>
      </c>
      <c r="G718">
        <v>1000</v>
      </c>
      <c r="H718">
        <v>242000</v>
      </c>
    </row>
    <row r="719" spans="1:8" hidden="1" x14ac:dyDescent="0.25">
      <c r="A719">
        <v>2020</v>
      </c>
      <c r="B719" t="s">
        <v>224</v>
      </c>
      <c r="C719" t="s">
        <v>11</v>
      </c>
      <c r="D719" t="s">
        <v>9</v>
      </c>
      <c r="E719" t="s">
        <v>239</v>
      </c>
      <c r="F719" t="s">
        <v>9</v>
      </c>
      <c r="G719">
        <v>0</v>
      </c>
      <c r="H719">
        <v>242000</v>
      </c>
    </row>
    <row r="720" spans="1:8" hidden="1" x14ac:dyDescent="0.25">
      <c r="A720">
        <v>2020</v>
      </c>
      <c r="B720" t="s">
        <v>225</v>
      </c>
      <c r="C720" t="s">
        <v>12</v>
      </c>
      <c r="D720" t="s">
        <v>9</v>
      </c>
      <c r="E720" t="s">
        <v>239</v>
      </c>
      <c r="F720" t="s">
        <v>9</v>
      </c>
      <c r="G720">
        <v>1000</v>
      </c>
      <c r="H720">
        <v>243000</v>
      </c>
    </row>
    <row r="721" spans="1:8" hidden="1" x14ac:dyDescent="0.25">
      <c r="A721">
        <v>2020</v>
      </c>
      <c r="B721" t="s">
        <v>226</v>
      </c>
      <c r="C721" t="s">
        <v>13</v>
      </c>
      <c r="D721" t="s">
        <v>9</v>
      </c>
      <c r="E721" t="s">
        <v>239</v>
      </c>
      <c r="F721" t="s">
        <v>9</v>
      </c>
      <c r="G721">
        <v>1000</v>
      </c>
      <c r="H721">
        <v>244000</v>
      </c>
    </row>
    <row r="722" spans="1:8" hidden="1" x14ac:dyDescent="0.25">
      <c r="A722">
        <v>2020</v>
      </c>
      <c r="B722" t="s">
        <v>227</v>
      </c>
      <c r="C722" t="s">
        <v>14</v>
      </c>
      <c r="D722" t="s">
        <v>9</v>
      </c>
      <c r="E722" t="s">
        <v>239</v>
      </c>
      <c r="F722" t="s">
        <v>9</v>
      </c>
      <c r="G722">
        <v>0</v>
      </c>
      <c r="H722">
        <v>244000</v>
      </c>
    </row>
    <row r="723" spans="1:8" hidden="1" x14ac:dyDescent="0.25">
      <c r="A723">
        <v>2020</v>
      </c>
      <c r="B723" t="s">
        <v>228</v>
      </c>
      <c r="C723" t="s">
        <v>15</v>
      </c>
      <c r="D723" t="s">
        <v>9</v>
      </c>
      <c r="E723" t="s">
        <v>239</v>
      </c>
      <c r="F723" t="s">
        <v>9</v>
      </c>
      <c r="G723">
        <v>0</v>
      </c>
      <c r="H723">
        <v>245000</v>
      </c>
    </row>
    <row r="724" spans="1:8" hidden="1" x14ac:dyDescent="0.25">
      <c r="A724">
        <v>2020</v>
      </c>
      <c r="B724" t="s">
        <v>229</v>
      </c>
      <c r="C724" t="s">
        <v>16</v>
      </c>
      <c r="D724" t="s">
        <v>9</v>
      </c>
      <c r="E724" t="s">
        <v>239</v>
      </c>
      <c r="F724" t="s">
        <v>9</v>
      </c>
      <c r="G724">
        <v>1000</v>
      </c>
      <c r="H724">
        <v>245000</v>
      </c>
    </row>
    <row r="725" spans="1:8" hidden="1" x14ac:dyDescent="0.25">
      <c r="A725">
        <v>2020</v>
      </c>
      <c r="B725" t="s">
        <v>230</v>
      </c>
      <c r="C725" t="s">
        <v>8</v>
      </c>
      <c r="D725" t="s">
        <v>9</v>
      </c>
      <c r="E725" t="s">
        <v>239</v>
      </c>
      <c r="F725" t="s">
        <v>9</v>
      </c>
      <c r="G725">
        <v>2000</v>
      </c>
      <c r="H725">
        <v>247000</v>
      </c>
    </row>
    <row r="726" spans="1:8" hidden="1" x14ac:dyDescent="0.25">
      <c r="A726">
        <v>2020</v>
      </c>
      <c r="B726" t="s">
        <v>231</v>
      </c>
      <c r="C726" t="s">
        <v>11</v>
      </c>
      <c r="D726" t="s">
        <v>9</v>
      </c>
      <c r="E726" t="s">
        <v>239</v>
      </c>
      <c r="F726" t="s">
        <v>9</v>
      </c>
      <c r="G726">
        <v>0</v>
      </c>
      <c r="H726">
        <v>247000</v>
      </c>
    </row>
    <row r="727" spans="1:8" hidden="1" x14ac:dyDescent="0.25">
      <c r="A727">
        <v>2020</v>
      </c>
      <c r="B727" t="s">
        <v>232</v>
      </c>
      <c r="C727" t="s">
        <v>12</v>
      </c>
      <c r="D727" t="s">
        <v>9</v>
      </c>
      <c r="E727" t="s">
        <v>239</v>
      </c>
      <c r="F727" t="s">
        <v>9</v>
      </c>
      <c r="G727">
        <v>0</v>
      </c>
      <c r="H727">
        <v>248000</v>
      </c>
    </row>
    <row r="728" spans="1:8" hidden="1" x14ac:dyDescent="0.25">
      <c r="A728">
        <v>2020</v>
      </c>
      <c r="B728" t="s">
        <v>233</v>
      </c>
      <c r="C728" t="s">
        <v>13</v>
      </c>
      <c r="D728" t="s">
        <v>9</v>
      </c>
      <c r="E728" t="s">
        <v>239</v>
      </c>
      <c r="F728" t="s">
        <v>9</v>
      </c>
      <c r="G728">
        <v>0</v>
      </c>
      <c r="H728">
        <v>248000</v>
      </c>
    </row>
    <row r="729" spans="1:8" hidden="1" x14ac:dyDescent="0.25">
      <c r="A729">
        <v>2020</v>
      </c>
      <c r="B729" t="s">
        <v>234</v>
      </c>
      <c r="C729" t="s">
        <v>14</v>
      </c>
      <c r="D729" t="s">
        <v>9</v>
      </c>
      <c r="E729" t="s">
        <v>239</v>
      </c>
      <c r="F729" t="s">
        <v>9</v>
      </c>
      <c r="G729">
        <v>1000</v>
      </c>
      <c r="H729">
        <v>249000</v>
      </c>
    </row>
    <row r="730" spans="1:8" hidden="1" x14ac:dyDescent="0.25">
      <c r="A730">
        <v>2020</v>
      </c>
      <c r="B730" t="s">
        <v>235</v>
      </c>
      <c r="C730" t="s">
        <v>15</v>
      </c>
      <c r="D730" t="s">
        <v>9</v>
      </c>
      <c r="E730" t="s">
        <v>239</v>
      </c>
      <c r="F730" t="s">
        <v>9</v>
      </c>
      <c r="G730">
        <v>0</v>
      </c>
      <c r="H730">
        <v>249000</v>
      </c>
    </row>
    <row r="731" spans="1:8" hidden="1" x14ac:dyDescent="0.25">
      <c r="A731">
        <v>2020</v>
      </c>
      <c r="B731" t="s">
        <v>236</v>
      </c>
      <c r="C731" t="s">
        <v>16</v>
      </c>
      <c r="D731" t="s">
        <v>9</v>
      </c>
      <c r="E731" t="s">
        <v>239</v>
      </c>
      <c r="F731" t="s">
        <v>9</v>
      </c>
      <c r="G731">
        <v>0</v>
      </c>
      <c r="H731">
        <v>249000</v>
      </c>
    </row>
    <row r="732" spans="1:8" hidden="1" x14ac:dyDescent="0.25">
      <c r="A732">
        <v>2020</v>
      </c>
      <c r="B732" t="s">
        <v>237</v>
      </c>
      <c r="C732" t="s">
        <v>8</v>
      </c>
      <c r="D732" t="s">
        <v>9</v>
      </c>
      <c r="E732" t="s">
        <v>239</v>
      </c>
      <c r="F732" t="s">
        <v>9</v>
      </c>
      <c r="G732">
        <v>0</v>
      </c>
      <c r="H732">
        <v>250000</v>
      </c>
    </row>
    <row r="733" spans="1:8" hidden="1" x14ac:dyDescent="0.25">
      <c r="A733">
        <v>2020</v>
      </c>
      <c r="B733" t="s">
        <v>238</v>
      </c>
      <c r="C733" t="s">
        <v>11</v>
      </c>
      <c r="D733" t="s">
        <v>9</v>
      </c>
      <c r="E733" t="s">
        <v>239</v>
      </c>
      <c r="F733" t="s">
        <v>9</v>
      </c>
      <c r="G733">
        <v>0</v>
      </c>
      <c r="H733">
        <v>250000</v>
      </c>
    </row>
    <row r="734" spans="1:8" x14ac:dyDescent="0.25">
      <c r="A734">
        <v>2020</v>
      </c>
      <c r="B734" s="1">
        <v>43831</v>
      </c>
      <c r="C734" t="s">
        <v>8</v>
      </c>
      <c r="D734" t="s">
        <v>240</v>
      </c>
      <c r="E734" t="s">
        <v>241</v>
      </c>
      <c r="F734" t="s">
        <v>9</v>
      </c>
      <c r="G734">
        <v>2000</v>
      </c>
      <c r="H734">
        <v>2000</v>
      </c>
    </row>
    <row r="735" spans="1:8" x14ac:dyDescent="0.25">
      <c r="A735">
        <v>2020</v>
      </c>
      <c r="B735" s="1">
        <v>43862</v>
      </c>
      <c r="C735" t="s">
        <v>11</v>
      </c>
      <c r="D735" t="s">
        <v>240</v>
      </c>
      <c r="E735" t="s">
        <v>241</v>
      </c>
      <c r="F735" t="s">
        <v>9</v>
      </c>
      <c r="G735">
        <v>0</v>
      </c>
      <c r="H735">
        <v>2000</v>
      </c>
    </row>
    <row r="736" spans="1:8" x14ac:dyDescent="0.25">
      <c r="A736">
        <v>2020</v>
      </c>
      <c r="B736" s="1">
        <v>43891</v>
      </c>
      <c r="C736" t="s">
        <v>12</v>
      </c>
      <c r="D736" t="s">
        <v>240</v>
      </c>
      <c r="E736" t="s">
        <v>241</v>
      </c>
      <c r="F736" t="s">
        <v>9</v>
      </c>
      <c r="G736">
        <v>3000</v>
      </c>
      <c r="H736">
        <v>5000</v>
      </c>
    </row>
    <row r="737" spans="1:8" x14ac:dyDescent="0.25">
      <c r="A737">
        <v>2020</v>
      </c>
      <c r="B737" s="1">
        <v>43922</v>
      </c>
      <c r="C737" t="s">
        <v>13</v>
      </c>
      <c r="D737" t="s">
        <v>240</v>
      </c>
      <c r="E737" t="s">
        <v>241</v>
      </c>
      <c r="F737" t="s">
        <v>9</v>
      </c>
      <c r="G737">
        <v>0</v>
      </c>
      <c r="H737">
        <v>5000</v>
      </c>
    </row>
    <row r="738" spans="1:8" x14ac:dyDescent="0.25">
      <c r="A738">
        <v>2020</v>
      </c>
      <c r="B738" s="1">
        <v>43952</v>
      </c>
      <c r="C738" t="s">
        <v>14</v>
      </c>
      <c r="D738" t="s">
        <v>240</v>
      </c>
      <c r="E738" t="s">
        <v>241</v>
      </c>
      <c r="F738" t="s">
        <v>9</v>
      </c>
      <c r="G738">
        <v>2000</v>
      </c>
      <c r="H738">
        <v>7000</v>
      </c>
    </row>
    <row r="739" spans="1:8" x14ac:dyDescent="0.25">
      <c r="A739">
        <v>2020</v>
      </c>
      <c r="B739" s="1">
        <v>43983</v>
      </c>
      <c r="C739" t="s">
        <v>15</v>
      </c>
      <c r="D739" t="s">
        <v>240</v>
      </c>
      <c r="E739" t="s">
        <v>241</v>
      </c>
      <c r="F739" t="s">
        <v>9</v>
      </c>
      <c r="G739">
        <v>0</v>
      </c>
      <c r="H739">
        <v>7000</v>
      </c>
    </row>
    <row r="740" spans="1:8" x14ac:dyDescent="0.25">
      <c r="A740">
        <v>2020</v>
      </c>
      <c r="B740" s="1">
        <v>44013</v>
      </c>
      <c r="C740" t="s">
        <v>16</v>
      </c>
      <c r="D740" t="s">
        <v>240</v>
      </c>
      <c r="E740" t="s">
        <v>241</v>
      </c>
      <c r="F740" t="s">
        <v>9</v>
      </c>
      <c r="G740">
        <v>2000</v>
      </c>
      <c r="H740">
        <v>9000</v>
      </c>
    </row>
    <row r="745" spans="1:8" x14ac:dyDescent="0.25">
      <c r="A745" s="2" t="s">
        <v>242</v>
      </c>
      <c r="B745" t="s">
        <v>247</v>
      </c>
      <c r="C745" t="s">
        <v>250</v>
      </c>
    </row>
    <row r="746" spans="1:8" x14ac:dyDescent="0.25">
      <c r="A746" s="3" t="s">
        <v>9</v>
      </c>
      <c r="B746">
        <v>732</v>
      </c>
      <c r="C746">
        <v>732</v>
      </c>
    </row>
    <row r="747" spans="1:8" x14ac:dyDescent="0.25">
      <c r="A747" s="3" t="s">
        <v>240</v>
      </c>
      <c r="B747">
        <v>7</v>
      </c>
      <c r="C747">
        <v>7</v>
      </c>
    </row>
    <row r="748" spans="1:8" x14ac:dyDescent="0.25">
      <c r="A748" s="3" t="s">
        <v>243</v>
      </c>
      <c r="B748">
        <v>739</v>
      </c>
      <c r="C748">
        <v>739</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538AC-8E53-4ED4-B00F-3316B5C10743}">
  <dimension ref="B2:K17"/>
  <sheetViews>
    <sheetView tabSelected="1" workbookViewId="0">
      <selection activeCell="K8" sqref="K8"/>
    </sheetView>
  </sheetViews>
  <sheetFormatPr defaultRowHeight="15" x14ac:dyDescent="0.25"/>
  <cols>
    <col min="11" max="11" width="15.85546875" bestFit="1" customWidth="1"/>
  </cols>
  <sheetData>
    <row r="2" spans="2:11" x14ac:dyDescent="0.25">
      <c r="B2" t="s">
        <v>259</v>
      </c>
      <c r="C2" t="s">
        <v>260</v>
      </c>
      <c r="D2" t="s">
        <v>266</v>
      </c>
      <c r="E2" t="s">
        <v>267</v>
      </c>
      <c r="F2" t="s">
        <v>268</v>
      </c>
      <c r="G2" t="s">
        <v>271</v>
      </c>
    </row>
    <row r="3" spans="2:11" x14ac:dyDescent="0.25">
      <c r="B3">
        <v>1</v>
      </c>
      <c r="C3" t="s">
        <v>261</v>
      </c>
      <c r="D3">
        <v>90</v>
      </c>
      <c r="E3">
        <v>94</v>
      </c>
      <c r="F3">
        <v>85</v>
      </c>
      <c r="G3">
        <v>96</v>
      </c>
      <c r="H3">
        <f>D3*E4</f>
        <v>6480</v>
      </c>
      <c r="I3">
        <f>F3*G4</f>
        <v>7820</v>
      </c>
    </row>
    <row r="4" spans="2:11" x14ac:dyDescent="0.25">
      <c r="B4">
        <v>2</v>
      </c>
      <c r="C4" t="s">
        <v>262</v>
      </c>
      <c r="D4">
        <v>70</v>
      </c>
      <c r="E4">
        <v>72</v>
      </c>
      <c r="F4">
        <v>68</v>
      </c>
      <c r="G4">
        <v>92</v>
      </c>
      <c r="H4">
        <f>D4*E5</f>
        <v>5600</v>
      </c>
      <c r="I4">
        <f t="shared" ref="I4:I7" si="0">F4*G5</f>
        <v>6392</v>
      </c>
    </row>
    <row r="5" spans="2:11" x14ac:dyDescent="0.25">
      <c r="B5">
        <v>3</v>
      </c>
      <c r="C5" t="s">
        <v>263</v>
      </c>
      <c r="D5">
        <v>78</v>
      </c>
      <c r="E5">
        <v>80</v>
      </c>
      <c r="F5">
        <v>72</v>
      </c>
      <c r="G5">
        <v>94</v>
      </c>
      <c r="H5">
        <f>D5*E6</f>
        <v>7410</v>
      </c>
      <c r="I5">
        <f>F5*G6</f>
        <v>7056</v>
      </c>
      <c r="K5" s="20">
        <f ca="1">NOW()</f>
        <v>44847.699790625004</v>
      </c>
    </row>
    <row r="6" spans="2:11" x14ac:dyDescent="0.25">
      <c r="B6">
        <v>4</v>
      </c>
      <c r="C6" t="s">
        <v>264</v>
      </c>
      <c r="D6">
        <v>92</v>
      </c>
      <c r="E6">
        <v>95</v>
      </c>
      <c r="F6">
        <v>88</v>
      </c>
      <c r="G6">
        <v>98</v>
      </c>
      <c r="H6">
        <f>D6*E7</f>
        <v>6440</v>
      </c>
      <c r="I6">
        <f>F6*G7</f>
        <v>7920</v>
      </c>
      <c r="K6" s="1">
        <f ca="1">TODAY()</f>
        <v>44847</v>
      </c>
    </row>
    <row r="7" spans="2:11" x14ac:dyDescent="0.25">
      <c r="B7">
        <v>5</v>
      </c>
      <c r="C7" t="s">
        <v>265</v>
      </c>
      <c r="D7">
        <v>69</v>
      </c>
      <c r="E7">
        <v>70</v>
      </c>
      <c r="F7">
        <v>65</v>
      </c>
      <c r="G7">
        <v>90</v>
      </c>
      <c r="H7">
        <f t="shared" ref="H7" si="1">D7*E8</f>
        <v>28359</v>
      </c>
      <c r="I7">
        <f t="shared" si="0"/>
        <v>30550</v>
      </c>
      <c r="K7" s="19">
        <f>TIME(12,30,20)</f>
        <v>0.52106481481481481</v>
      </c>
    </row>
    <row r="8" spans="2:11" x14ac:dyDescent="0.25">
      <c r="C8" t="s">
        <v>269</v>
      </c>
      <c r="D8">
        <f>SUM(D3:D7)</f>
        <v>399</v>
      </c>
      <c r="E8">
        <f t="shared" ref="E8:G8" si="2">SUM(E3:E7)</f>
        <v>411</v>
      </c>
      <c r="F8">
        <f t="shared" si="2"/>
        <v>378</v>
      </c>
      <c r="G8">
        <f t="shared" si="2"/>
        <v>470</v>
      </c>
    </row>
    <row r="9" spans="2:11" x14ac:dyDescent="0.25">
      <c r="C9" t="s">
        <v>270</v>
      </c>
      <c r="D9">
        <f>COUNT(D3:D7)</f>
        <v>5</v>
      </c>
      <c r="E9">
        <f t="shared" ref="E9:G9" si="3">COUNT(E3:E7)</f>
        <v>5</v>
      </c>
      <c r="F9">
        <f t="shared" si="3"/>
        <v>5</v>
      </c>
      <c r="G9">
        <f t="shared" si="3"/>
        <v>5</v>
      </c>
    </row>
    <row r="11" spans="2:11" x14ac:dyDescent="0.25">
      <c r="H11" s="19"/>
    </row>
    <row r="12" spans="2:11" x14ac:dyDescent="0.25">
      <c r="B12" t="s">
        <v>259</v>
      </c>
      <c r="C12" t="s">
        <v>260</v>
      </c>
      <c r="D12" t="s">
        <v>272</v>
      </c>
    </row>
    <row r="13" spans="2:11" x14ac:dyDescent="0.25">
      <c r="B13">
        <v>1</v>
      </c>
      <c r="C13" t="s">
        <v>261</v>
      </c>
      <c r="D13" t="s">
        <v>268</v>
      </c>
    </row>
    <row r="14" spans="2:11" x14ac:dyDescent="0.25">
      <c r="B14">
        <v>2</v>
      </c>
      <c r="C14" t="s">
        <v>262</v>
      </c>
      <c r="D14" t="s">
        <v>267</v>
      </c>
    </row>
    <row r="15" spans="2:11" x14ac:dyDescent="0.25">
      <c r="B15">
        <v>3</v>
      </c>
      <c r="C15" t="s">
        <v>263</v>
      </c>
      <c r="D15" t="s">
        <v>266</v>
      </c>
    </row>
    <row r="16" spans="2:11" x14ac:dyDescent="0.25">
      <c r="B16">
        <v>4</v>
      </c>
      <c r="C16" t="s">
        <v>264</v>
      </c>
      <c r="D16" t="s">
        <v>271</v>
      </c>
    </row>
    <row r="17" spans="2:4" x14ac:dyDescent="0.25">
      <c r="B17">
        <v>5</v>
      </c>
      <c r="C17" t="s">
        <v>265</v>
      </c>
      <c r="D17" t="s">
        <v>266</v>
      </c>
    </row>
  </sheetData>
  <dataValidations count="2">
    <dataValidation type="list" allowBlank="1" showInputMessage="1" showErrorMessage="1" sqref="D12" xr:uid="{B6F96E13-6E68-4281-8CFA-45005832197B}">
      <formula1>$D$13:$D$17</formula1>
    </dataValidation>
    <dataValidation type="list" allowBlank="1" showInputMessage="1" showErrorMessage="1" sqref="D13:D17" xr:uid="{AA77FB82-7A8D-4505-BC8F-20C0682E5A5E}">
      <formula1>$D$2:$G$2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short-cut(dash..)</vt:lpstr>
      <vt:lpstr>relative,absolute referance</vt:lpstr>
      <vt:lpstr>effects-of-covid-19-(TEXT form)</vt:lpstr>
      <vt:lpstr>10-11-2022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2022-10-01T09:06:50Z</dcterms:created>
  <dcterms:modified xsi:type="dcterms:W3CDTF">2022-10-13T11:17:50Z</dcterms:modified>
</cp:coreProperties>
</file>