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AC0D368-5D10-4267-8D1A-989B24947EAE}" xr6:coauthVersionLast="47" xr6:coauthVersionMax="47" xr10:uidLastSave="{00000000-0000-0000-0000-000000000000}"/>
  <bookViews>
    <workbookView xWindow="-120" yWindow="-120" windowWidth="20730" windowHeight="11160" activeTab="2" xr2:uid="{E39F1B53-3127-4D6C-88BD-079CCE5E8692}"/>
  </bookViews>
  <sheets>
    <sheet name="tips" sheetId="1" r:id="rId1"/>
    <sheet name="Sheet3" sheetId="4" r:id="rId2"/>
    <sheet name="linear regression" sheetId="3" r:id="rId3"/>
    <sheet name="correl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9" i="3" l="1"/>
  <c r="I7" i="2" l="1"/>
  <c r="I6" i="2"/>
  <c r="I5" i="2"/>
  <c r="I4" i="2"/>
  <c r="I3" i="2"/>
  <c r="I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" i="1"/>
</calcChain>
</file>

<file path=xl/sharedStrings.xml><?xml version="1.0" encoding="utf-8"?>
<sst xmlns="http://schemas.openxmlformats.org/spreadsheetml/2006/main" count="1078" uniqueCount="74">
  <si>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</si>
  <si>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</si>
  <si>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</si>
  <si>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</si>
  <si>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</si>
  <si>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</si>
  <si>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</si>
  <si>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</si>
  <si>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</si>
  <si>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</si>
  <si>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</si>
  <si>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</si>
  <si>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</si>
  <si>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</si>
  <si>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</si>
  <si>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</si>
  <si>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</si>
  <si>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</si>
  <si>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</si>
  <si>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</si>
  <si>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</si>
  <si>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</si>
  <si>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</si>
  <si>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</si>
  <si>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</si>
  <si>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</si>
  <si>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 xml:space="preserve">correlation </t>
  </si>
  <si>
    <t>New sex</t>
  </si>
  <si>
    <t>New smoker</t>
  </si>
  <si>
    <t>New Day</t>
  </si>
  <si>
    <t>Value</t>
  </si>
  <si>
    <t>new time</t>
  </si>
  <si>
    <t>Perecntage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</si>
  <si>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</si>
  <si>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</si>
  <si>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</si>
  <si>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</si>
  <si>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</si>
  <si>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</si>
  <si>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</si>
  <si>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</si>
  <si>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</si>
  <si>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</si>
  <si>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</si>
  <si>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</si>
  <si>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</si>
  <si>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</si>
  <si>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</si>
  <si>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</si>
  <si>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</si>
  <si>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</si>
  <si>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</si>
  <si>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</si>
  <si>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</si>
  <si>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</si>
  <si>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</si>
  <si>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</si>
  <si>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</si>
  <si>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</si>
  <si>
    <t>here multiple r is correlaion coefficient</t>
  </si>
  <si>
    <t>coefficient od determination this is goodness of fit</t>
  </si>
  <si>
    <t>it is r2 adjusted for no of independent vales</t>
  </si>
  <si>
    <t>avg dis tha all ponts from regression line this sholud be less.</t>
  </si>
  <si>
    <t>this should high</t>
  </si>
  <si>
    <t>df=degrees fo freedom</t>
  </si>
  <si>
    <t>f=f test statastics</t>
  </si>
  <si>
    <t>ms=mean square error</t>
  </si>
  <si>
    <t>ss=sum of squares error</t>
  </si>
  <si>
    <t>it is p value</t>
  </si>
  <si>
    <t>RESIDUAL OUTPUT</t>
  </si>
  <si>
    <t>Observation</t>
  </si>
  <si>
    <t>Predicted 1.01</t>
  </si>
  <si>
    <t>Residuals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</si>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</sst>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0" xfId="0" applyFont="1" applyFill="1"/>
    <xf numFmtId="0" fontId="1" fillId="3" borderId="0" xfId="0" applyFont="1" applyFill="1"/>
    <xf numFmtId="0" fontId="0" fillId="3" borderId="0" xfId="0" applyFont="1" applyFill="1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2" xfId="0" applyBorder="1"/>
    <xf numFmtId="0" fontId="2" fillId="2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Sheet3!$A$25:$A$192</c:f>
              <c:numCache>
                <c:formatCode>General</c:formatCode>
                <c:ptCount val="168"/>
                <c:pt idx="0">
                  <c:v>0.29761904761904762</c:v>
                </c:pt>
                <c:pt idx="1">
                  <c:v>0.89285714285714279</c:v>
                </c:pt>
                <c:pt idx="2">
                  <c:v>1.4880952380952381</c:v>
                </c:pt>
                <c:pt idx="3">
                  <c:v>2.083333333333333</c:v>
                </c:pt>
                <c:pt idx="4">
                  <c:v>2.6785714285714284</c:v>
                </c:pt>
                <c:pt idx="5">
                  <c:v>3.2738095238095237</c:v>
                </c:pt>
                <c:pt idx="6">
                  <c:v>3.8690476190476186</c:v>
                </c:pt>
                <c:pt idx="7">
                  <c:v>4.4642857142857144</c:v>
                </c:pt>
                <c:pt idx="8">
                  <c:v>5.0595238095238093</c:v>
                </c:pt>
                <c:pt idx="9">
                  <c:v>5.6547619047619042</c:v>
                </c:pt>
                <c:pt idx="10">
                  <c:v>6.25</c:v>
                </c:pt>
                <c:pt idx="11">
                  <c:v>6.8452380952380949</c:v>
                </c:pt>
                <c:pt idx="12">
                  <c:v>7.4404761904761898</c:v>
                </c:pt>
                <c:pt idx="13">
                  <c:v>8.0357142857142865</c:v>
                </c:pt>
                <c:pt idx="14">
                  <c:v>8.6309523809523814</c:v>
                </c:pt>
                <c:pt idx="15">
                  <c:v>9.2261904761904763</c:v>
                </c:pt>
                <c:pt idx="16">
                  <c:v>9.8214285714285712</c:v>
                </c:pt>
                <c:pt idx="17">
                  <c:v>10.416666666666666</c:v>
                </c:pt>
                <c:pt idx="18">
                  <c:v>11.011904761904761</c:v>
                </c:pt>
                <c:pt idx="19">
                  <c:v>11.607142857142858</c:v>
                </c:pt>
                <c:pt idx="20">
                  <c:v>12.202380952380953</c:v>
                </c:pt>
                <c:pt idx="21">
                  <c:v>12.797619047619047</c:v>
                </c:pt>
                <c:pt idx="22">
                  <c:v>13.392857142857142</c:v>
                </c:pt>
                <c:pt idx="23">
                  <c:v>13.988095238095237</c:v>
                </c:pt>
                <c:pt idx="24">
                  <c:v>14.583333333333332</c:v>
                </c:pt>
                <c:pt idx="25">
                  <c:v>15.178571428571429</c:v>
                </c:pt>
                <c:pt idx="26">
                  <c:v>15.773809523809524</c:v>
                </c:pt>
                <c:pt idx="27">
                  <c:v>16.36904761904762</c:v>
                </c:pt>
                <c:pt idx="28">
                  <c:v>16.964285714285715</c:v>
                </c:pt>
                <c:pt idx="29">
                  <c:v>17.55952380952381</c:v>
                </c:pt>
                <c:pt idx="30">
                  <c:v>18.154761904761905</c:v>
                </c:pt>
                <c:pt idx="31">
                  <c:v>18.75</c:v>
                </c:pt>
                <c:pt idx="32">
                  <c:v>19.345238095238095</c:v>
                </c:pt>
                <c:pt idx="33">
                  <c:v>19.94047619047619</c:v>
                </c:pt>
                <c:pt idx="34">
                  <c:v>20.535714285714285</c:v>
                </c:pt>
                <c:pt idx="35">
                  <c:v>21.13095238095238</c:v>
                </c:pt>
                <c:pt idx="36">
                  <c:v>21.726190476190474</c:v>
                </c:pt>
                <c:pt idx="37">
                  <c:v>22.321428571428569</c:v>
                </c:pt>
                <c:pt idx="38">
                  <c:v>22.916666666666668</c:v>
                </c:pt>
                <c:pt idx="39">
                  <c:v>23.511904761904763</c:v>
                </c:pt>
                <c:pt idx="40">
                  <c:v>24.107142857142858</c:v>
                </c:pt>
                <c:pt idx="41">
                  <c:v>24.702380952380953</c:v>
                </c:pt>
                <c:pt idx="42">
                  <c:v>25.297619047619047</c:v>
                </c:pt>
                <c:pt idx="43">
                  <c:v>25.892857142857142</c:v>
                </c:pt>
                <c:pt idx="44">
                  <c:v>26.488095238095237</c:v>
                </c:pt>
                <c:pt idx="45">
                  <c:v>27.083333333333332</c:v>
                </c:pt>
                <c:pt idx="46">
                  <c:v>27.678571428571427</c:v>
                </c:pt>
                <c:pt idx="47">
                  <c:v>28.273809523809522</c:v>
                </c:pt>
                <c:pt idx="48">
                  <c:v>28.869047619047617</c:v>
                </c:pt>
                <c:pt idx="49">
                  <c:v>29.464285714285715</c:v>
                </c:pt>
                <c:pt idx="50">
                  <c:v>30.05952380952381</c:v>
                </c:pt>
                <c:pt idx="51">
                  <c:v>30.654761904761905</c:v>
                </c:pt>
                <c:pt idx="52">
                  <c:v>31.25</c:v>
                </c:pt>
                <c:pt idx="53">
                  <c:v>31.845238095238095</c:v>
                </c:pt>
                <c:pt idx="54">
                  <c:v>32.440476190476197</c:v>
                </c:pt>
                <c:pt idx="55">
                  <c:v>33.035714285714292</c:v>
                </c:pt>
                <c:pt idx="56">
                  <c:v>33.630952380952387</c:v>
                </c:pt>
                <c:pt idx="57">
                  <c:v>34.226190476190482</c:v>
                </c:pt>
                <c:pt idx="58">
                  <c:v>34.821428571428577</c:v>
                </c:pt>
                <c:pt idx="59">
                  <c:v>35.416666666666671</c:v>
                </c:pt>
                <c:pt idx="60">
                  <c:v>36.011904761904766</c:v>
                </c:pt>
                <c:pt idx="61">
                  <c:v>36.607142857142861</c:v>
                </c:pt>
                <c:pt idx="62">
                  <c:v>37.202380952380956</c:v>
                </c:pt>
                <c:pt idx="63">
                  <c:v>37.797619047619051</c:v>
                </c:pt>
                <c:pt idx="64">
                  <c:v>38.392857142857146</c:v>
                </c:pt>
                <c:pt idx="65">
                  <c:v>38.988095238095241</c:v>
                </c:pt>
                <c:pt idx="66">
                  <c:v>39.583333333333336</c:v>
                </c:pt>
                <c:pt idx="67">
                  <c:v>40.178571428571431</c:v>
                </c:pt>
                <c:pt idx="68">
                  <c:v>40.773809523809526</c:v>
                </c:pt>
                <c:pt idx="69">
                  <c:v>41.36904761904762</c:v>
                </c:pt>
                <c:pt idx="70">
                  <c:v>41.964285714285715</c:v>
                </c:pt>
                <c:pt idx="71">
                  <c:v>42.55952380952381</c:v>
                </c:pt>
                <c:pt idx="72">
                  <c:v>43.154761904761905</c:v>
                </c:pt>
                <c:pt idx="73">
                  <c:v>43.75</c:v>
                </c:pt>
                <c:pt idx="74">
                  <c:v>44.345238095238095</c:v>
                </c:pt>
                <c:pt idx="75">
                  <c:v>44.940476190476197</c:v>
                </c:pt>
                <c:pt idx="76">
                  <c:v>45.535714285714292</c:v>
                </c:pt>
                <c:pt idx="77">
                  <c:v>46.130952380952387</c:v>
                </c:pt>
                <c:pt idx="78">
                  <c:v>46.726190476190482</c:v>
                </c:pt>
                <c:pt idx="79">
                  <c:v>47.321428571428577</c:v>
                </c:pt>
                <c:pt idx="80">
                  <c:v>47.916666666666671</c:v>
                </c:pt>
                <c:pt idx="81">
                  <c:v>48.511904761904766</c:v>
                </c:pt>
                <c:pt idx="82">
                  <c:v>49.107142857142861</c:v>
                </c:pt>
                <c:pt idx="83">
                  <c:v>49.702380952380956</c:v>
                </c:pt>
                <c:pt idx="84">
                  <c:v>50.297619047619051</c:v>
                </c:pt>
                <c:pt idx="85">
                  <c:v>50.892857142857146</c:v>
                </c:pt>
                <c:pt idx="86">
                  <c:v>51.488095238095241</c:v>
                </c:pt>
                <c:pt idx="87">
                  <c:v>52.083333333333336</c:v>
                </c:pt>
                <c:pt idx="88">
                  <c:v>52.678571428571431</c:v>
                </c:pt>
                <c:pt idx="89">
                  <c:v>53.273809523809526</c:v>
                </c:pt>
                <c:pt idx="90">
                  <c:v>53.86904761904762</c:v>
                </c:pt>
                <c:pt idx="91">
                  <c:v>54.464285714285715</c:v>
                </c:pt>
                <c:pt idx="92">
                  <c:v>55.05952380952381</c:v>
                </c:pt>
                <c:pt idx="93">
                  <c:v>55.654761904761905</c:v>
                </c:pt>
                <c:pt idx="94">
                  <c:v>56.25</c:v>
                </c:pt>
                <c:pt idx="95">
                  <c:v>56.845238095238095</c:v>
                </c:pt>
                <c:pt idx="96">
                  <c:v>57.44047619047619</c:v>
                </c:pt>
                <c:pt idx="97">
                  <c:v>58.035714285714292</c:v>
                </c:pt>
                <c:pt idx="98">
                  <c:v>58.630952380952387</c:v>
                </c:pt>
                <c:pt idx="99">
                  <c:v>59.226190476190482</c:v>
                </c:pt>
                <c:pt idx="100">
                  <c:v>59.821428571428577</c:v>
                </c:pt>
                <c:pt idx="101">
                  <c:v>60.416666666666671</c:v>
                </c:pt>
                <c:pt idx="102">
                  <c:v>61.011904761904766</c:v>
                </c:pt>
                <c:pt idx="103">
                  <c:v>61.607142857142861</c:v>
                </c:pt>
                <c:pt idx="104">
                  <c:v>62.202380952380956</c:v>
                </c:pt>
                <c:pt idx="105">
                  <c:v>62.797619047619051</c:v>
                </c:pt>
                <c:pt idx="106">
                  <c:v>63.392857142857146</c:v>
                </c:pt>
                <c:pt idx="107">
                  <c:v>63.988095238095241</c:v>
                </c:pt>
                <c:pt idx="108">
                  <c:v>64.583333333333343</c:v>
                </c:pt>
                <c:pt idx="109">
                  <c:v>65.178571428571431</c:v>
                </c:pt>
                <c:pt idx="110">
                  <c:v>65.773809523809533</c:v>
                </c:pt>
                <c:pt idx="111">
                  <c:v>66.36904761904762</c:v>
                </c:pt>
                <c:pt idx="112">
                  <c:v>66.964285714285722</c:v>
                </c:pt>
                <c:pt idx="113">
                  <c:v>67.55952380952381</c:v>
                </c:pt>
                <c:pt idx="114">
                  <c:v>68.154761904761912</c:v>
                </c:pt>
                <c:pt idx="115">
                  <c:v>68.75</c:v>
                </c:pt>
                <c:pt idx="116">
                  <c:v>69.345238095238102</c:v>
                </c:pt>
                <c:pt idx="117">
                  <c:v>69.94047619047619</c:v>
                </c:pt>
                <c:pt idx="118">
                  <c:v>70.535714285714292</c:v>
                </c:pt>
                <c:pt idx="119">
                  <c:v>71.13095238095238</c:v>
                </c:pt>
                <c:pt idx="120">
                  <c:v>71.726190476190482</c:v>
                </c:pt>
                <c:pt idx="121">
                  <c:v>72.321428571428569</c:v>
                </c:pt>
                <c:pt idx="122">
                  <c:v>72.916666666666671</c:v>
                </c:pt>
                <c:pt idx="123">
                  <c:v>73.511904761904759</c:v>
                </c:pt>
                <c:pt idx="124">
                  <c:v>74.107142857142861</c:v>
                </c:pt>
                <c:pt idx="125">
                  <c:v>74.702380952380949</c:v>
                </c:pt>
                <c:pt idx="126">
                  <c:v>75.297619047619051</c:v>
                </c:pt>
                <c:pt idx="127">
                  <c:v>75.892857142857139</c:v>
                </c:pt>
                <c:pt idx="128">
                  <c:v>76.488095238095241</c:v>
                </c:pt>
                <c:pt idx="129">
                  <c:v>77.083333333333343</c:v>
                </c:pt>
                <c:pt idx="130">
                  <c:v>77.678571428571431</c:v>
                </c:pt>
                <c:pt idx="131">
                  <c:v>78.273809523809533</c:v>
                </c:pt>
                <c:pt idx="132">
                  <c:v>78.86904761904762</c:v>
                </c:pt>
                <c:pt idx="133">
                  <c:v>79.464285714285722</c:v>
                </c:pt>
                <c:pt idx="134">
                  <c:v>80.05952380952381</c:v>
                </c:pt>
                <c:pt idx="135">
                  <c:v>80.654761904761912</c:v>
                </c:pt>
                <c:pt idx="136">
                  <c:v>81.25</c:v>
                </c:pt>
                <c:pt idx="137">
                  <c:v>81.845238095238102</c:v>
                </c:pt>
                <c:pt idx="138">
                  <c:v>82.44047619047619</c:v>
                </c:pt>
                <c:pt idx="139">
                  <c:v>83.035714285714292</c:v>
                </c:pt>
                <c:pt idx="140">
                  <c:v>83.63095238095238</c:v>
                </c:pt>
                <c:pt idx="141">
                  <c:v>84.226190476190482</c:v>
                </c:pt>
                <c:pt idx="142">
                  <c:v>84.821428571428569</c:v>
                </c:pt>
                <c:pt idx="143">
                  <c:v>85.416666666666671</c:v>
                </c:pt>
                <c:pt idx="144">
                  <c:v>86.011904761904759</c:v>
                </c:pt>
                <c:pt idx="145">
                  <c:v>86.607142857142861</c:v>
                </c:pt>
                <c:pt idx="146">
                  <c:v>87.202380952380949</c:v>
                </c:pt>
                <c:pt idx="147">
                  <c:v>87.797619047619051</c:v>
                </c:pt>
                <c:pt idx="148">
                  <c:v>88.392857142857139</c:v>
                </c:pt>
                <c:pt idx="149">
                  <c:v>88.988095238095241</c:v>
                </c:pt>
                <c:pt idx="150">
                  <c:v>89.583333333333343</c:v>
                </c:pt>
                <c:pt idx="151">
                  <c:v>90.178571428571431</c:v>
                </c:pt>
                <c:pt idx="152">
                  <c:v>90.773809523809533</c:v>
                </c:pt>
                <c:pt idx="153">
                  <c:v>91.36904761904762</c:v>
                </c:pt>
                <c:pt idx="154">
                  <c:v>91.964285714285722</c:v>
                </c:pt>
                <c:pt idx="155">
                  <c:v>92.55952380952381</c:v>
                </c:pt>
                <c:pt idx="156">
                  <c:v>93.154761904761912</c:v>
                </c:pt>
                <c:pt idx="157">
                  <c:v>93.75</c:v>
                </c:pt>
                <c:pt idx="158">
                  <c:v>94.345238095238102</c:v>
                </c:pt>
                <c:pt idx="159">
                  <c:v>94.94047619047619</c:v>
                </c:pt>
                <c:pt idx="160">
                  <c:v>95.535714285714292</c:v>
                </c:pt>
                <c:pt idx="161">
                  <c:v>96.13095238095238</c:v>
                </c:pt>
                <c:pt idx="162">
                  <c:v>96.726190476190482</c:v>
                </c:pt>
                <c:pt idx="163">
                  <c:v>97.321428571428569</c:v>
                </c:pt>
                <c:pt idx="164">
                  <c:v>97.916666666666671</c:v>
                </c:pt>
                <c:pt idx="165">
                  <c:v>98.511904761904759</c:v>
                </c:pt>
                <c:pt idx="166">
                  <c:v>99.107142857142861</c:v>
                </c:pt>
                <c:pt idx="167">
                  <c:v>99.702380952380949</c:v>
                </c:pt>
              </c:numCache>
            </c:numRef>
          </c:xVal>
          <c:yVal>
            <c:numRef>
              <c:f>Sheet3!$B$25:$B$192</c:f>
              <c:numCache>
                <c:formatCode>General</c:formatCode>
                <c:ptCount val="1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1.25</c:v>
                </c:pt>
                <c:pt idx="4">
                  <c:v>1.25</c:v>
                </c:pt>
                <c:pt idx="5">
                  <c:v>1.32</c:v>
                </c:pt>
                <c:pt idx="6">
                  <c:v>1.36</c:v>
                </c:pt>
                <c:pt idx="7">
                  <c:v>1.45</c:v>
                </c:pt>
                <c:pt idx="8">
                  <c:v>1.48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1.56</c:v>
                </c:pt>
                <c:pt idx="17">
                  <c:v>1.57</c:v>
                </c:pt>
                <c:pt idx="18">
                  <c:v>1.61</c:v>
                </c:pt>
                <c:pt idx="19">
                  <c:v>1.63</c:v>
                </c:pt>
                <c:pt idx="20">
                  <c:v>1.64</c:v>
                </c:pt>
                <c:pt idx="21">
                  <c:v>1.66</c:v>
                </c:pt>
                <c:pt idx="22">
                  <c:v>1.67</c:v>
                </c:pt>
                <c:pt idx="23">
                  <c:v>1.68</c:v>
                </c:pt>
                <c:pt idx="24">
                  <c:v>1.71</c:v>
                </c:pt>
                <c:pt idx="25">
                  <c:v>1.73</c:v>
                </c:pt>
                <c:pt idx="26">
                  <c:v>1.76</c:v>
                </c:pt>
                <c:pt idx="27">
                  <c:v>1.8</c:v>
                </c:pt>
                <c:pt idx="28">
                  <c:v>1.83</c:v>
                </c:pt>
                <c:pt idx="29">
                  <c:v>1.96</c:v>
                </c:pt>
                <c:pt idx="30">
                  <c:v>1.97</c:v>
                </c:pt>
                <c:pt idx="31">
                  <c:v>1.98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2.0099999999999998</c:v>
                </c:pt>
                <c:pt idx="53">
                  <c:v>2.0299999999999998</c:v>
                </c:pt>
                <c:pt idx="54">
                  <c:v>2.0499999999999998</c:v>
                </c:pt>
                <c:pt idx="55">
                  <c:v>2.09</c:v>
                </c:pt>
                <c:pt idx="56">
                  <c:v>2.1800000000000002</c:v>
                </c:pt>
                <c:pt idx="57">
                  <c:v>2.2000000000000002</c:v>
                </c:pt>
                <c:pt idx="58">
                  <c:v>2.23</c:v>
                </c:pt>
                <c:pt idx="59">
                  <c:v>2.2400000000000002</c:v>
                </c:pt>
                <c:pt idx="60">
                  <c:v>2.2400000000000002</c:v>
                </c:pt>
                <c:pt idx="61">
                  <c:v>2.2999999999999998</c:v>
                </c:pt>
                <c:pt idx="62">
                  <c:v>2.31</c:v>
                </c:pt>
                <c:pt idx="63">
                  <c:v>2.31</c:v>
                </c:pt>
                <c:pt idx="64">
                  <c:v>2.34</c:v>
                </c:pt>
                <c:pt idx="65">
                  <c:v>2.4500000000000002</c:v>
                </c:pt>
                <c:pt idx="66">
                  <c:v>2.4700000000000002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2.52</c:v>
                </c:pt>
                <c:pt idx="75">
                  <c:v>2.54</c:v>
                </c:pt>
                <c:pt idx="76">
                  <c:v>2.5499999999999998</c:v>
                </c:pt>
                <c:pt idx="77">
                  <c:v>2.6</c:v>
                </c:pt>
                <c:pt idx="78">
                  <c:v>2.61</c:v>
                </c:pt>
                <c:pt idx="79">
                  <c:v>2.64</c:v>
                </c:pt>
                <c:pt idx="80">
                  <c:v>2.71</c:v>
                </c:pt>
                <c:pt idx="81">
                  <c:v>2.74</c:v>
                </c:pt>
                <c:pt idx="82">
                  <c:v>2.75</c:v>
                </c:pt>
                <c:pt idx="83">
                  <c:v>2.75</c:v>
                </c:pt>
                <c:pt idx="84">
                  <c:v>2.83</c:v>
                </c:pt>
                <c:pt idx="85">
                  <c:v>2.92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3.02</c:v>
                </c:pt>
                <c:pt idx="102">
                  <c:v>3.06</c:v>
                </c:pt>
                <c:pt idx="103">
                  <c:v>3.07</c:v>
                </c:pt>
                <c:pt idx="104">
                  <c:v>3.08</c:v>
                </c:pt>
                <c:pt idx="105">
                  <c:v>3.12</c:v>
                </c:pt>
                <c:pt idx="106">
                  <c:v>3.14</c:v>
                </c:pt>
                <c:pt idx="107">
                  <c:v>3.15</c:v>
                </c:pt>
                <c:pt idx="108">
                  <c:v>3.18</c:v>
                </c:pt>
                <c:pt idx="109">
                  <c:v>3.21</c:v>
                </c:pt>
                <c:pt idx="110">
                  <c:v>3.23</c:v>
                </c:pt>
                <c:pt idx="111">
                  <c:v>3.25</c:v>
                </c:pt>
                <c:pt idx="112">
                  <c:v>3.25</c:v>
                </c:pt>
                <c:pt idx="113">
                  <c:v>3.27</c:v>
                </c:pt>
                <c:pt idx="114">
                  <c:v>3.31</c:v>
                </c:pt>
                <c:pt idx="115">
                  <c:v>3.35</c:v>
                </c:pt>
                <c:pt idx="116">
                  <c:v>3.4</c:v>
                </c:pt>
                <c:pt idx="117">
                  <c:v>3.48</c:v>
                </c:pt>
                <c:pt idx="118">
                  <c:v>3.48</c:v>
                </c:pt>
                <c:pt idx="119">
                  <c:v>3.5</c:v>
                </c:pt>
                <c:pt idx="120">
                  <c:v>3.5</c:v>
                </c:pt>
                <c:pt idx="121">
                  <c:v>3.5</c:v>
                </c:pt>
                <c:pt idx="122">
                  <c:v>3.5</c:v>
                </c:pt>
                <c:pt idx="123">
                  <c:v>3.5</c:v>
                </c:pt>
                <c:pt idx="124">
                  <c:v>3.5</c:v>
                </c:pt>
                <c:pt idx="125">
                  <c:v>3.51</c:v>
                </c:pt>
                <c:pt idx="126">
                  <c:v>3.6</c:v>
                </c:pt>
                <c:pt idx="127">
                  <c:v>3.61</c:v>
                </c:pt>
                <c:pt idx="128">
                  <c:v>3.71</c:v>
                </c:pt>
                <c:pt idx="129">
                  <c:v>3.75</c:v>
                </c:pt>
                <c:pt idx="130">
                  <c:v>3.76</c:v>
                </c:pt>
                <c:pt idx="131">
                  <c:v>3.76</c:v>
                </c:pt>
                <c:pt idx="132">
                  <c:v>3.92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4.0599999999999996</c:v>
                </c:pt>
                <c:pt idx="140">
                  <c:v>4.08</c:v>
                </c:pt>
                <c:pt idx="141">
                  <c:v>4.08</c:v>
                </c:pt>
                <c:pt idx="142">
                  <c:v>4.2</c:v>
                </c:pt>
                <c:pt idx="143">
                  <c:v>4.29</c:v>
                </c:pt>
                <c:pt idx="144">
                  <c:v>4.3</c:v>
                </c:pt>
                <c:pt idx="145">
                  <c:v>4.3</c:v>
                </c:pt>
                <c:pt idx="146">
                  <c:v>4.34</c:v>
                </c:pt>
                <c:pt idx="147">
                  <c:v>4.5</c:v>
                </c:pt>
                <c:pt idx="148">
                  <c:v>4.71</c:v>
                </c:pt>
                <c:pt idx="149">
                  <c:v>4.7300000000000004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5.07</c:v>
                </c:pt>
                <c:pt idx="159">
                  <c:v>5.14</c:v>
                </c:pt>
                <c:pt idx="160">
                  <c:v>5.17</c:v>
                </c:pt>
                <c:pt idx="161">
                  <c:v>5.2</c:v>
                </c:pt>
                <c:pt idx="162">
                  <c:v>5.6</c:v>
                </c:pt>
                <c:pt idx="163">
                  <c:v>5.85</c:v>
                </c:pt>
                <c:pt idx="164">
                  <c:v>6</c:v>
                </c:pt>
                <c:pt idx="165">
                  <c:v>6.7</c:v>
                </c:pt>
                <c:pt idx="166">
                  <c:v>6.73</c:v>
                </c:pt>
                <c:pt idx="167">
                  <c:v>7.58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7-4BF1-805A-7D7EA244A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006448"/>
        <c:axId val="625002184"/>
      </c:scatterChart>
      <c:valAx>
        <c:axId val="62500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5002184"/>
        <c:crosses val="autoZero"/>
        <c:crossBetween val="midCat"/>
      </c:valAx>
      <c:valAx>
        <c:axId val="625002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5006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16.99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regression'!$A$4:$A$245</c:f>
              <c:numCache>
                <c:formatCode>General</c:formatCode>
                <c:ptCount val="242"/>
                <c:pt idx="0">
                  <c:v>10.34</c:v>
                </c:pt>
                <c:pt idx="1">
                  <c:v>21.01</c:v>
                </c:pt>
                <c:pt idx="2">
                  <c:v>23.68</c:v>
                </c:pt>
                <c:pt idx="3">
                  <c:v>24.59</c:v>
                </c:pt>
                <c:pt idx="4">
                  <c:v>25.29</c:v>
                </c:pt>
                <c:pt idx="5">
                  <c:v>8.77</c:v>
                </c:pt>
                <c:pt idx="6">
                  <c:v>26.88</c:v>
                </c:pt>
                <c:pt idx="7">
                  <c:v>15.04</c:v>
                </c:pt>
                <c:pt idx="8">
                  <c:v>14.78</c:v>
                </c:pt>
                <c:pt idx="9">
                  <c:v>10.27</c:v>
                </c:pt>
                <c:pt idx="10">
                  <c:v>35.26</c:v>
                </c:pt>
                <c:pt idx="11">
                  <c:v>15.42</c:v>
                </c:pt>
                <c:pt idx="12">
                  <c:v>18.43</c:v>
                </c:pt>
                <c:pt idx="13">
                  <c:v>14.83</c:v>
                </c:pt>
                <c:pt idx="14">
                  <c:v>21.58</c:v>
                </c:pt>
                <c:pt idx="15">
                  <c:v>10.33</c:v>
                </c:pt>
                <c:pt idx="16">
                  <c:v>16.29</c:v>
                </c:pt>
                <c:pt idx="17">
                  <c:v>16.97</c:v>
                </c:pt>
                <c:pt idx="18">
                  <c:v>20.65</c:v>
                </c:pt>
                <c:pt idx="19">
                  <c:v>17.920000000000002</c:v>
                </c:pt>
                <c:pt idx="20">
                  <c:v>20.29</c:v>
                </c:pt>
                <c:pt idx="21">
                  <c:v>15.77</c:v>
                </c:pt>
                <c:pt idx="22">
                  <c:v>39.42</c:v>
                </c:pt>
                <c:pt idx="23">
                  <c:v>19.82</c:v>
                </c:pt>
                <c:pt idx="24">
                  <c:v>17.809999999999999</c:v>
                </c:pt>
                <c:pt idx="25">
                  <c:v>13.37</c:v>
                </c:pt>
                <c:pt idx="26">
                  <c:v>12.69</c:v>
                </c:pt>
                <c:pt idx="27">
                  <c:v>21.7</c:v>
                </c:pt>
                <c:pt idx="28">
                  <c:v>19.649999999999999</c:v>
                </c:pt>
                <c:pt idx="29">
                  <c:v>9.5500000000000007</c:v>
                </c:pt>
                <c:pt idx="30">
                  <c:v>18.350000000000001</c:v>
                </c:pt>
                <c:pt idx="31">
                  <c:v>15.06</c:v>
                </c:pt>
                <c:pt idx="32">
                  <c:v>20.69</c:v>
                </c:pt>
                <c:pt idx="33">
                  <c:v>17.78</c:v>
                </c:pt>
                <c:pt idx="34">
                  <c:v>24.06</c:v>
                </c:pt>
                <c:pt idx="35">
                  <c:v>16.309999999999999</c:v>
                </c:pt>
                <c:pt idx="36">
                  <c:v>16.93</c:v>
                </c:pt>
                <c:pt idx="37">
                  <c:v>18.690000000000001</c:v>
                </c:pt>
                <c:pt idx="38">
                  <c:v>31.27</c:v>
                </c:pt>
                <c:pt idx="39">
                  <c:v>16.04</c:v>
                </c:pt>
                <c:pt idx="40">
                  <c:v>17.46</c:v>
                </c:pt>
                <c:pt idx="41">
                  <c:v>13.94</c:v>
                </c:pt>
                <c:pt idx="42">
                  <c:v>9.68</c:v>
                </c:pt>
                <c:pt idx="43">
                  <c:v>30.4</c:v>
                </c:pt>
                <c:pt idx="44">
                  <c:v>18.29</c:v>
                </c:pt>
                <c:pt idx="45">
                  <c:v>22.23</c:v>
                </c:pt>
                <c:pt idx="46">
                  <c:v>32.4</c:v>
                </c:pt>
                <c:pt idx="47">
                  <c:v>28.55</c:v>
                </c:pt>
                <c:pt idx="48">
                  <c:v>18.04</c:v>
                </c:pt>
                <c:pt idx="49">
                  <c:v>12.54</c:v>
                </c:pt>
                <c:pt idx="50">
                  <c:v>10.29</c:v>
                </c:pt>
                <c:pt idx="51">
                  <c:v>34.81</c:v>
                </c:pt>
                <c:pt idx="52">
                  <c:v>9.94</c:v>
                </c:pt>
                <c:pt idx="53">
                  <c:v>25.56</c:v>
                </c:pt>
                <c:pt idx="54">
                  <c:v>19.489999999999998</c:v>
                </c:pt>
                <c:pt idx="55">
                  <c:v>38.01</c:v>
                </c:pt>
                <c:pt idx="56">
                  <c:v>26.41</c:v>
                </c:pt>
                <c:pt idx="57">
                  <c:v>11.24</c:v>
                </c:pt>
                <c:pt idx="58">
                  <c:v>48.27</c:v>
                </c:pt>
                <c:pt idx="59">
                  <c:v>20.29</c:v>
                </c:pt>
                <c:pt idx="60">
                  <c:v>13.81</c:v>
                </c:pt>
                <c:pt idx="61">
                  <c:v>11.02</c:v>
                </c:pt>
                <c:pt idx="62">
                  <c:v>18.29</c:v>
                </c:pt>
                <c:pt idx="63">
                  <c:v>17.59</c:v>
                </c:pt>
                <c:pt idx="64">
                  <c:v>20.079999999999998</c:v>
                </c:pt>
                <c:pt idx="65">
                  <c:v>16.45</c:v>
                </c:pt>
                <c:pt idx="66">
                  <c:v>3.07</c:v>
                </c:pt>
                <c:pt idx="67">
                  <c:v>20.23</c:v>
                </c:pt>
                <c:pt idx="68">
                  <c:v>15.01</c:v>
                </c:pt>
                <c:pt idx="69">
                  <c:v>12.02</c:v>
                </c:pt>
                <c:pt idx="70">
                  <c:v>17.07</c:v>
                </c:pt>
                <c:pt idx="71">
                  <c:v>26.86</c:v>
                </c:pt>
                <c:pt idx="72">
                  <c:v>25.28</c:v>
                </c:pt>
                <c:pt idx="73">
                  <c:v>14.73</c:v>
                </c:pt>
                <c:pt idx="74">
                  <c:v>10.51</c:v>
                </c:pt>
                <c:pt idx="75">
                  <c:v>17.920000000000002</c:v>
                </c:pt>
                <c:pt idx="76">
                  <c:v>27.2</c:v>
                </c:pt>
                <c:pt idx="77">
                  <c:v>22.76</c:v>
                </c:pt>
                <c:pt idx="78">
                  <c:v>17.29</c:v>
                </c:pt>
                <c:pt idx="79">
                  <c:v>19.440000000000001</c:v>
                </c:pt>
                <c:pt idx="80">
                  <c:v>16.66</c:v>
                </c:pt>
                <c:pt idx="81">
                  <c:v>10.07</c:v>
                </c:pt>
                <c:pt idx="82">
                  <c:v>32.68</c:v>
                </c:pt>
                <c:pt idx="83">
                  <c:v>15.98</c:v>
                </c:pt>
                <c:pt idx="84">
                  <c:v>34.83</c:v>
                </c:pt>
                <c:pt idx="85">
                  <c:v>13.03</c:v>
                </c:pt>
                <c:pt idx="86">
                  <c:v>18.28</c:v>
                </c:pt>
                <c:pt idx="87">
                  <c:v>24.71</c:v>
                </c:pt>
                <c:pt idx="88">
                  <c:v>21.16</c:v>
                </c:pt>
                <c:pt idx="89">
                  <c:v>28.97</c:v>
                </c:pt>
                <c:pt idx="90">
                  <c:v>22.49</c:v>
                </c:pt>
                <c:pt idx="91">
                  <c:v>5.75</c:v>
                </c:pt>
                <c:pt idx="92">
                  <c:v>16.32</c:v>
                </c:pt>
                <c:pt idx="93">
                  <c:v>22.75</c:v>
                </c:pt>
                <c:pt idx="94">
                  <c:v>40.17</c:v>
                </c:pt>
                <c:pt idx="95">
                  <c:v>27.28</c:v>
                </c:pt>
                <c:pt idx="96">
                  <c:v>12.03</c:v>
                </c:pt>
                <c:pt idx="97">
                  <c:v>21.01</c:v>
                </c:pt>
                <c:pt idx="98">
                  <c:v>12.46</c:v>
                </c:pt>
                <c:pt idx="99">
                  <c:v>11.35</c:v>
                </c:pt>
                <c:pt idx="100">
                  <c:v>15.38</c:v>
                </c:pt>
                <c:pt idx="101">
                  <c:v>44.3</c:v>
                </c:pt>
                <c:pt idx="102">
                  <c:v>22.42</c:v>
                </c:pt>
                <c:pt idx="103">
                  <c:v>20.92</c:v>
                </c:pt>
                <c:pt idx="104">
                  <c:v>15.36</c:v>
                </c:pt>
                <c:pt idx="105">
                  <c:v>20.49</c:v>
                </c:pt>
                <c:pt idx="106">
                  <c:v>25.21</c:v>
                </c:pt>
                <c:pt idx="107">
                  <c:v>18.239999999999998</c:v>
                </c:pt>
                <c:pt idx="108">
                  <c:v>14.31</c:v>
                </c:pt>
                <c:pt idx="109">
                  <c:v>14</c:v>
                </c:pt>
                <c:pt idx="110">
                  <c:v>7.25</c:v>
                </c:pt>
                <c:pt idx="111">
                  <c:v>38.07</c:v>
                </c:pt>
                <c:pt idx="112">
                  <c:v>23.95</c:v>
                </c:pt>
                <c:pt idx="113">
                  <c:v>25.71</c:v>
                </c:pt>
                <c:pt idx="114">
                  <c:v>17.309999999999999</c:v>
                </c:pt>
                <c:pt idx="115">
                  <c:v>29.93</c:v>
                </c:pt>
                <c:pt idx="116">
                  <c:v>10.65</c:v>
                </c:pt>
                <c:pt idx="117">
                  <c:v>12.43</c:v>
                </c:pt>
                <c:pt idx="118">
                  <c:v>24.08</c:v>
                </c:pt>
                <c:pt idx="119">
                  <c:v>11.69</c:v>
                </c:pt>
                <c:pt idx="120">
                  <c:v>13.42</c:v>
                </c:pt>
                <c:pt idx="121">
                  <c:v>14.26</c:v>
                </c:pt>
                <c:pt idx="122">
                  <c:v>15.95</c:v>
                </c:pt>
                <c:pt idx="123">
                  <c:v>12.48</c:v>
                </c:pt>
                <c:pt idx="124">
                  <c:v>29.8</c:v>
                </c:pt>
                <c:pt idx="125">
                  <c:v>8.52</c:v>
                </c:pt>
                <c:pt idx="126">
                  <c:v>14.52</c:v>
                </c:pt>
                <c:pt idx="127">
                  <c:v>11.38</c:v>
                </c:pt>
                <c:pt idx="128">
                  <c:v>22.82</c:v>
                </c:pt>
                <c:pt idx="129">
                  <c:v>19.079999999999998</c:v>
                </c:pt>
                <c:pt idx="130">
                  <c:v>20.27</c:v>
                </c:pt>
                <c:pt idx="131">
                  <c:v>11.17</c:v>
                </c:pt>
                <c:pt idx="132">
                  <c:v>12.26</c:v>
                </c:pt>
                <c:pt idx="133">
                  <c:v>18.260000000000002</c:v>
                </c:pt>
                <c:pt idx="134">
                  <c:v>8.51</c:v>
                </c:pt>
                <c:pt idx="135">
                  <c:v>10.33</c:v>
                </c:pt>
                <c:pt idx="136">
                  <c:v>14.15</c:v>
                </c:pt>
                <c:pt idx="137">
                  <c:v>16</c:v>
                </c:pt>
                <c:pt idx="138">
                  <c:v>13.16</c:v>
                </c:pt>
                <c:pt idx="139">
                  <c:v>17.47</c:v>
                </c:pt>
                <c:pt idx="140">
                  <c:v>34.299999999999997</c:v>
                </c:pt>
                <c:pt idx="141">
                  <c:v>41.19</c:v>
                </c:pt>
                <c:pt idx="142">
                  <c:v>27.05</c:v>
                </c:pt>
                <c:pt idx="143">
                  <c:v>16.43</c:v>
                </c:pt>
                <c:pt idx="144">
                  <c:v>8.35</c:v>
                </c:pt>
                <c:pt idx="145">
                  <c:v>18.64</c:v>
                </c:pt>
                <c:pt idx="146">
                  <c:v>11.87</c:v>
                </c:pt>
                <c:pt idx="147">
                  <c:v>9.7799999999999994</c:v>
                </c:pt>
                <c:pt idx="148">
                  <c:v>7.51</c:v>
                </c:pt>
                <c:pt idx="149">
                  <c:v>14.07</c:v>
                </c:pt>
                <c:pt idx="150">
                  <c:v>13.13</c:v>
                </c:pt>
                <c:pt idx="151">
                  <c:v>17.260000000000002</c:v>
                </c:pt>
                <c:pt idx="152">
                  <c:v>24.55</c:v>
                </c:pt>
                <c:pt idx="153">
                  <c:v>19.77</c:v>
                </c:pt>
                <c:pt idx="154">
                  <c:v>29.85</c:v>
                </c:pt>
                <c:pt idx="155">
                  <c:v>48.17</c:v>
                </c:pt>
                <c:pt idx="156">
                  <c:v>25</c:v>
                </c:pt>
                <c:pt idx="157">
                  <c:v>13.39</c:v>
                </c:pt>
                <c:pt idx="158">
                  <c:v>16.489999999999998</c:v>
                </c:pt>
                <c:pt idx="159">
                  <c:v>21.5</c:v>
                </c:pt>
                <c:pt idx="160">
                  <c:v>12.66</c:v>
                </c:pt>
                <c:pt idx="161">
                  <c:v>16.21</c:v>
                </c:pt>
                <c:pt idx="162">
                  <c:v>13.81</c:v>
                </c:pt>
                <c:pt idx="163">
                  <c:v>17.510000000000002</c:v>
                </c:pt>
                <c:pt idx="164">
                  <c:v>24.52</c:v>
                </c:pt>
                <c:pt idx="165">
                  <c:v>20.76</c:v>
                </c:pt>
                <c:pt idx="166">
                  <c:v>31.71</c:v>
                </c:pt>
                <c:pt idx="167">
                  <c:v>10.59</c:v>
                </c:pt>
                <c:pt idx="168">
                  <c:v>10.63</c:v>
                </c:pt>
                <c:pt idx="169">
                  <c:v>50.81</c:v>
                </c:pt>
                <c:pt idx="170">
                  <c:v>15.81</c:v>
                </c:pt>
                <c:pt idx="171">
                  <c:v>7.25</c:v>
                </c:pt>
                <c:pt idx="172">
                  <c:v>31.85</c:v>
                </c:pt>
                <c:pt idx="173">
                  <c:v>16.82</c:v>
                </c:pt>
                <c:pt idx="174">
                  <c:v>32.9</c:v>
                </c:pt>
                <c:pt idx="175">
                  <c:v>17.89</c:v>
                </c:pt>
                <c:pt idx="176">
                  <c:v>14.48</c:v>
                </c:pt>
                <c:pt idx="177">
                  <c:v>9.6</c:v>
                </c:pt>
                <c:pt idx="178">
                  <c:v>34.630000000000003</c:v>
                </c:pt>
                <c:pt idx="179">
                  <c:v>34.65</c:v>
                </c:pt>
                <c:pt idx="180">
                  <c:v>23.33</c:v>
                </c:pt>
                <c:pt idx="181">
                  <c:v>45.35</c:v>
                </c:pt>
                <c:pt idx="182">
                  <c:v>23.17</c:v>
                </c:pt>
                <c:pt idx="183">
                  <c:v>40.549999999999997</c:v>
                </c:pt>
                <c:pt idx="184">
                  <c:v>20.69</c:v>
                </c:pt>
                <c:pt idx="185">
                  <c:v>20.9</c:v>
                </c:pt>
                <c:pt idx="186">
                  <c:v>30.46</c:v>
                </c:pt>
                <c:pt idx="187">
                  <c:v>18.149999999999999</c:v>
                </c:pt>
                <c:pt idx="188">
                  <c:v>23.1</c:v>
                </c:pt>
                <c:pt idx="189">
                  <c:v>15.69</c:v>
                </c:pt>
                <c:pt idx="190">
                  <c:v>19.809999999999999</c:v>
                </c:pt>
                <c:pt idx="191">
                  <c:v>28.44</c:v>
                </c:pt>
                <c:pt idx="192">
                  <c:v>15.48</c:v>
                </c:pt>
                <c:pt idx="193">
                  <c:v>16.579999999999998</c:v>
                </c:pt>
                <c:pt idx="194">
                  <c:v>7.56</c:v>
                </c:pt>
                <c:pt idx="195">
                  <c:v>10.34</c:v>
                </c:pt>
                <c:pt idx="196">
                  <c:v>43.11</c:v>
                </c:pt>
                <c:pt idx="197">
                  <c:v>13</c:v>
                </c:pt>
                <c:pt idx="198">
                  <c:v>13.51</c:v>
                </c:pt>
                <c:pt idx="199">
                  <c:v>18.71</c:v>
                </c:pt>
                <c:pt idx="200">
                  <c:v>12.74</c:v>
                </c:pt>
                <c:pt idx="201">
                  <c:v>16.399999999999999</c:v>
                </c:pt>
                <c:pt idx="202">
                  <c:v>20.53</c:v>
                </c:pt>
                <c:pt idx="203">
                  <c:v>16.47</c:v>
                </c:pt>
                <c:pt idx="204">
                  <c:v>26.59</c:v>
                </c:pt>
                <c:pt idx="205">
                  <c:v>38.729999999999997</c:v>
                </c:pt>
                <c:pt idx="206">
                  <c:v>24.27</c:v>
                </c:pt>
                <c:pt idx="207">
                  <c:v>12.76</c:v>
                </c:pt>
                <c:pt idx="208">
                  <c:v>30.06</c:v>
                </c:pt>
                <c:pt idx="209">
                  <c:v>25.89</c:v>
                </c:pt>
                <c:pt idx="210">
                  <c:v>48.33</c:v>
                </c:pt>
                <c:pt idx="211">
                  <c:v>13.27</c:v>
                </c:pt>
                <c:pt idx="212">
                  <c:v>28.17</c:v>
                </c:pt>
                <c:pt idx="213">
                  <c:v>12.9</c:v>
                </c:pt>
                <c:pt idx="214">
                  <c:v>28.15</c:v>
                </c:pt>
                <c:pt idx="215">
                  <c:v>11.59</c:v>
                </c:pt>
                <c:pt idx="216">
                  <c:v>7.74</c:v>
                </c:pt>
                <c:pt idx="217">
                  <c:v>30.14</c:v>
                </c:pt>
                <c:pt idx="218">
                  <c:v>12.16</c:v>
                </c:pt>
                <c:pt idx="219">
                  <c:v>13.42</c:v>
                </c:pt>
                <c:pt idx="220">
                  <c:v>8.58</c:v>
                </c:pt>
                <c:pt idx="221">
                  <c:v>15.98</c:v>
                </c:pt>
                <c:pt idx="222">
                  <c:v>13.42</c:v>
                </c:pt>
                <c:pt idx="223">
                  <c:v>16.27</c:v>
                </c:pt>
                <c:pt idx="224">
                  <c:v>10.09</c:v>
                </c:pt>
                <c:pt idx="225">
                  <c:v>20.45</c:v>
                </c:pt>
                <c:pt idx="226">
                  <c:v>13.28</c:v>
                </c:pt>
                <c:pt idx="227">
                  <c:v>22.12</c:v>
                </c:pt>
                <c:pt idx="228">
                  <c:v>24.01</c:v>
                </c:pt>
                <c:pt idx="229">
                  <c:v>15.69</c:v>
                </c:pt>
                <c:pt idx="230">
                  <c:v>11.61</c:v>
                </c:pt>
                <c:pt idx="231">
                  <c:v>10.77</c:v>
                </c:pt>
                <c:pt idx="232">
                  <c:v>15.53</c:v>
                </c:pt>
                <c:pt idx="233">
                  <c:v>10.07</c:v>
                </c:pt>
                <c:pt idx="234">
                  <c:v>12.6</c:v>
                </c:pt>
                <c:pt idx="235">
                  <c:v>32.83</c:v>
                </c:pt>
                <c:pt idx="236">
                  <c:v>35.83</c:v>
                </c:pt>
                <c:pt idx="237">
                  <c:v>29.03</c:v>
                </c:pt>
                <c:pt idx="238">
                  <c:v>27.18</c:v>
                </c:pt>
                <c:pt idx="239">
                  <c:v>22.67</c:v>
                </c:pt>
                <c:pt idx="240">
                  <c:v>17.82</c:v>
                </c:pt>
                <c:pt idx="241">
                  <c:v>18.78</c:v>
                </c:pt>
              </c:numCache>
            </c:numRef>
          </c:xVal>
          <c:yVal>
            <c:numRef>
              <c:f>'linear regression'!$B$4:$B$245</c:f>
              <c:numCache>
                <c:formatCode>General</c:formatCode>
                <c:ptCount val="242"/>
                <c:pt idx="0">
                  <c:v>1.66</c:v>
                </c:pt>
                <c:pt idx="1">
                  <c:v>3.5</c:v>
                </c:pt>
                <c:pt idx="2">
                  <c:v>3.31</c:v>
                </c:pt>
                <c:pt idx="3">
                  <c:v>3.61</c:v>
                </c:pt>
                <c:pt idx="4">
                  <c:v>4.71</c:v>
                </c:pt>
                <c:pt idx="5">
                  <c:v>2</c:v>
                </c:pt>
                <c:pt idx="6">
                  <c:v>3.12</c:v>
                </c:pt>
                <c:pt idx="7">
                  <c:v>1.96</c:v>
                </c:pt>
                <c:pt idx="8">
                  <c:v>3.23</c:v>
                </c:pt>
                <c:pt idx="9">
                  <c:v>1.71</c:v>
                </c:pt>
                <c:pt idx="10">
                  <c:v>5</c:v>
                </c:pt>
                <c:pt idx="11">
                  <c:v>1.57</c:v>
                </c:pt>
                <c:pt idx="12">
                  <c:v>3</c:v>
                </c:pt>
                <c:pt idx="13">
                  <c:v>3.02</c:v>
                </c:pt>
                <c:pt idx="14">
                  <c:v>3.92</c:v>
                </c:pt>
                <c:pt idx="15">
                  <c:v>1.67</c:v>
                </c:pt>
                <c:pt idx="16">
                  <c:v>3.71</c:v>
                </c:pt>
                <c:pt idx="17">
                  <c:v>3.5</c:v>
                </c:pt>
                <c:pt idx="18">
                  <c:v>3.35</c:v>
                </c:pt>
                <c:pt idx="19">
                  <c:v>4.08</c:v>
                </c:pt>
                <c:pt idx="20">
                  <c:v>2.75</c:v>
                </c:pt>
                <c:pt idx="21">
                  <c:v>2.23</c:v>
                </c:pt>
                <c:pt idx="22">
                  <c:v>7.58</c:v>
                </c:pt>
                <c:pt idx="23">
                  <c:v>3.18</c:v>
                </c:pt>
                <c:pt idx="24">
                  <c:v>2.34</c:v>
                </c:pt>
                <c:pt idx="25">
                  <c:v>2</c:v>
                </c:pt>
                <c:pt idx="26">
                  <c:v>2</c:v>
                </c:pt>
                <c:pt idx="27">
                  <c:v>4.3</c:v>
                </c:pt>
                <c:pt idx="28">
                  <c:v>3</c:v>
                </c:pt>
                <c:pt idx="29">
                  <c:v>1.45</c:v>
                </c:pt>
                <c:pt idx="30">
                  <c:v>2.5</c:v>
                </c:pt>
                <c:pt idx="31">
                  <c:v>3</c:v>
                </c:pt>
                <c:pt idx="32">
                  <c:v>2.4500000000000002</c:v>
                </c:pt>
                <c:pt idx="33">
                  <c:v>3.27</c:v>
                </c:pt>
                <c:pt idx="34">
                  <c:v>3.6</c:v>
                </c:pt>
                <c:pt idx="35">
                  <c:v>2</c:v>
                </c:pt>
                <c:pt idx="36">
                  <c:v>3.07</c:v>
                </c:pt>
                <c:pt idx="37">
                  <c:v>2.31</c:v>
                </c:pt>
                <c:pt idx="38">
                  <c:v>5</c:v>
                </c:pt>
                <c:pt idx="39">
                  <c:v>2.2400000000000002</c:v>
                </c:pt>
                <c:pt idx="40">
                  <c:v>2.54</c:v>
                </c:pt>
                <c:pt idx="41">
                  <c:v>3.06</c:v>
                </c:pt>
                <c:pt idx="42">
                  <c:v>1.32</c:v>
                </c:pt>
                <c:pt idx="43">
                  <c:v>5.6</c:v>
                </c:pt>
                <c:pt idx="44">
                  <c:v>3</c:v>
                </c:pt>
                <c:pt idx="45">
                  <c:v>5</c:v>
                </c:pt>
                <c:pt idx="46">
                  <c:v>6</c:v>
                </c:pt>
                <c:pt idx="47">
                  <c:v>2.0499999999999998</c:v>
                </c:pt>
                <c:pt idx="48">
                  <c:v>3</c:v>
                </c:pt>
                <c:pt idx="49">
                  <c:v>2.5</c:v>
                </c:pt>
                <c:pt idx="50">
                  <c:v>2.6</c:v>
                </c:pt>
                <c:pt idx="51">
                  <c:v>5.2</c:v>
                </c:pt>
                <c:pt idx="52">
                  <c:v>1.56</c:v>
                </c:pt>
                <c:pt idx="53">
                  <c:v>4.34</c:v>
                </c:pt>
                <c:pt idx="54">
                  <c:v>3.51</c:v>
                </c:pt>
                <c:pt idx="55">
                  <c:v>3</c:v>
                </c:pt>
                <c:pt idx="56">
                  <c:v>1.5</c:v>
                </c:pt>
                <c:pt idx="57">
                  <c:v>1.76</c:v>
                </c:pt>
                <c:pt idx="58">
                  <c:v>6.73</c:v>
                </c:pt>
                <c:pt idx="59">
                  <c:v>3.21</c:v>
                </c:pt>
                <c:pt idx="60">
                  <c:v>2</c:v>
                </c:pt>
                <c:pt idx="61">
                  <c:v>1.98</c:v>
                </c:pt>
                <c:pt idx="62">
                  <c:v>3.76</c:v>
                </c:pt>
                <c:pt idx="63">
                  <c:v>2.64</c:v>
                </c:pt>
                <c:pt idx="64">
                  <c:v>3.15</c:v>
                </c:pt>
                <c:pt idx="65">
                  <c:v>2.4700000000000002</c:v>
                </c:pt>
                <c:pt idx="66">
                  <c:v>1</c:v>
                </c:pt>
                <c:pt idx="67">
                  <c:v>2.0099999999999998</c:v>
                </c:pt>
                <c:pt idx="68">
                  <c:v>2.09</c:v>
                </c:pt>
                <c:pt idx="69">
                  <c:v>1.97</c:v>
                </c:pt>
                <c:pt idx="70">
                  <c:v>3</c:v>
                </c:pt>
                <c:pt idx="71">
                  <c:v>3.14</c:v>
                </c:pt>
                <c:pt idx="72">
                  <c:v>5</c:v>
                </c:pt>
                <c:pt idx="73">
                  <c:v>2.2000000000000002</c:v>
                </c:pt>
                <c:pt idx="74">
                  <c:v>1.25</c:v>
                </c:pt>
                <c:pt idx="75">
                  <c:v>3.08</c:v>
                </c:pt>
                <c:pt idx="76">
                  <c:v>4</c:v>
                </c:pt>
                <c:pt idx="77">
                  <c:v>3</c:v>
                </c:pt>
                <c:pt idx="78">
                  <c:v>2.71</c:v>
                </c:pt>
                <c:pt idx="79">
                  <c:v>3</c:v>
                </c:pt>
                <c:pt idx="80">
                  <c:v>3.4</c:v>
                </c:pt>
                <c:pt idx="81">
                  <c:v>1.83</c:v>
                </c:pt>
                <c:pt idx="82">
                  <c:v>5</c:v>
                </c:pt>
                <c:pt idx="83">
                  <c:v>2.0299999999999998</c:v>
                </c:pt>
                <c:pt idx="84">
                  <c:v>5.17</c:v>
                </c:pt>
                <c:pt idx="85">
                  <c:v>2</c:v>
                </c:pt>
                <c:pt idx="86">
                  <c:v>4</c:v>
                </c:pt>
                <c:pt idx="87">
                  <c:v>5.85</c:v>
                </c:pt>
                <c:pt idx="88">
                  <c:v>3</c:v>
                </c:pt>
                <c:pt idx="89">
                  <c:v>3</c:v>
                </c:pt>
                <c:pt idx="90">
                  <c:v>3.5</c:v>
                </c:pt>
                <c:pt idx="91">
                  <c:v>1</c:v>
                </c:pt>
                <c:pt idx="92">
                  <c:v>4.3</c:v>
                </c:pt>
                <c:pt idx="93">
                  <c:v>3.25</c:v>
                </c:pt>
                <c:pt idx="94">
                  <c:v>4.7300000000000004</c:v>
                </c:pt>
                <c:pt idx="95">
                  <c:v>4</c:v>
                </c:pt>
                <c:pt idx="96">
                  <c:v>1.5</c:v>
                </c:pt>
                <c:pt idx="97">
                  <c:v>3</c:v>
                </c:pt>
                <c:pt idx="98">
                  <c:v>1.5</c:v>
                </c:pt>
                <c:pt idx="99">
                  <c:v>2.5</c:v>
                </c:pt>
                <c:pt idx="100">
                  <c:v>3</c:v>
                </c:pt>
                <c:pt idx="101">
                  <c:v>2.5</c:v>
                </c:pt>
                <c:pt idx="102">
                  <c:v>3.48</c:v>
                </c:pt>
                <c:pt idx="103">
                  <c:v>4.08</c:v>
                </c:pt>
                <c:pt idx="104">
                  <c:v>1.64</c:v>
                </c:pt>
                <c:pt idx="105">
                  <c:v>4.0599999999999996</c:v>
                </c:pt>
                <c:pt idx="106">
                  <c:v>4.29</c:v>
                </c:pt>
                <c:pt idx="107">
                  <c:v>3.76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4</c:v>
                </c:pt>
                <c:pt idx="112">
                  <c:v>2.5499999999999998</c:v>
                </c:pt>
                <c:pt idx="113">
                  <c:v>4</c:v>
                </c:pt>
                <c:pt idx="114">
                  <c:v>3.5</c:v>
                </c:pt>
                <c:pt idx="115">
                  <c:v>5.07</c:v>
                </c:pt>
                <c:pt idx="116">
                  <c:v>1.5</c:v>
                </c:pt>
                <c:pt idx="117">
                  <c:v>1.8</c:v>
                </c:pt>
                <c:pt idx="118">
                  <c:v>2.92</c:v>
                </c:pt>
                <c:pt idx="119">
                  <c:v>2.31</c:v>
                </c:pt>
                <c:pt idx="120">
                  <c:v>1.68</c:v>
                </c:pt>
                <c:pt idx="121">
                  <c:v>2.5</c:v>
                </c:pt>
                <c:pt idx="122">
                  <c:v>2</c:v>
                </c:pt>
                <c:pt idx="123">
                  <c:v>2.52</c:v>
                </c:pt>
                <c:pt idx="124">
                  <c:v>4.2</c:v>
                </c:pt>
                <c:pt idx="125">
                  <c:v>1.48</c:v>
                </c:pt>
                <c:pt idx="126">
                  <c:v>2</c:v>
                </c:pt>
                <c:pt idx="127">
                  <c:v>2</c:v>
                </c:pt>
                <c:pt idx="128">
                  <c:v>2.1800000000000002</c:v>
                </c:pt>
                <c:pt idx="129">
                  <c:v>1.5</c:v>
                </c:pt>
                <c:pt idx="130">
                  <c:v>2.83</c:v>
                </c:pt>
                <c:pt idx="131">
                  <c:v>1.5</c:v>
                </c:pt>
                <c:pt idx="132">
                  <c:v>2</c:v>
                </c:pt>
                <c:pt idx="133">
                  <c:v>3.25</c:v>
                </c:pt>
                <c:pt idx="134">
                  <c:v>1.25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2.75</c:v>
                </c:pt>
                <c:pt idx="139">
                  <c:v>3.5</c:v>
                </c:pt>
                <c:pt idx="140">
                  <c:v>6.7</c:v>
                </c:pt>
                <c:pt idx="141">
                  <c:v>5</c:v>
                </c:pt>
                <c:pt idx="142">
                  <c:v>5</c:v>
                </c:pt>
                <c:pt idx="143">
                  <c:v>2.2999999999999998</c:v>
                </c:pt>
                <c:pt idx="144">
                  <c:v>1.5</c:v>
                </c:pt>
                <c:pt idx="145">
                  <c:v>1.36</c:v>
                </c:pt>
                <c:pt idx="146">
                  <c:v>1.63</c:v>
                </c:pt>
                <c:pt idx="147">
                  <c:v>1.73</c:v>
                </c:pt>
                <c:pt idx="148">
                  <c:v>2</c:v>
                </c:pt>
                <c:pt idx="149">
                  <c:v>2.5</c:v>
                </c:pt>
                <c:pt idx="150">
                  <c:v>2</c:v>
                </c:pt>
                <c:pt idx="151">
                  <c:v>2.74</c:v>
                </c:pt>
                <c:pt idx="152">
                  <c:v>2</c:v>
                </c:pt>
                <c:pt idx="153">
                  <c:v>2</c:v>
                </c:pt>
                <c:pt idx="154">
                  <c:v>5.14</c:v>
                </c:pt>
                <c:pt idx="155">
                  <c:v>5</c:v>
                </c:pt>
                <c:pt idx="156">
                  <c:v>3.75</c:v>
                </c:pt>
                <c:pt idx="157">
                  <c:v>2.61</c:v>
                </c:pt>
                <c:pt idx="158">
                  <c:v>2</c:v>
                </c:pt>
                <c:pt idx="159">
                  <c:v>3.5</c:v>
                </c:pt>
                <c:pt idx="160">
                  <c:v>2.5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3.48</c:v>
                </c:pt>
                <c:pt idx="165">
                  <c:v>2.2400000000000002</c:v>
                </c:pt>
                <c:pt idx="166">
                  <c:v>4.5</c:v>
                </c:pt>
                <c:pt idx="167">
                  <c:v>1.61</c:v>
                </c:pt>
                <c:pt idx="168">
                  <c:v>2</c:v>
                </c:pt>
                <c:pt idx="169">
                  <c:v>10</c:v>
                </c:pt>
                <c:pt idx="170">
                  <c:v>3.16</c:v>
                </c:pt>
                <c:pt idx="171">
                  <c:v>5.15</c:v>
                </c:pt>
                <c:pt idx="172">
                  <c:v>3.18</c:v>
                </c:pt>
                <c:pt idx="173">
                  <c:v>4</c:v>
                </c:pt>
                <c:pt idx="174">
                  <c:v>3.11</c:v>
                </c:pt>
                <c:pt idx="175">
                  <c:v>2</c:v>
                </c:pt>
                <c:pt idx="176">
                  <c:v>2</c:v>
                </c:pt>
                <c:pt idx="177">
                  <c:v>4</c:v>
                </c:pt>
                <c:pt idx="178">
                  <c:v>3.55</c:v>
                </c:pt>
                <c:pt idx="179">
                  <c:v>3.68</c:v>
                </c:pt>
                <c:pt idx="180">
                  <c:v>5.65</c:v>
                </c:pt>
                <c:pt idx="181">
                  <c:v>3.5</c:v>
                </c:pt>
                <c:pt idx="182">
                  <c:v>6.5</c:v>
                </c:pt>
                <c:pt idx="183">
                  <c:v>3</c:v>
                </c:pt>
                <c:pt idx="184">
                  <c:v>5</c:v>
                </c:pt>
                <c:pt idx="185">
                  <c:v>3.5</c:v>
                </c:pt>
                <c:pt idx="186">
                  <c:v>2</c:v>
                </c:pt>
                <c:pt idx="187">
                  <c:v>3.5</c:v>
                </c:pt>
                <c:pt idx="188">
                  <c:v>4</c:v>
                </c:pt>
                <c:pt idx="189">
                  <c:v>1.5</c:v>
                </c:pt>
                <c:pt idx="190">
                  <c:v>4.1900000000000004</c:v>
                </c:pt>
                <c:pt idx="191">
                  <c:v>2.56</c:v>
                </c:pt>
                <c:pt idx="192">
                  <c:v>2.02</c:v>
                </c:pt>
                <c:pt idx="193">
                  <c:v>4</c:v>
                </c:pt>
                <c:pt idx="194">
                  <c:v>1.44</c:v>
                </c:pt>
                <c:pt idx="195">
                  <c:v>2</c:v>
                </c:pt>
                <c:pt idx="196">
                  <c:v>5</c:v>
                </c:pt>
                <c:pt idx="197">
                  <c:v>2</c:v>
                </c:pt>
                <c:pt idx="198">
                  <c:v>2</c:v>
                </c:pt>
                <c:pt idx="199">
                  <c:v>4</c:v>
                </c:pt>
                <c:pt idx="200">
                  <c:v>2.0099999999999998</c:v>
                </c:pt>
                <c:pt idx="201">
                  <c:v>2.5</c:v>
                </c:pt>
                <c:pt idx="202">
                  <c:v>4</c:v>
                </c:pt>
                <c:pt idx="203">
                  <c:v>3.23</c:v>
                </c:pt>
                <c:pt idx="204">
                  <c:v>3.41</c:v>
                </c:pt>
                <c:pt idx="205">
                  <c:v>3</c:v>
                </c:pt>
                <c:pt idx="206">
                  <c:v>2.0299999999999998</c:v>
                </c:pt>
                <c:pt idx="207">
                  <c:v>2.23</c:v>
                </c:pt>
                <c:pt idx="208">
                  <c:v>2</c:v>
                </c:pt>
                <c:pt idx="209">
                  <c:v>5.16</c:v>
                </c:pt>
                <c:pt idx="210">
                  <c:v>9</c:v>
                </c:pt>
                <c:pt idx="211">
                  <c:v>2.5</c:v>
                </c:pt>
                <c:pt idx="212">
                  <c:v>6.5</c:v>
                </c:pt>
                <c:pt idx="213">
                  <c:v>1.1000000000000001</c:v>
                </c:pt>
                <c:pt idx="214">
                  <c:v>3</c:v>
                </c:pt>
                <c:pt idx="215">
                  <c:v>1.5</c:v>
                </c:pt>
                <c:pt idx="216">
                  <c:v>1.44</c:v>
                </c:pt>
                <c:pt idx="217">
                  <c:v>3.09</c:v>
                </c:pt>
                <c:pt idx="218">
                  <c:v>2.2000000000000002</c:v>
                </c:pt>
                <c:pt idx="219">
                  <c:v>3.48</c:v>
                </c:pt>
                <c:pt idx="220">
                  <c:v>1.92</c:v>
                </c:pt>
                <c:pt idx="221">
                  <c:v>3</c:v>
                </c:pt>
                <c:pt idx="222">
                  <c:v>1.58</c:v>
                </c:pt>
                <c:pt idx="223">
                  <c:v>2.5</c:v>
                </c:pt>
                <c:pt idx="224">
                  <c:v>2</c:v>
                </c:pt>
                <c:pt idx="225">
                  <c:v>3</c:v>
                </c:pt>
                <c:pt idx="226">
                  <c:v>2.72</c:v>
                </c:pt>
                <c:pt idx="227">
                  <c:v>2.88</c:v>
                </c:pt>
                <c:pt idx="228">
                  <c:v>2</c:v>
                </c:pt>
                <c:pt idx="229">
                  <c:v>3</c:v>
                </c:pt>
                <c:pt idx="230">
                  <c:v>3.39</c:v>
                </c:pt>
                <c:pt idx="231">
                  <c:v>1.47</c:v>
                </c:pt>
                <c:pt idx="232">
                  <c:v>3</c:v>
                </c:pt>
                <c:pt idx="233">
                  <c:v>1.25</c:v>
                </c:pt>
                <c:pt idx="234">
                  <c:v>1</c:v>
                </c:pt>
                <c:pt idx="235">
                  <c:v>1.17</c:v>
                </c:pt>
                <c:pt idx="236">
                  <c:v>4.67</c:v>
                </c:pt>
                <c:pt idx="237">
                  <c:v>5.92</c:v>
                </c:pt>
                <c:pt idx="238">
                  <c:v>2</c:v>
                </c:pt>
                <c:pt idx="239">
                  <c:v>2</c:v>
                </c:pt>
                <c:pt idx="240">
                  <c:v>1.75</c:v>
                </c:pt>
                <c:pt idx="24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E2-4B89-BB4C-1978C5AEA342}"/>
            </c:ext>
          </c:extLst>
        </c:ser>
        <c:ser>
          <c:idx val="1"/>
          <c:order val="1"/>
          <c:tx>
            <c:v>Predicted 1.01</c:v>
          </c:tx>
          <c:spPr>
            <a:ln w="19050">
              <a:noFill/>
            </a:ln>
          </c:spPr>
          <c:xVal>
            <c:numRef>
              <c:f>'linear regression'!$A$4:$A$245</c:f>
              <c:numCache>
                <c:formatCode>General</c:formatCode>
                <c:ptCount val="242"/>
                <c:pt idx="0">
                  <c:v>10.34</c:v>
                </c:pt>
                <c:pt idx="1">
                  <c:v>21.01</c:v>
                </c:pt>
                <c:pt idx="2">
                  <c:v>23.68</c:v>
                </c:pt>
                <c:pt idx="3">
                  <c:v>24.59</c:v>
                </c:pt>
                <c:pt idx="4">
                  <c:v>25.29</c:v>
                </c:pt>
                <c:pt idx="5">
                  <c:v>8.77</c:v>
                </c:pt>
                <c:pt idx="6">
                  <c:v>26.88</c:v>
                </c:pt>
                <c:pt idx="7">
                  <c:v>15.04</c:v>
                </c:pt>
                <c:pt idx="8">
                  <c:v>14.78</c:v>
                </c:pt>
                <c:pt idx="9">
                  <c:v>10.27</c:v>
                </c:pt>
                <c:pt idx="10">
                  <c:v>35.26</c:v>
                </c:pt>
                <c:pt idx="11">
                  <c:v>15.42</c:v>
                </c:pt>
                <c:pt idx="12">
                  <c:v>18.43</c:v>
                </c:pt>
                <c:pt idx="13">
                  <c:v>14.83</c:v>
                </c:pt>
                <c:pt idx="14">
                  <c:v>21.58</c:v>
                </c:pt>
                <c:pt idx="15">
                  <c:v>10.33</c:v>
                </c:pt>
                <c:pt idx="16">
                  <c:v>16.29</c:v>
                </c:pt>
                <c:pt idx="17">
                  <c:v>16.97</c:v>
                </c:pt>
                <c:pt idx="18">
                  <c:v>20.65</c:v>
                </c:pt>
                <c:pt idx="19">
                  <c:v>17.920000000000002</c:v>
                </c:pt>
                <c:pt idx="20">
                  <c:v>20.29</c:v>
                </c:pt>
                <c:pt idx="21">
                  <c:v>15.77</c:v>
                </c:pt>
                <c:pt idx="22">
                  <c:v>39.42</c:v>
                </c:pt>
                <c:pt idx="23">
                  <c:v>19.82</c:v>
                </c:pt>
                <c:pt idx="24">
                  <c:v>17.809999999999999</c:v>
                </c:pt>
                <c:pt idx="25">
                  <c:v>13.37</c:v>
                </c:pt>
                <c:pt idx="26">
                  <c:v>12.69</c:v>
                </c:pt>
                <c:pt idx="27">
                  <c:v>21.7</c:v>
                </c:pt>
                <c:pt idx="28">
                  <c:v>19.649999999999999</c:v>
                </c:pt>
                <c:pt idx="29">
                  <c:v>9.5500000000000007</c:v>
                </c:pt>
                <c:pt idx="30">
                  <c:v>18.350000000000001</c:v>
                </c:pt>
                <c:pt idx="31">
                  <c:v>15.06</c:v>
                </c:pt>
                <c:pt idx="32">
                  <c:v>20.69</c:v>
                </c:pt>
                <c:pt idx="33">
                  <c:v>17.78</c:v>
                </c:pt>
                <c:pt idx="34">
                  <c:v>24.06</c:v>
                </c:pt>
                <c:pt idx="35">
                  <c:v>16.309999999999999</c:v>
                </c:pt>
                <c:pt idx="36">
                  <c:v>16.93</c:v>
                </c:pt>
                <c:pt idx="37">
                  <c:v>18.690000000000001</c:v>
                </c:pt>
                <c:pt idx="38">
                  <c:v>31.27</c:v>
                </c:pt>
                <c:pt idx="39">
                  <c:v>16.04</c:v>
                </c:pt>
                <c:pt idx="40">
                  <c:v>17.46</c:v>
                </c:pt>
                <c:pt idx="41">
                  <c:v>13.94</c:v>
                </c:pt>
                <c:pt idx="42">
                  <c:v>9.68</c:v>
                </c:pt>
                <c:pt idx="43">
                  <c:v>30.4</c:v>
                </c:pt>
                <c:pt idx="44">
                  <c:v>18.29</c:v>
                </c:pt>
                <c:pt idx="45">
                  <c:v>22.23</c:v>
                </c:pt>
                <c:pt idx="46">
                  <c:v>32.4</c:v>
                </c:pt>
                <c:pt idx="47">
                  <c:v>28.55</c:v>
                </c:pt>
                <c:pt idx="48">
                  <c:v>18.04</c:v>
                </c:pt>
                <c:pt idx="49">
                  <c:v>12.54</c:v>
                </c:pt>
                <c:pt idx="50">
                  <c:v>10.29</c:v>
                </c:pt>
                <c:pt idx="51">
                  <c:v>34.81</c:v>
                </c:pt>
                <c:pt idx="52">
                  <c:v>9.94</c:v>
                </c:pt>
                <c:pt idx="53">
                  <c:v>25.56</c:v>
                </c:pt>
                <c:pt idx="54">
                  <c:v>19.489999999999998</c:v>
                </c:pt>
                <c:pt idx="55">
                  <c:v>38.01</c:v>
                </c:pt>
                <c:pt idx="56">
                  <c:v>26.41</c:v>
                </c:pt>
                <c:pt idx="57">
                  <c:v>11.24</c:v>
                </c:pt>
                <c:pt idx="58">
                  <c:v>48.27</c:v>
                </c:pt>
                <c:pt idx="59">
                  <c:v>20.29</c:v>
                </c:pt>
                <c:pt idx="60">
                  <c:v>13.81</c:v>
                </c:pt>
                <c:pt idx="61">
                  <c:v>11.02</c:v>
                </c:pt>
                <c:pt idx="62">
                  <c:v>18.29</c:v>
                </c:pt>
                <c:pt idx="63">
                  <c:v>17.59</c:v>
                </c:pt>
                <c:pt idx="64">
                  <c:v>20.079999999999998</c:v>
                </c:pt>
                <c:pt idx="65">
                  <c:v>16.45</c:v>
                </c:pt>
                <c:pt idx="66">
                  <c:v>3.07</c:v>
                </c:pt>
                <c:pt idx="67">
                  <c:v>20.23</c:v>
                </c:pt>
                <c:pt idx="68">
                  <c:v>15.01</c:v>
                </c:pt>
                <c:pt idx="69">
                  <c:v>12.02</c:v>
                </c:pt>
                <c:pt idx="70">
                  <c:v>17.07</c:v>
                </c:pt>
                <c:pt idx="71">
                  <c:v>26.86</c:v>
                </c:pt>
                <c:pt idx="72">
                  <c:v>25.28</c:v>
                </c:pt>
                <c:pt idx="73">
                  <c:v>14.73</c:v>
                </c:pt>
                <c:pt idx="74">
                  <c:v>10.51</c:v>
                </c:pt>
                <c:pt idx="75">
                  <c:v>17.920000000000002</c:v>
                </c:pt>
                <c:pt idx="76">
                  <c:v>27.2</c:v>
                </c:pt>
                <c:pt idx="77">
                  <c:v>22.76</c:v>
                </c:pt>
                <c:pt idx="78">
                  <c:v>17.29</c:v>
                </c:pt>
                <c:pt idx="79">
                  <c:v>19.440000000000001</c:v>
                </c:pt>
                <c:pt idx="80">
                  <c:v>16.66</c:v>
                </c:pt>
                <c:pt idx="81">
                  <c:v>10.07</c:v>
                </c:pt>
                <c:pt idx="82">
                  <c:v>32.68</c:v>
                </c:pt>
                <c:pt idx="83">
                  <c:v>15.98</c:v>
                </c:pt>
                <c:pt idx="84">
                  <c:v>34.83</c:v>
                </c:pt>
                <c:pt idx="85">
                  <c:v>13.03</c:v>
                </c:pt>
                <c:pt idx="86">
                  <c:v>18.28</c:v>
                </c:pt>
                <c:pt idx="87">
                  <c:v>24.71</c:v>
                </c:pt>
                <c:pt idx="88">
                  <c:v>21.16</c:v>
                </c:pt>
                <c:pt idx="89">
                  <c:v>28.97</c:v>
                </c:pt>
                <c:pt idx="90">
                  <c:v>22.49</c:v>
                </c:pt>
                <c:pt idx="91">
                  <c:v>5.75</c:v>
                </c:pt>
                <c:pt idx="92">
                  <c:v>16.32</c:v>
                </c:pt>
                <c:pt idx="93">
                  <c:v>22.75</c:v>
                </c:pt>
                <c:pt idx="94">
                  <c:v>40.17</c:v>
                </c:pt>
                <c:pt idx="95">
                  <c:v>27.28</c:v>
                </c:pt>
                <c:pt idx="96">
                  <c:v>12.03</c:v>
                </c:pt>
                <c:pt idx="97">
                  <c:v>21.01</c:v>
                </c:pt>
                <c:pt idx="98">
                  <c:v>12.46</c:v>
                </c:pt>
                <c:pt idx="99">
                  <c:v>11.35</c:v>
                </c:pt>
                <c:pt idx="100">
                  <c:v>15.38</c:v>
                </c:pt>
                <c:pt idx="101">
                  <c:v>44.3</c:v>
                </c:pt>
                <c:pt idx="102">
                  <c:v>22.42</c:v>
                </c:pt>
                <c:pt idx="103">
                  <c:v>20.92</c:v>
                </c:pt>
                <c:pt idx="104">
                  <c:v>15.36</c:v>
                </c:pt>
                <c:pt idx="105">
                  <c:v>20.49</c:v>
                </c:pt>
                <c:pt idx="106">
                  <c:v>25.21</c:v>
                </c:pt>
                <c:pt idx="107">
                  <c:v>18.239999999999998</c:v>
                </c:pt>
                <c:pt idx="108">
                  <c:v>14.31</c:v>
                </c:pt>
                <c:pt idx="109">
                  <c:v>14</c:v>
                </c:pt>
                <c:pt idx="110">
                  <c:v>7.25</c:v>
                </c:pt>
                <c:pt idx="111">
                  <c:v>38.07</c:v>
                </c:pt>
                <c:pt idx="112">
                  <c:v>23.95</c:v>
                </c:pt>
                <c:pt idx="113">
                  <c:v>25.71</c:v>
                </c:pt>
                <c:pt idx="114">
                  <c:v>17.309999999999999</c:v>
                </c:pt>
                <c:pt idx="115">
                  <c:v>29.93</c:v>
                </c:pt>
                <c:pt idx="116">
                  <c:v>10.65</c:v>
                </c:pt>
                <c:pt idx="117">
                  <c:v>12.43</c:v>
                </c:pt>
                <c:pt idx="118">
                  <c:v>24.08</c:v>
                </c:pt>
                <c:pt idx="119">
                  <c:v>11.69</c:v>
                </c:pt>
                <c:pt idx="120">
                  <c:v>13.42</c:v>
                </c:pt>
                <c:pt idx="121">
                  <c:v>14.26</c:v>
                </c:pt>
                <c:pt idx="122">
                  <c:v>15.95</c:v>
                </c:pt>
                <c:pt idx="123">
                  <c:v>12.48</c:v>
                </c:pt>
                <c:pt idx="124">
                  <c:v>29.8</c:v>
                </c:pt>
                <c:pt idx="125">
                  <c:v>8.52</c:v>
                </c:pt>
                <c:pt idx="126">
                  <c:v>14.52</c:v>
                </c:pt>
                <c:pt idx="127">
                  <c:v>11.38</c:v>
                </c:pt>
                <c:pt idx="128">
                  <c:v>22.82</c:v>
                </c:pt>
                <c:pt idx="129">
                  <c:v>19.079999999999998</c:v>
                </c:pt>
                <c:pt idx="130">
                  <c:v>20.27</c:v>
                </c:pt>
                <c:pt idx="131">
                  <c:v>11.17</c:v>
                </c:pt>
                <c:pt idx="132">
                  <c:v>12.26</c:v>
                </c:pt>
                <c:pt idx="133">
                  <c:v>18.260000000000002</c:v>
                </c:pt>
                <c:pt idx="134">
                  <c:v>8.51</c:v>
                </c:pt>
                <c:pt idx="135">
                  <c:v>10.33</c:v>
                </c:pt>
                <c:pt idx="136">
                  <c:v>14.15</c:v>
                </c:pt>
                <c:pt idx="137">
                  <c:v>16</c:v>
                </c:pt>
                <c:pt idx="138">
                  <c:v>13.16</c:v>
                </c:pt>
                <c:pt idx="139">
                  <c:v>17.47</c:v>
                </c:pt>
                <c:pt idx="140">
                  <c:v>34.299999999999997</c:v>
                </c:pt>
                <c:pt idx="141">
                  <c:v>41.19</c:v>
                </c:pt>
                <c:pt idx="142">
                  <c:v>27.05</c:v>
                </c:pt>
                <c:pt idx="143">
                  <c:v>16.43</c:v>
                </c:pt>
                <c:pt idx="144">
                  <c:v>8.35</c:v>
                </c:pt>
                <c:pt idx="145">
                  <c:v>18.64</c:v>
                </c:pt>
                <c:pt idx="146">
                  <c:v>11.87</c:v>
                </c:pt>
                <c:pt idx="147">
                  <c:v>9.7799999999999994</c:v>
                </c:pt>
                <c:pt idx="148">
                  <c:v>7.51</c:v>
                </c:pt>
                <c:pt idx="149">
                  <c:v>14.07</c:v>
                </c:pt>
                <c:pt idx="150">
                  <c:v>13.13</c:v>
                </c:pt>
                <c:pt idx="151">
                  <c:v>17.260000000000002</c:v>
                </c:pt>
                <c:pt idx="152">
                  <c:v>24.55</c:v>
                </c:pt>
                <c:pt idx="153">
                  <c:v>19.77</c:v>
                </c:pt>
                <c:pt idx="154">
                  <c:v>29.85</c:v>
                </c:pt>
                <c:pt idx="155">
                  <c:v>48.17</c:v>
                </c:pt>
                <c:pt idx="156">
                  <c:v>25</c:v>
                </c:pt>
                <c:pt idx="157">
                  <c:v>13.39</c:v>
                </c:pt>
                <c:pt idx="158">
                  <c:v>16.489999999999998</c:v>
                </c:pt>
                <c:pt idx="159">
                  <c:v>21.5</c:v>
                </c:pt>
                <c:pt idx="160">
                  <c:v>12.66</c:v>
                </c:pt>
                <c:pt idx="161">
                  <c:v>16.21</c:v>
                </c:pt>
                <c:pt idx="162">
                  <c:v>13.81</c:v>
                </c:pt>
                <c:pt idx="163">
                  <c:v>17.510000000000002</c:v>
                </c:pt>
                <c:pt idx="164">
                  <c:v>24.52</c:v>
                </c:pt>
                <c:pt idx="165">
                  <c:v>20.76</c:v>
                </c:pt>
                <c:pt idx="166">
                  <c:v>31.71</c:v>
                </c:pt>
                <c:pt idx="167">
                  <c:v>10.59</c:v>
                </c:pt>
                <c:pt idx="168">
                  <c:v>10.63</c:v>
                </c:pt>
                <c:pt idx="169">
                  <c:v>50.81</c:v>
                </c:pt>
                <c:pt idx="170">
                  <c:v>15.81</c:v>
                </c:pt>
                <c:pt idx="171">
                  <c:v>7.25</c:v>
                </c:pt>
                <c:pt idx="172">
                  <c:v>31.85</c:v>
                </c:pt>
                <c:pt idx="173">
                  <c:v>16.82</c:v>
                </c:pt>
                <c:pt idx="174">
                  <c:v>32.9</c:v>
                </c:pt>
                <c:pt idx="175">
                  <c:v>17.89</c:v>
                </c:pt>
                <c:pt idx="176">
                  <c:v>14.48</c:v>
                </c:pt>
                <c:pt idx="177">
                  <c:v>9.6</c:v>
                </c:pt>
                <c:pt idx="178">
                  <c:v>34.630000000000003</c:v>
                </c:pt>
                <c:pt idx="179">
                  <c:v>34.65</c:v>
                </c:pt>
                <c:pt idx="180">
                  <c:v>23.33</c:v>
                </c:pt>
                <c:pt idx="181">
                  <c:v>45.35</c:v>
                </c:pt>
                <c:pt idx="182">
                  <c:v>23.17</c:v>
                </c:pt>
                <c:pt idx="183">
                  <c:v>40.549999999999997</c:v>
                </c:pt>
                <c:pt idx="184">
                  <c:v>20.69</c:v>
                </c:pt>
                <c:pt idx="185">
                  <c:v>20.9</c:v>
                </c:pt>
                <c:pt idx="186">
                  <c:v>30.46</c:v>
                </c:pt>
                <c:pt idx="187">
                  <c:v>18.149999999999999</c:v>
                </c:pt>
                <c:pt idx="188">
                  <c:v>23.1</c:v>
                </c:pt>
                <c:pt idx="189">
                  <c:v>15.69</c:v>
                </c:pt>
                <c:pt idx="190">
                  <c:v>19.809999999999999</c:v>
                </c:pt>
                <c:pt idx="191">
                  <c:v>28.44</c:v>
                </c:pt>
                <c:pt idx="192">
                  <c:v>15.48</c:v>
                </c:pt>
                <c:pt idx="193">
                  <c:v>16.579999999999998</c:v>
                </c:pt>
                <c:pt idx="194">
                  <c:v>7.56</c:v>
                </c:pt>
                <c:pt idx="195">
                  <c:v>10.34</c:v>
                </c:pt>
                <c:pt idx="196">
                  <c:v>43.11</c:v>
                </c:pt>
                <c:pt idx="197">
                  <c:v>13</c:v>
                </c:pt>
                <c:pt idx="198">
                  <c:v>13.51</c:v>
                </c:pt>
                <c:pt idx="199">
                  <c:v>18.71</c:v>
                </c:pt>
                <c:pt idx="200">
                  <c:v>12.74</c:v>
                </c:pt>
                <c:pt idx="201">
                  <c:v>16.399999999999999</c:v>
                </c:pt>
                <c:pt idx="202">
                  <c:v>20.53</c:v>
                </c:pt>
                <c:pt idx="203">
                  <c:v>16.47</c:v>
                </c:pt>
                <c:pt idx="204">
                  <c:v>26.59</c:v>
                </c:pt>
                <c:pt idx="205">
                  <c:v>38.729999999999997</c:v>
                </c:pt>
                <c:pt idx="206">
                  <c:v>24.27</c:v>
                </c:pt>
                <c:pt idx="207">
                  <c:v>12.76</c:v>
                </c:pt>
                <c:pt idx="208">
                  <c:v>30.06</c:v>
                </c:pt>
                <c:pt idx="209">
                  <c:v>25.89</c:v>
                </c:pt>
                <c:pt idx="210">
                  <c:v>48.33</c:v>
                </c:pt>
                <c:pt idx="211">
                  <c:v>13.27</c:v>
                </c:pt>
                <c:pt idx="212">
                  <c:v>28.17</c:v>
                </c:pt>
                <c:pt idx="213">
                  <c:v>12.9</c:v>
                </c:pt>
                <c:pt idx="214">
                  <c:v>28.15</c:v>
                </c:pt>
                <c:pt idx="215">
                  <c:v>11.59</c:v>
                </c:pt>
                <c:pt idx="216">
                  <c:v>7.74</c:v>
                </c:pt>
                <c:pt idx="217">
                  <c:v>30.14</c:v>
                </c:pt>
                <c:pt idx="218">
                  <c:v>12.16</c:v>
                </c:pt>
                <c:pt idx="219">
                  <c:v>13.42</c:v>
                </c:pt>
                <c:pt idx="220">
                  <c:v>8.58</c:v>
                </c:pt>
                <c:pt idx="221">
                  <c:v>15.98</c:v>
                </c:pt>
                <c:pt idx="222">
                  <c:v>13.42</c:v>
                </c:pt>
                <c:pt idx="223">
                  <c:v>16.27</c:v>
                </c:pt>
                <c:pt idx="224">
                  <c:v>10.09</c:v>
                </c:pt>
                <c:pt idx="225">
                  <c:v>20.45</c:v>
                </c:pt>
                <c:pt idx="226">
                  <c:v>13.28</c:v>
                </c:pt>
                <c:pt idx="227">
                  <c:v>22.12</c:v>
                </c:pt>
                <c:pt idx="228">
                  <c:v>24.01</c:v>
                </c:pt>
                <c:pt idx="229">
                  <c:v>15.69</c:v>
                </c:pt>
                <c:pt idx="230">
                  <c:v>11.61</c:v>
                </c:pt>
                <c:pt idx="231">
                  <c:v>10.77</c:v>
                </c:pt>
                <c:pt idx="232">
                  <c:v>15.53</c:v>
                </c:pt>
                <c:pt idx="233">
                  <c:v>10.07</c:v>
                </c:pt>
                <c:pt idx="234">
                  <c:v>12.6</c:v>
                </c:pt>
                <c:pt idx="235">
                  <c:v>32.83</c:v>
                </c:pt>
                <c:pt idx="236">
                  <c:v>35.83</c:v>
                </c:pt>
                <c:pt idx="237">
                  <c:v>29.03</c:v>
                </c:pt>
                <c:pt idx="238">
                  <c:v>27.18</c:v>
                </c:pt>
                <c:pt idx="239">
                  <c:v>22.67</c:v>
                </c:pt>
                <c:pt idx="240">
                  <c:v>17.82</c:v>
                </c:pt>
                <c:pt idx="241">
                  <c:v>18.78</c:v>
                </c:pt>
              </c:numCache>
            </c:numRef>
          </c:xVal>
          <c:yVal>
            <c:numRef>
              <c:f>'linear regression'!$G$252:$G$493</c:f>
              <c:numCache>
                <c:formatCode>General</c:formatCode>
                <c:ptCount val="242"/>
                <c:pt idx="0">
                  <c:v>2.0177421173973258</c:v>
                </c:pt>
                <c:pt idx="1">
                  <c:v>3.1346008710386535</c:v>
                </c:pt>
                <c:pt idx="2">
                  <c:v>3.4140772414437461</c:v>
                </c:pt>
                <c:pt idx="3">
                  <c:v>3.5093294875368679</c:v>
                </c:pt>
                <c:pt idx="4">
                  <c:v>3.582600446070038</c:v>
                </c:pt>
                <c:pt idx="5">
                  <c:v>1.8534058246872152</c:v>
                </c:pt>
                <c:pt idx="6">
                  <c:v>3.7490301947382396</c:v>
                </c:pt>
                <c:pt idx="7">
                  <c:v>2.5097042675486136</c:v>
                </c:pt>
                <c:pt idx="8">
                  <c:v>2.4824893400934358</c:v>
                </c:pt>
                <c:pt idx="9">
                  <c:v>2.0104150215440093</c:v>
                </c:pt>
                <c:pt idx="10">
                  <c:v>4.6261882411781947</c:v>
                </c:pt>
                <c:pt idx="11">
                  <c:v>2.5494799307523346</c:v>
                </c:pt>
                <c:pt idx="12">
                  <c:v>2.8645450524449676</c:v>
                </c:pt>
                <c:pt idx="13">
                  <c:v>2.4877229799886624</c:v>
                </c:pt>
                <c:pt idx="14">
                  <c:v>3.1942643658442345</c:v>
                </c:pt>
                <c:pt idx="15">
                  <c:v>2.0166953894182811</c:v>
                </c:pt>
                <c:pt idx="16">
                  <c:v>2.6405452649292749</c:v>
                </c:pt>
                <c:pt idx="17">
                  <c:v>2.7117227675043551</c:v>
                </c:pt>
                <c:pt idx="18">
                  <c:v>3.0969186637930224</c:v>
                </c:pt>
                <c:pt idx="19">
                  <c:v>2.811161925513658</c:v>
                </c:pt>
                <c:pt idx="20">
                  <c:v>3.0592364565473917</c:v>
                </c:pt>
                <c:pt idx="21">
                  <c:v>2.5861154100189196</c:v>
                </c:pt>
                <c:pt idx="22">
                  <c:v>5.0616270804610366</c:v>
                </c:pt>
                <c:pt idx="23">
                  <c:v>3.0100402415322631</c:v>
                </c:pt>
                <c:pt idx="24">
                  <c:v>2.7996479177441591</c:v>
                </c:pt>
                <c:pt idx="25">
                  <c:v>2.3349006950480495</c:v>
                </c:pt>
                <c:pt idx="26">
                  <c:v>2.2637231924729697</c:v>
                </c:pt>
                <c:pt idx="27">
                  <c:v>3.206825101592778</c:v>
                </c:pt>
                <c:pt idx="28">
                  <c:v>2.9922458658884934</c:v>
                </c:pt>
                <c:pt idx="29">
                  <c:v>1.935050607052748</c:v>
                </c:pt>
                <c:pt idx="30">
                  <c:v>2.8561712286126055</c:v>
                </c:pt>
                <c:pt idx="31">
                  <c:v>2.5117977235067039</c:v>
                </c:pt>
                <c:pt idx="32">
                  <c:v>3.1011055757092039</c:v>
                </c:pt>
                <c:pt idx="33">
                  <c:v>2.7965077338070237</c:v>
                </c:pt>
                <c:pt idx="34">
                  <c:v>3.4538529046474671</c:v>
                </c:pt>
                <c:pt idx="35">
                  <c:v>2.6426387208873656</c:v>
                </c:pt>
                <c:pt idx="36">
                  <c:v>2.7075358555881737</c:v>
                </c:pt>
                <c:pt idx="37">
                  <c:v>2.8917599799001454</c:v>
                </c:pt>
                <c:pt idx="38">
                  <c:v>4.2085437775391235</c:v>
                </c:pt>
                <c:pt idx="39">
                  <c:v>2.6143770654531426</c:v>
                </c:pt>
                <c:pt idx="40">
                  <c:v>2.7630124384775741</c:v>
                </c:pt>
                <c:pt idx="41">
                  <c:v>2.3945641898536314</c:v>
                </c:pt>
                <c:pt idx="42">
                  <c:v>1.9486580707803367</c:v>
                </c:pt>
                <c:pt idx="43">
                  <c:v>4.1174784433621827</c:v>
                </c:pt>
                <c:pt idx="44">
                  <c:v>2.8498908607383333</c:v>
                </c:pt>
                <c:pt idx="45">
                  <c:v>3.2623016844821788</c:v>
                </c:pt>
                <c:pt idx="46">
                  <c:v>4.3268240391712407</c:v>
                </c:pt>
                <c:pt idx="47">
                  <c:v>3.9238337672388037</c:v>
                </c:pt>
                <c:pt idx="48">
                  <c:v>2.8237226612622011</c:v>
                </c:pt>
                <c:pt idx="49">
                  <c:v>2.2480222727872903</c:v>
                </c:pt>
                <c:pt idx="50">
                  <c:v>2.0125084775020996</c:v>
                </c:pt>
                <c:pt idx="51">
                  <c:v>4.5790854821211564</c:v>
                </c:pt>
                <c:pt idx="52">
                  <c:v>1.9758729982355143</c:v>
                </c:pt>
                <c:pt idx="53">
                  <c:v>3.610862101504261</c:v>
                </c:pt>
                <c:pt idx="54">
                  <c:v>2.9754982182237684</c:v>
                </c:pt>
                <c:pt idx="55">
                  <c:v>4.9140384354156499</c:v>
                </c:pt>
                <c:pt idx="56">
                  <c:v>3.699833979723111</c:v>
                </c:pt>
                <c:pt idx="57">
                  <c:v>2.1119476355114024</c:v>
                </c:pt>
                <c:pt idx="58">
                  <c:v>5.9879813419161207</c:v>
                </c:pt>
                <c:pt idx="59">
                  <c:v>3.0592364565473917</c:v>
                </c:pt>
                <c:pt idx="60">
                  <c:v>2.3809567261260427</c:v>
                </c:pt>
                <c:pt idx="61">
                  <c:v>2.0889196199724056</c:v>
                </c:pt>
                <c:pt idx="62">
                  <c:v>2.8498908607383333</c:v>
                </c:pt>
                <c:pt idx="63">
                  <c:v>2.7766199022051632</c:v>
                </c:pt>
                <c:pt idx="64">
                  <c:v>3.0372551689874405</c:v>
                </c:pt>
                <c:pt idx="65">
                  <c:v>2.6572929125939995</c:v>
                </c:pt>
                <c:pt idx="66">
                  <c:v>1.2567708766313985</c:v>
                </c:pt>
                <c:pt idx="67">
                  <c:v>3.0529560886731204</c:v>
                </c:pt>
                <c:pt idx="68">
                  <c:v>2.5065640836114778</c:v>
                </c:pt>
                <c:pt idx="69">
                  <c:v>2.1935924178769355</c:v>
                </c:pt>
                <c:pt idx="70">
                  <c:v>2.722190047294808</c:v>
                </c:pt>
                <c:pt idx="71">
                  <c:v>3.7469367387801489</c:v>
                </c:pt>
                <c:pt idx="72">
                  <c:v>3.5815537180909929</c:v>
                </c:pt>
                <c:pt idx="73">
                  <c:v>2.4772557001982092</c:v>
                </c:pt>
                <c:pt idx="74">
                  <c:v>2.035536493041096</c:v>
                </c:pt>
                <c:pt idx="75">
                  <c:v>2.811161925513658</c:v>
                </c:pt>
                <c:pt idx="76">
                  <c:v>3.7825254900676892</c:v>
                </c:pt>
                <c:pt idx="77">
                  <c:v>3.3177782673715792</c:v>
                </c:pt>
                <c:pt idx="78">
                  <c:v>2.7452180628338043</c:v>
                </c:pt>
                <c:pt idx="79">
                  <c:v>2.9702645783285422</c:v>
                </c:pt>
                <c:pt idx="80">
                  <c:v>2.6792742001539507</c:v>
                </c:pt>
                <c:pt idx="81">
                  <c:v>1.9894804619631032</c:v>
                </c:pt>
                <c:pt idx="82">
                  <c:v>4.3561324225845093</c:v>
                </c:pt>
                <c:pt idx="83">
                  <c:v>2.6080966975788709</c:v>
                </c:pt>
                <c:pt idx="84">
                  <c:v>4.5811789380792476</c:v>
                </c:pt>
                <c:pt idx="85">
                  <c:v>2.2993119437605096</c:v>
                </c:pt>
                <c:pt idx="86">
                  <c:v>2.8488441327592886</c:v>
                </c:pt>
                <c:pt idx="87">
                  <c:v>3.5218902232854115</c:v>
                </c:pt>
                <c:pt idx="88">
                  <c:v>3.1503017907243325</c:v>
                </c:pt>
                <c:pt idx="89">
                  <c:v>3.9677963423587057</c:v>
                </c:pt>
                <c:pt idx="90">
                  <c:v>3.2895166119373562</c:v>
                </c:pt>
                <c:pt idx="91">
                  <c:v>1.5372939750155368</c:v>
                </c:pt>
                <c:pt idx="92">
                  <c:v>2.6436854488664112</c:v>
                </c:pt>
                <c:pt idx="93">
                  <c:v>3.3167315393925341</c:v>
                </c:pt>
                <c:pt idx="94">
                  <c:v>5.1401316788894338</c:v>
                </c:pt>
                <c:pt idx="95">
                  <c:v>3.7908993139000517</c:v>
                </c:pt>
                <c:pt idx="96">
                  <c:v>2.1946391458559802</c:v>
                </c:pt>
                <c:pt idx="97">
                  <c:v>3.1346008710386535</c:v>
                </c:pt>
                <c:pt idx="98">
                  <c:v>2.2396484489549282</c:v>
                </c:pt>
                <c:pt idx="99">
                  <c:v>2.1234616432809004</c:v>
                </c:pt>
                <c:pt idx="100">
                  <c:v>2.5452930188361536</c:v>
                </c:pt>
                <c:pt idx="101">
                  <c:v>5.5724303342351389</c:v>
                </c:pt>
                <c:pt idx="102">
                  <c:v>3.2821895160840393</c:v>
                </c:pt>
                <c:pt idx="103">
                  <c:v>3.1251803192272458</c:v>
                </c:pt>
                <c:pt idx="104">
                  <c:v>2.5431995628780628</c:v>
                </c:pt>
                <c:pt idx="105">
                  <c:v>3.0801710161282978</c:v>
                </c:pt>
                <c:pt idx="106">
                  <c:v>3.574226622237676</c:v>
                </c:pt>
                <c:pt idx="107">
                  <c:v>2.8446572208431071</c:v>
                </c:pt>
                <c:pt idx="108">
                  <c:v>2.4332931250783072</c:v>
                </c:pt>
                <c:pt idx="109">
                  <c:v>2.4008445577279032</c:v>
                </c:pt>
                <c:pt idx="110">
                  <c:v>1.6943031718723307</c:v>
                </c:pt>
                <c:pt idx="111">
                  <c:v>4.9203188032899217</c:v>
                </c:pt>
                <c:pt idx="112">
                  <c:v>3.4423388968779691</c:v>
                </c:pt>
                <c:pt idx="113">
                  <c:v>3.6265630211899405</c:v>
                </c:pt>
                <c:pt idx="114">
                  <c:v>2.7473115187918946</c:v>
                </c:pt>
                <c:pt idx="115">
                  <c:v>4.0682822283470541</c:v>
                </c:pt>
                <c:pt idx="116">
                  <c:v>2.0501906847477303</c:v>
                </c:pt>
                <c:pt idx="117">
                  <c:v>2.2365082650177923</c:v>
                </c:pt>
                <c:pt idx="118">
                  <c:v>3.4559463606055578</c:v>
                </c:pt>
                <c:pt idx="119">
                  <c:v>2.1590503945684407</c:v>
                </c:pt>
                <c:pt idx="120">
                  <c:v>2.3401343349432762</c:v>
                </c:pt>
                <c:pt idx="121">
                  <c:v>2.4280594851830806</c:v>
                </c:pt>
                <c:pt idx="122">
                  <c:v>2.604956513641735</c:v>
                </c:pt>
                <c:pt idx="123">
                  <c:v>2.2417419049130185</c:v>
                </c:pt>
                <c:pt idx="124">
                  <c:v>4.054674764619465</c:v>
                </c:pt>
                <c:pt idx="125">
                  <c:v>1.8272376252110827</c:v>
                </c:pt>
                <c:pt idx="126">
                  <c:v>2.455274412638258</c:v>
                </c:pt>
                <c:pt idx="127">
                  <c:v>2.1266018272180363</c:v>
                </c:pt>
                <c:pt idx="128">
                  <c:v>3.324058635245851</c:v>
                </c:pt>
                <c:pt idx="129">
                  <c:v>2.9325823710829115</c:v>
                </c:pt>
                <c:pt idx="130">
                  <c:v>3.0571430005893014</c:v>
                </c:pt>
                <c:pt idx="131">
                  <c:v>2.104620539658085</c:v>
                </c:pt>
                <c:pt idx="132">
                  <c:v>2.2187138893740221</c:v>
                </c:pt>
                <c:pt idx="133">
                  <c:v>2.8467506768011979</c:v>
                </c:pt>
                <c:pt idx="134">
                  <c:v>1.8261908972320375</c:v>
                </c:pt>
                <c:pt idx="135">
                  <c:v>2.0166953894182811</c:v>
                </c:pt>
                <c:pt idx="136">
                  <c:v>2.4165454774135826</c:v>
                </c:pt>
                <c:pt idx="137">
                  <c:v>2.6101901535369616</c:v>
                </c:pt>
                <c:pt idx="138">
                  <c:v>2.3129194074880983</c:v>
                </c:pt>
                <c:pt idx="139">
                  <c:v>2.7640591664566196</c:v>
                </c:pt>
                <c:pt idx="140">
                  <c:v>4.5257023551898463</c:v>
                </c:pt>
                <c:pt idx="141">
                  <c:v>5.2468979327520531</c:v>
                </c:pt>
                <c:pt idx="142">
                  <c:v>3.7668245703820098</c:v>
                </c:pt>
                <c:pt idx="143">
                  <c:v>2.6551994566359092</c:v>
                </c:pt>
                <c:pt idx="144">
                  <c:v>1.809443249567313</c:v>
                </c:pt>
                <c:pt idx="145">
                  <c:v>2.8865263400049188</c:v>
                </c:pt>
                <c:pt idx="146">
                  <c:v>2.177891498191256</c:v>
                </c:pt>
                <c:pt idx="147">
                  <c:v>1.9591253505707897</c:v>
                </c:pt>
                <c:pt idx="148">
                  <c:v>1.7215180993275083</c:v>
                </c:pt>
                <c:pt idx="149">
                  <c:v>2.4081716535812201</c:v>
                </c:pt>
                <c:pt idx="150">
                  <c:v>2.3097792235509624</c:v>
                </c:pt>
                <c:pt idx="151">
                  <c:v>2.7420778788966684</c:v>
                </c:pt>
                <c:pt idx="152">
                  <c:v>3.5051425756206869</c:v>
                </c:pt>
                <c:pt idx="153">
                  <c:v>3.0048066016370369</c:v>
                </c:pt>
                <c:pt idx="154">
                  <c:v>4.059908404514692</c:v>
                </c:pt>
                <c:pt idx="155">
                  <c:v>5.9775140621256675</c:v>
                </c:pt>
                <c:pt idx="156">
                  <c:v>3.5522453346777247</c:v>
                </c:pt>
                <c:pt idx="157">
                  <c:v>2.3369941510061403</c:v>
                </c:pt>
                <c:pt idx="158">
                  <c:v>2.6614798245101809</c:v>
                </c:pt>
                <c:pt idx="159">
                  <c:v>3.1858905420118724</c:v>
                </c:pt>
                <c:pt idx="160">
                  <c:v>2.2605830085358338</c:v>
                </c:pt>
                <c:pt idx="161">
                  <c:v>2.6321714410969128</c:v>
                </c:pt>
                <c:pt idx="162">
                  <c:v>2.3809567261260427</c:v>
                </c:pt>
                <c:pt idx="163">
                  <c:v>2.7682460783728011</c:v>
                </c:pt>
                <c:pt idx="164">
                  <c:v>3.5020023916835505</c:v>
                </c:pt>
                <c:pt idx="165">
                  <c:v>3.1084326715625208</c:v>
                </c:pt>
                <c:pt idx="166">
                  <c:v>4.2545998086171162</c:v>
                </c:pt>
                <c:pt idx="167">
                  <c:v>2.0439103168734585</c:v>
                </c:pt>
                <c:pt idx="168">
                  <c:v>2.04809722878964</c:v>
                </c:pt>
                <c:pt idx="169">
                  <c:v>6.2538502485936247</c:v>
                </c:pt>
                <c:pt idx="170">
                  <c:v>2.5903023219351011</c:v>
                </c:pt>
                <c:pt idx="171">
                  <c:v>1.6943031718723307</c:v>
                </c:pt>
                <c:pt idx="172">
                  <c:v>4.26925400032375</c:v>
                </c:pt>
                <c:pt idx="173">
                  <c:v>2.6960218478186757</c:v>
                </c:pt>
                <c:pt idx="174">
                  <c:v>4.3791604381235061</c:v>
                </c:pt>
                <c:pt idx="175">
                  <c:v>2.8080217415765221</c:v>
                </c:pt>
                <c:pt idx="176">
                  <c:v>2.4510875007220774</c:v>
                </c:pt>
                <c:pt idx="177">
                  <c:v>1.9402842469479744</c:v>
                </c:pt>
                <c:pt idx="178">
                  <c:v>4.5602443784983411</c:v>
                </c:pt>
                <c:pt idx="179">
                  <c:v>4.5623378344564323</c:v>
                </c:pt>
                <c:pt idx="180">
                  <c:v>3.3774417621771606</c:v>
                </c:pt>
                <c:pt idx="181">
                  <c:v>5.682336772034895</c:v>
                </c:pt>
                <c:pt idx="182">
                  <c:v>3.3606941145124365</c:v>
                </c:pt>
                <c:pt idx="183">
                  <c:v>5.1799073420931538</c:v>
                </c:pt>
                <c:pt idx="184">
                  <c:v>3.1011055757092039</c:v>
                </c:pt>
                <c:pt idx="185">
                  <c:v>3.1230868632691546</c:v>
                </c:pt>
                <c:pt idx="186">
                  <c:v>4.1237588112364545</c:v>
                </c:pt>
                <c:pt idx="187">
                  <c:v>2.8352366690316995</c:v>
                </c:pt>
                <c:pt idx="188">
                  <c:v>3.3533670186591196</c:v>
                </c:pt>
                <c:pt idx="189">
                  <c:v>2.5777415861865576</c:v>
                </c:pt>
                <c:pt idx="190">
                  <c:v>3.008993513553218</c:v>
                </c:pt>
                <c:pt idx="191">
                  <c:v>3.9123197594693053</c:v>
                </c:pt>
                <c:pt idx="192">
                  <c:v>2.5557602986266064</c:v>
                </c:pt>
                <c:pt idx="193">
                  <c:v>2.6709003763215886</c:v>
                </c:pt>
                <c:pt idx="194">
                  <c:v>1.7267517392227347</c:v>
                </c:pt>
                <c:pt idx="195">
                  <c:v>2.0177421173973258</c:v>
                </c:pt>
                <c:pt idx="196">
                  <c:v>5.447869704728749</c:v>
                </c:pt>
                <c:pt idx="197">
                  <c:v>2.2961717598233742</c:v>
                </c:pt>
                <c:pt idx="198">
                  <c:v>2.3495548867546838</c:v>
                </c:pt>
                <c:pt idx="199">
                  <c:v>2.8938534358582357</c:v>
                </c:pt>
                <c:pt idx="200">
                  <c:v>2.2689568323681963</c:v>
                </c:pt>
                <c:pt idx="201">
                  <c:v>2.6520592726987733</c:v>
                </c:pt>
                <c:pt idx="202">
                  <c:v>3.0843579280444793</c:v>
                </c:pt>
                <c:pt idx="203">
                  <c:v>2.6593863685520902</c:v>
                </c:pt>
                <c:pt idx="204">
                  <c:v>3.7186750833459263</c:v>
                </c:pt>
                <c:pt idx="205">
                  <c:v>4.9894028499069112</c:v>
                </c:pt>
                <c:pt idx="206">
                  <c:v>3.4758341922074183</c:v>
                </c:pt>
                <c:pt idx="207">
                  <c:v>2.2710502883262871</c:v>
                </c:pt>
                <c:pt idx="208">
                  <c:v>4.0818896920746432</c:v>
                </c:pt>
                <c:pt idx="209">
                  <c:v>3.6454041248127558</c:v>
                </c:pt>
                <c:pt idx="210">
                  <c:v>5.9942617097903916</c:v>
                </c:pt>
                <c:pt idx="211">
                  <c:v>2.3244334152575967</c:v>
                </c:pt>
                <c:pt idx="212">
                  <c:v>3.8840581040350828</c:v>
                </c:pt>
                <c:pt idx="213">
                  <c:v>2.2857044800329209</c:v>
                </c:pt>
                <c:pt idx="214">
                  <c:v>3.8819646480769916</c:v>
                </c:pt>
                <c:pt idx="215">
                  <c:v>2.1485831147779875</c:v>
                </c:pt>
                <c:pt idx="216">
                  <c:v>1.7455928428455501</c:v>
                </c:pt>
                <c:pt idx="217">
                  <c:v>4.0902635159070053</c:v>
                </c:pt>
                <c:pt idx="218">
                  <c:v>2.2082466095835693</c:v>
                </c:pt>
                <c:pt idx="219">
                  <c:v>2.3401343349432762</c:v>
                </c:pt>
                <c:pt idx="220">
                  <c:v>1.8335179930853547</c:v>
                </c:pt>
                <c:pt idx="221">
                  <c:v>2.6080966975788709</c:v>
                </c:pt>
                <c:pt idx="222">
                  <c:v>2.3401343349432762</c:v>
                </c:pt>
                <c:pt idx="223">
                  <c:v>2.6384518089711841</c:v>
                </c:pt>
                <c:pt idx="224">
                  <c:v>1.9915739179211938</c:v>
                </c:pt>
                <c:pt idx="225">
                  <c:v>3.0759841042121168</c:v>
                </c:pt>
                <c:pt idx="226">
                  <c:v>2.3254801432366419</c:v>
                </c:pt>
                <c:pt idx="227">
                  <c:v>3.2507876767126809</c:v>
                </c:pt>
                <c:pt idx="228">
                  <c:v>3.4486192647522409</c:v>
                </c:pt>
                <c:pt idx="229">
                  <c:v>2.5777415861865576</c:v>
                </c:pt>
                <c:pt idx="230">
                  <c:v>2.1506765707360782</c:v>
                </c:pt>
                <c:pt idx="231">
                  <c:v>2.0627514204962738</c:v>
                </c:pt>
                <c:pt idx="232">
                  <c:v>2.5609939385218325</c:v>
                </c:pt>
                <c:pt idx="233">
                  <c:v>1.9894804619631032</c:v>
                </c:pt>
                <c:pt idx="234">
                  <c:v>2.2543026406615621</c:v>
                </c:pt>
                <c:pt idx="235">
                  <c:v>4.3718333422701887</c:v>
                </c:pt>
                <c:pt idx="236">
                  <c:v>4.6858517359837766</c:v>
                </c:pt>
                <c:pt idx="237">
                  <c:v>3.9740767102329779</c:v>
                </c:pt>
                <c:pt idx="238">
                  <c:v>3.7804320341095985</c:v>
                </c:pt>
                <c:pt idx="239">
                  <c:v>3.308357715560172</c:v>
                </c:pt>
                <c:pt idx="240">
                  <c:v>2.8006946457232047</c:v>
                </c:pt>
                <c:pt idx="241">
                  <c:v>2.9011805317115531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E2-4B89-BB4C-1978C5AEA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05040"/>
        <c:axId val="624604712"/>
      </c:scatterChart>
      <c:valAx>
        <c:axId val="62460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16.99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604712"/>
        <c:crosses val="autoZero"/>
        <c:crossBetween val="midCat"/>
      </c:valAx>
      <c:valAx>
        <c:axId val="624604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1.01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605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17430555555555557"/>
          <c:y val="7.260726072607261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regression'!$J$252:$J$493</c:f>
              <c:numCache>
                <c:formatCode>General</c:formatCode>
                <c:ptCount val="242"/>
                <c:pt idx="0">
                  <c:v>0.20661157024793389</c:v>
                </c:pt>
                <c:pt idx="1">
                  <c:v>0.6198347107438017</c:v>
                </c:pt>
                <c:pt idx="2">
                  <c:v>1.0330578512396695</c:v>
                </c:pt>
                <c:pt idx="3">
                  <c:v>1.4462809917355373</c:v>
                </c:pt>
                <c:pt idx="4">
                  <c:v>1.859504132231405</c:v>
                </c:pt>
                <c:pt idx="5">
                  <c:v>2.2727272727272729</c:v>
                </c:pt>
                <c:pt idx="6">
                  <c:v>2.6859504132231407</c:v>
                </c:pt>
                <c:pt idx="7">
                  <c:v>3.0991735537190084</c:v>
                </c:pt>
                <c:pt idx="8">
                  <c:v>3.5123966942148761</c:v>
                </c:pt>
                <c:pt idx="9">
                  <c:v>3.9256198347107438</c:v>
                </c:pt>
                <c:pt idx="10">
                  <c:v>4.338842975206612</c:v>
                </c:pt>
                <c:pt idx="11">
                  <c:v>4.7520661157024797</c:v>
                </c:pt>
                <c:pt idx="12">
                  <c:v>5.1652892561983474</c:v>
                </c:pt>
                <c:pt idx="13">
                  <c:v>5.5785123966942152</c:v>
                </c:pt>
                <c:pt idx="14">
                  <c:v>5.9917355371900829</c:v>
                </c:pt>
                <c:pt idx="15">
                  <c:v>6.4049586776859506</c:v>
                </c:pt>
                <c:pt idx="16">
                  <c:v>6.8181818181818183</c:v>
                </c:pt>
                <c:pt idx="17">
                  <c:v>7.2314049586776861</c:v>
                </c:pt>
                <c:pt idx="18">
                  <c:v>7.6446280991735538</c:v>
                </c:pt>
                <c:pt idx="19">
                  <c:v>8.0578512396694215</c:v>
                </c:pt>
                <c:pt idx="20">
                  <c:v>8.471074380165291</c:v>
                </c:pt>
                <c:pt idx="21">
                  <c:v>8.8842975206611587</c:v>
                </c:pt>
                <c:pt idx="22">
                  <c:v>9.2975206611570265</c:v>
                </c:pt>
                <c:pt idx="23">
                  <c:v>9.7107438016528942</c:v>
                </c:pt>
                <c:pt idx="24">
                  <c:v>10.123966942148762</c:v>
                </c:pt>
                <c:pt idx="25">
                  <c:v>10.53719008264463</c:v>
                </c:pt>
                <c:pt idx="26">
                  <c:v>10.950413223140497</c:v>
                </c:pt>
                <c:pt idx="27">
                  <c:v>11.363636363636365</c:v>
                </c:pt>
                <c:pt idx="28">
                  <c:v>11.776859504132233</c:v>
                </c:pt>
                <c:pt idx="29">
                  <c:v>12.190082644628101</c:v>
                </c:pt>
                <c:pt idx="30">
                  <c:v>12.603305785123968</c:v>
                </c:pt>
                <c:pt idx="31">
                  <c:v>13.016528925619836</c:v>
                </c:pt>
                <c:pt idx="32">
                  <c:v>13.429752066115704</c:v>
                </c:pt>
                <c:pt idx="33">
                  <c:v>13.842975206611571</c:v>
                </c:pt>
                <c:pt idx="34">
                  <c:v>14.256198347107439</c:v>
                </c:pt>
                <c:pt idx="35">
                  <c:v>14.669421487603307</c:v>
                </c:pt>
                <c:pt idx="36">
                  <c:v>15.082644628099175</c:v>
                </c:pt>
                <c:pt idx="37">
                  <c:v>15.495867768595042</c:v>
                </c:pt>
                <c:pt idx="38">
                  <c:v>15.90909090909091</c:v>
                </c:pt>
                <c:pt idx="39">
                  <c:v>16.322314049586776</c:v>
                </c:pt>
                <c:pt idx="40">
                  <c:v>16.735537190082646</c:v>
                </c:pt>
                <c:pt idx="41">
                  <c:v>17.148760330578511</c:v>
                </c:pt>
                <c:pt idx="42">
                  <c:v>17.561983471074381</c:v>
                </c:pt>
                <c:pt idx="43">
                  <c:v>17.975206611570247</c:v>
                </c:pt>
                <c:pt idx="44">
                  <c:v>18.388429752066116</c:v>
                </c:pt>
                <c:pt idx="45">
                  <c:v>18.801652892561982</c:v>
                </c:pt>
                <c:pt idx="46">
                  <c:v>19.214876033057852</c:v>
                </c:pt>
                <c:pt idx="47">
                  <c:v>19.628099173553718</c:v>
                </c:pt>
                <c:pt idx="48">
                  <c:v>20.041322314049587</c:v>
                </c:pt>
                <c:pt idx="49">
                  <c:v>20.454545454545453</c:v>
                </c:pt>
                <c:pt idx="50">
                  <c:v>20.867768595041323</c:v>
                </c:pt>
                <c:pt idx="51">
                  <c:v>21.280991735537189</c:v>
                </c:pt>
                <c:pt idx="52">
                  <c:v>21.694214876033058</c:v>
                </c:pt>
                <c:pt idx="53">
                  <c:v>22.107438016528924</c:v>
                </c:pt>
                <c:pt idx="54">
                  <c:v>22.520661157024794</c:v>
                </c:pt>
                <c:pt idx="55">
                  <c:v>22.93388429752066</c:v>
                </c:pt>
                <c:pt idx="56">
                  <c:v>23.347107438016529</c:v>
                </c:pt>
                <c:pt idx="57">
                  <c:v>23.760330578512395</c:v>
                </c:pt>
                <c:pt idx="58">
                  <c:v>24.173553719008265</c:v>
                </c:pt>
                <c:pt idx="59">
                  <c:v>24.58677685950413</c:v>
                </c:pt>
                <c:pt idx="60">
                  <c:v>25</c:v>
                </c:pt>
                <c:pt idx="61">
                  <c:v>25.413223140495866</c:v>
                </c:pt>
                <c:pt idx="62">
                  <c:v>25.826446280991735</c:v>
                </c:pt>
                <c:pt idx="63">
                  <c:v>26.239669421487601</c:v>
                </c:pt>
                <c:pt idx="64">
                  <c:v>26.652892561983471</c:v>
                </c:pt>
                <c:pt idx="65">
                  <c:v>27.06611570247934</c:v>
                </c:pt>
                <c:pt idx="66">
                  <c:v>27.479338842975206</c:v>
                </c:pt>
                <c:pt idx="67">
                  <c:v>27.892561983471076</c:v>
                </c:pt>
                <c:pt idx="68">
                  <c:v>28.305785123966942</c:v>
                </c:pt>
                <c:pt idx="69">
                  <c:v>28.719008264462811</c:v>
                </c:pt>
                <c:pt idx="70">
                  <c:v>29.132231404958677</c:v>
                </c:pt>
                <c:pt idx="71">
                  <c:v>29.545454545454547</c:v>
                </c:pt>
                <c:pt idx="72">
                  <c:v>29.958677685950413</c:v>
                </c:pt>
                <c:pt idx="73">
                  <c:v>30.371900826446282</c:v>
                </c:pt>
                <c:pt idx="74">
                  <c:v>30.785123966942148</c:v>
                </c:pt>
                <c:pt idx="75">
                  <c:v>31.198347107438018</c:v>
                </c:pt>
                <c:pt idx="76">
                  <c:v>31.611570247933884</c:v>
                </c:pt>
                <c:pt idx="77">
                  <c:v>32.024793388429757</c:v>
                </c:pt>
                <c:pt idx="78">
                  <c:v>32.438016528925623</c:v>
                </c:pt>
                <c:pt idx="79">
                  <c:v>32.851239669421489</c:v>
                </c:pt>
                <c:pt idx="80">
                  <c:v>33.264462809917362</c:v>
                </c:pt>
                <c:pt idx="81">
                  <c:v>33.677685950413228</c:v>
                </c:pt>
                <c:pt idx="82">
                  <c:v>34.090909090909093</c:v>
                </c:pt>
                <c:pt idx="83">
                  <c:v>34.504132231404959</c:v>
                </c:pt>
                <c:pt idx="84">
                  <c:v>34.917355371900832</c:v>
                </c:pt>
                <c:pt idx="85">
                  <c:v>35.330578512396698</c:v>
                </c:pt>
                <c:pt idx="86">
                  <c:v>35.743801652892564</c:v>
                </c:pt>
                <c:pt idx="87">
                  <c:v>36.15702479338843</c:v>
                </c:pt>
                <c:pt idx="88">
                  <c:v>36.570247933884303</c:v>
                </c:pt>
                <c:pt idx="89">
                  <c:v>36.983471074380169</c:v>
                </c:pt>
                <c:pt idx="90">
                  <c:v>37.396694214876035</c:v>
                </c:pt>
                <c:pt idx="91">
                  <c:v>37.809917355371901</c:v>
                </c:pt>
                <c:pt idx="92">
                  <c:v>38.223140495867774</c:v>
                </c:pt>
                <c:pt idx="93">
                  <c:v>38.63636363636364</c:v>
                </c:pt>
                <c:pt idx="94">
                  <c:v>39.049586776859506</c:v>
                </c:pt>
                <c:pt idx="95">
                  <c:v>39.462809917355372</c:v>
                </c:pt>
                <c:pt idx="96">
                  <c:v>39.876033057851245</c:v>
                </c:pt>
                <c:pt idx="97">
                  <c:v>40.289256198347111</c:v>
                </c:pt>
                <c:pt idx="98">
                  <c:v>40.702479338842977</c:v>
                </c:pt>
                <c:pt idx="99">
                  <c:v>41.11570247933885</c:v>
                </c:pt>
                <c:pt idx="100">
                  <c:v>41.528925619834716</c:v>
                </c:pt>
                <c:pt idx="101">
                  <c:v>41.942148760330582</c:v>
                </c:pt>
                <c:pt idx="102">
                  <c:v>42.355371900826448</c:v>
                </c:pt>
                <c:pt idx="103">
                  <c:v>42.768595041322321</c:v>
                </c:pt>
                <c:pt idx="104">
                  <c:v>43.181818181818187</c:v>
                </c:pt>
                <c:pt idx="105">
                  <c:v>43.595041322314053</c:v>
                </c:pt>
                <c:pt idx="106">
                  <c:v>44.008264462809919</c:v>
                </c:pt>
                <c:pt idx="107">
                  <c:v>44.421487603305792</c:v>
                </c:pt>
                <c:pt idx="108">
                  <c:v>44.834710743801658</c:v>
                </c:pt>
                <c:pt idx="109">
                  <c:v>45.247933884297524</c:v>
                </c:pt>
                <c:pt idx="110">
                  <c:v>45.66115702479339</c:v>
                </c:pt>
                <c:pt idx="111">
                  <c:v>46.074380165289263</c:v>
                </c:pt>
                <c:pt idx="112">
                  <c:v>46.487603305785129</c:v>
                </c:pt>
                <c:pt idx="113">
                  <c:v>46.900826446280995</c:v>
                </c:pt>
                <c:pt idx="114">
                  <c:v>47.314049586776861</c:v>
                </c:pt>
                <c:pt idx="115">
                  <c:v>47.727272727272734</c:v>
                </c:pt>
                <c:pt idx="116">
                  <c:v>48.1404958677686</c:v>
                </c:pt>
                <c:pt idx="117">
                  <c:v>48.553719008264466</c:v>
                </c:pt>
                <c:pt idx="118">
                  <c:v>48.966942148760332</c:v>
                </c:pt>
                <c:pt idx="119">
                  <c:v>49.380165289256205</c:v>
                </c:pt>
                <c:pt idx="120">
                  <c:v>49.793388429752071</c:v>
                </c:pt>
                <c:pt idx="121">
                  <c:v>50.206611570247937</c:v>
                </c:pt>
                <c:pt idx="122">
                  <c:v>50.619834710743802</c:v>
                </c:pt>
                <c:pt idx="123">
                  <c:v>51.033057851239676</c:v>
                </c:pt>
                <c:pt idx="124">
                  <c:v>51.446280991735541</c:v>
                </c:pt>
                <c:pt idx="125">
                  <c:v>51.859504132231407</c:v>
                </c:pt>
                <c:pt idx="126">
                  <c:v>52.272727272727273</c:v>
                </c:pt>
                <c:pt idx="127">
                  <c:v>52.685950413223146</c:v>
                </c:pt>
                <c:pt idx="128">
                  <c:v>53.099173553719012</c:v>
                </c:pt>
                <c:pt idx="129">
                  <c:v>53.512396694214878</c:v>
                </c:pt>
                <c:pt idx="130">
                  <c:v>53.925619834710751</c:v>
                </c:pt>
                <c:pt idx="131">
                  <c:v>54.338842975206617</c:v>
                </c:pt>
                <c:pt idx="132">
                  <c:v>54.752066115702483</c:v>
                </c:pt>
                <c:pt idx="133">
                  <c:v>55.165289256198349</c:v>
                </c:pt>
                <c:pt idx="134">
                  <c:v>55.578512396694222</c:v>
                </c:pt>
                <c:pt idx="135">
                  <c:v>55.991735537190088</c:v>
                </c:pt>
                <c:pt idx="136">
                  <c:v>56.404958677685954</c:v>
                </c:pt>
                <c:pt idx="137">
                  <c:v>56.81818181818182</c:v>
                </c:pt>
                <c:pt idx="138">
                  <c:v>57.231404958677693</c:v>
                </c:pt>
                <c:pt idx="139">
                  <c:v>57.644628099173559</c:v>
                </c:pt>
                <c:pt idx="140">
                  <c:v>58.057851239669425</c:v>
                </c:pt>
                <c:pt idx="141">
                  <c:v>58.471074380165291</c:v>
                </c:pt>
                <c:pt idx="142">
                  <c:v>58.884297520661164</c:v>
                </c:pt>
                <c:pt idx="143">
                  <c:v>59.29752066115703</c:v>
                </c:pt>
                <c:pt idx="144">
                  <c:v>59.710743801652896</c:v>
                </c:pt>
                <c:pt idx="145">
                  <c:v>60.123966942148762</c:v>
                </c:pt>
                <c:pt idx="146">
                  <c:v>60.537190082644635</c:v>
                </c:pt>
                <c:pt idx="147">
                  <c:v>60.950413223140501</c:v>
                </c:pt>
                <c:pt idx="148">
                  <c:v>61.363636363636367</c:v>
                </c:pt>
                <c:pt idx="149">
                  <c:v>61.776859504132233</c:v>
                </c:pt>
                <c:pt idx="150">
                  <c:v>62.190082644628106</c:v>
                </c:pt>
                <c:pt idx="151">
                  <c:v>62.603305785123972</c:v>
                </c:pt>
                <c:pt idx="152">
                  <c:v>63.016528925619838</c:v>
                </c:pt>
                <c:pt idx="153">
                  <c:v>63.429752066115704</c:v>
                </c:pt>
                <c:pt idx="154">
                  <c:v>63.842975206611577</c:v>
                </c:pt>
                <c:pt idx="155">
                  <c:v>64.256198347107429</c:v>
                </c:pt>
                <c:pt idx="156">
                  <c:v>64.669421487603302</c:v>
                </c:pt>
                <c:pt idx="157">
                  <c:v>65.082644628099175</c:v>
                </c:pt>
                <c:pt idx="158">
                  <c:v>65.495867768595033</c:v>
                </c:pt>
                <c:pt idx="159">
                  <c:v>65.909090909090907</c:v>
                </c:pt>
                <c:pt idx="160">
                  <c:v>66.32231404958678</c:v>
                </c:pt>
                <c:pt idx="161">
                  <c:v>66.735537190082638</c:v>
                </c:pt>
                <c:pt idx="162">
                  <c:v>67.148760330578511</c:v>
                </c:pt>
                <c:pt idx="163">
                  <c:v>67.561983471074385</c:v>
                </c:pt>
                <c:pt idx="164">
                  <c:v>67.975206611570243</c:v>
                </c:pt>
                <c:pt idx="165">
                  <c:v>68.388429752066116</c:v>
                </c:pt>
                <c:pt idx="166">
                  <c:v>68.801652892561975</c:v>
                </c:pt>
                <c:pt idx="167">
                  <c:v>69.214876033057848</c:v>
                </c:pt>
                <c:pt idx="168">
                  <c:v>69.628099173553721</c:v>
                </c:pt>
                <c:pt idx="169">
                  <c:v>70.04132231404958</c:v>
                </c:pt>
                <c:pt idx="170">
                  <c:v>70.454545454545453</c:v>
                </c:pt>
                <c:pt idx="171">
                  <c:v>70.867768595041326</c:v>
                </c:pt>
                <c:pt idx="172">
                  <c:v>71.280991735537185</c:v>
                </c:pt>
                <c:pt idx="173">
                  <c:v>71.694214876033058</c:v>
                </c:pt>
                <c:pt idx="174">
                  <c:v>72.107438016528917</c:v>
                </c:pt>
                <c:pt idx="175">
                  <c:v>72.52066115702479</c:v>
                </c:pt>
                <c:pt idx="176">
                  <c:v>72.933884297520663</c:v>
                </c:pt>
                <c:pt idx="177">
                  <c:v>73.347107438016522</c:v>
                </c:pt>
                <c:pt idx="178">
                  <c:v>73.760330578512395</c:v>
                </c:pt>
                <c:pt idx="179">
                  <c:v>74.173553719008268</c:v>
                </c:pt>
                <c:pt idx="180">
                  <c:v>74.586776859504127</c:v>
                </c:pt>
                <c:pt idx="181">
                  <c:v>75</c:v>
                </c:pt>
                <c:pt idx="182">
                  <c:v>75.413223140495859</c:v>
                </c:pt>
                <c:pt idx="183">
                  <c:v>75.826446280991732</c:v>
                </c:pt>
                <c:pt idx="184">
                  <c:v>76.239669421487605</c:v>
                </c:pt>
                <c:pt idx="185">
                  <c:v>76.652892561983464</c:v>
                </c:pt>
                <c:pt idx="186">
                  <c:v>77.066115702479337</c:v>
                </c:pt>
                <c:pt idx="187">
                  <c:v>77.47933884297521</c:v>
                </c:pt>
                <c:pt idx="188">
                  <c:v>77.892561983471069</c:v>
                </c:pt>
                <c:pt idx="189">
                  <c:v>78.305785123966942</c:v>
                </c:pt>
                <c:pt idx="190">
                  <c:v>78.719008264462801</c:v>
                </c:pt>
                <c:pt idx="191">
                  <c:v>79.132231404958674</c:v>
                </c:pt>
                <c:pt idx="192">
                  <c:v>79.545454545454547</c:v>
                </c:pt>
                <c:pt idx="193">
                  <c:v>79.958677685950406</c:v>
                </c:pt>
                <c:pt idx="194">
                  <c:v>80.371900826446279</c:v>
                </c:pt>
                <c:pt idx="195">
                  <c:v>80.785123966942152</c:v>
                </c:pt>
                <c:pt idx="196">
                  <c:v>81.198347107438011</c:v>
                </c:pt>
                <c:pt idx="197">
                  <c:v>81.611570247933884</c:v>
                </c:pt>
                <c:pt idx="198">
                  <c:v>82.024793388429757</c:v>
                </c:pt>
                <c:pt idx="199">
                  <c:v>82.438016528925615</c:v>
                </c:pt>
                <c:pt idx="200">
                  <c:v>82.851239669421489</c:v>
                </c:pt>
                <c:pt idx="201">
                  <c:v>83.264462809917347</c:v>
                </c:pt>
                <c:pt idx="202">
                  <c:v>83.67768595041322</c:v>
                </c:pt>
                <c:pt idx="203">
                  <c:v>84.090909090909093</c:v>
                </c:pt>
                <c:pt idx="204">
                  <c:v>84.504132231404952</c:v>
                </c:pt>
                <c:pt idx="205">
                  <c:v>84.917355371900825</c:v>
                </c:pt>
                <c:pt idx="206">
                  <c:v>85.330578512396698</c:v>
                </c:pt>
                <c:pt idx="207">
                  <c:v>85.743801652892557</c:v>
                </c:pt>
                <c:pt idx="208">
                  <c:v>86.15702479338843</c:v>
                </c:pt>
                <c:pt idx="209">
                  <c:v>86.570247933884289</c:v>
                </c:pt>
                <c:pt idx="210">
                  <c:v>86.983471074380162</c:v>
                </c:pt>
                <c:pt idx="211">
                  <c:v>87.396694214876035</c:v>
                </c:pt>
                <c:pt idx="212">
                  <c:v>87.809917355371894</c:v>
                </c:pt>
                <c:pt idx="213">
                  <c:v>88.223140495867767</c:v>
                </c:pt>
                <c:pt idx="214">
                  <c:v>88.63636363636364</c:v>
                </c:pt>
                <c:pt idx="215">
                  <c:v>89.049586776859499</c:v>
                </c:pt>
                <c:pt idx="216">
                  <c:v>89.462809917355372</c:v>
                </c:pt>
                <c:pt idx="217">
                  <c:v>89.876033057851231</c:v>
                </c:pt>
                <c:pt idx="218">
                  <c:v>90.289256198347104</c:v>
                </c:pt>
                <c:pt idx="219">
                  <c:v>90.702479338842977</c:v>
                </c:pt>
                <c:pt idx="220">
                  <c:v>91.115702479338836</c:v>
                </c:pt>
                <c:pt idx="221">
                  <c:v>91.528925619834709</c:v>
                </c:pt>
                <c:pt idx="222">
                  <c:v>91.942148760330582</c:v>
                </c:pt>
                <c:pt idx="223">
                  <c:v>92.355371900826441</c:v>
                </c:pt>
                <c:pt idx="224">
                  <c:v>92.768595041322314</c:v>
                </c:pt>
                <c:pt idx="225">
                  <c:v>93.181818181818187</c:v>
                </c:pt>
                <c:pt idx="226">
                  <c:v>93.595041322314046</c:v>
                </c:pt>
                <c:pt idx="227">
                  <c:v>94.008264462809919</c:v>
                </c:pt>
                <c:pt idx="228">
                  <c:v>94.421487603305778</c:v>
                </c:pt>
                <c:pt idx="229">
                  <c:v>94.834710743801651</c:v>
                </c:pt>
                <c:pt idx="230">
                  <c:v>95.247933884297524</c:v>
                </c:pt>
                <c:pt idx="231">
                  <c:v>95.661157024793383</c:v>
                </c:pt>
                <c:pt idx="232">
                  <c:v>96.074380165289256</c:v>
                </c:pt>
                <c:pt idx="233">
                  <c:v>96.487603305785129</c:v>
                </c:pt>
                <c:pt idx="234">
                  <c:v>96.900826446280988</c:v>
                </c:pt>
                <c:pt idx="235">
                  <c:v>97.314049586776861</c:v>
                </c:pt>
                <c:pt idx="236">
                  <c:v>97.72727272727272</c:v>
                </c:pt>
                <c:pt idx="237">
                  <c:v>98.140495867768593</c:v>
                </c:pt>
                <c:pt idx="238">
                  <c:v>98.553719008264466</c:v>
                </c:pt>
                <c:pt idx="239">
                  <c:v>98.966942148760324</c:v>
                </c:pt>
                <c:pt idx="240">
                  <c:v>99.380165289256198</c:v>
                </c:pt>
                <c:pt idx="241">
                  <c:v>99.793388429752071</c:v>
                </c:pt>
              </c:numCache>
            </c:numRef>
          </c:xVal>
          <c:yVal>
            <c:numRef>
              <c:f>'linear regression'!$K$252:$K$493</c:f>
              <c:numCache>
                <c:formatCode>General</c:formatCode>
                <c:ptCount val="2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1.1000000000000001</c:v>
                </c:pt>
                <c:pt idx="5">
                  <c:v>1.17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1.32</c:v>
                </c:pt>
                <c:pt idx="10">
                  <c:v>1.36</c:v>
                </c:pt>
                <c:pt idx="11">
                  <c:v>1.44</c:v>
                </c:pt>
                <c:pt idx="12">
                  <c:v>1.44</c:v>
                </c:pt>
                <c:pt idx="13">
                  <c:v>1.45</c:v>
                </c:pt>
                <c:pt idx="14">
                  <c:v>1.47</c:v>
                </c:pt>
                <c:pt idx="15">
                  <c:v>1.48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1.56</c:v>
                </c:pt>
                <c:pt idx="26">
                  <c:v>1.57</c:v>
                </c:pt>
                <c:pt idx="27">
                  <c:v>1.58</c:v>
                </c:pt>
                <c:pt idx="28">
                  <c:v>1.61</c:v>
                </c:pt>
                <c:pt idx="29">
                  <c:v>1.63</c:v>
                </c:pt>
                <c:pt idx="30">
                  <c:v>1.64</c:v>
                </c:pt>
                <c:pt idx="31">
                  <c:v>1.66</c:v>
                </c:pt>
                <c:pt idx="32">
                  <c:v>1.67</c:v>
                </c:pt>
                <c:pt idx="33">
                  <c:v>1.68</c:v>
                </c:pt>
                <c:pt idx="34">
                  <c:v>1.71</c:v>
                </c:pt>
                <c:pt idx="35">
                  <c:v>1.73</c:v>
                </c:pt>
                <c:pt idx="36">
                  <c:v>1.75</c:v>
                </c:pt>
                <c:pt idx="37">
                  <c:v>1.76</c:v>
                </c:pt>
                <c:pt idx="38">
                  <c:v>1.8</c:v>
                </c:pt>
                <c:pt idx="39">
                  <c:v>1.83</c:v>
                </c:pt>
                <c:pt idx="40">
                  <c:v>1.92</c:v>
                </c:pt>
                <c:pt idx="41">
                  <c:v>1.96</c:v>
                </c:pt>
                <c:pt idx="42">
                  <c:v>1.97</c:v>
                </c:pt>
                <c:pt idx="43">
                  <c:v>1.98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2.0099999999999998</c:v>
                </c:pt>
                <c:pt idx="77">
                  <c:v>2.0099999999999998</c:v>
                </c:pt>
                <c:pt idx="78">
                  <c:v>2.02</c:v>
                </c:pt>
                <c:pt idx="79">
                  <c:v>2.0299999999999998</c:v>
                </c:pt>
                <c:pt idx="80">
                  <c:v>2.0299999999999998</c:v>
                </c:pt>
                <c:pt idx="81">
                  <c:v>2.0499999999999998</c:v>
                </c:pt>
                <c:pt idx="82">
                  <c:v>2.09</c:v>
                </c:pt>
                <c:pt idx="83">
                  <c:v>2.1800000000000002</c:v>
                </c:pt>
                <c:pt idx="84">
                  <c:v>2.2000000000000002</c:v>
                </c:pt>
                <c:pt idx="85">
                  <c:v>2.2000000000000002</c:v>
                </c:pt>
                <c:pt idx="86">
                  <c:v>2.23</c:v>
                </c:pt>
                <c:pt idx="87">
                  <c:v>2.23</c:v>
                </c:pt>
                <c:pt idx="88">
                  <c:v>2.2400000000000002</c:v>
                </c:pt>
                <c:pt idx="89">
                  <c:v>2.2400000000000002</c:v>
                </c:pt>
                <c:pt idx="90">
                  <c:v>2.2999999999999998</c:v>
                </c:pt>
                <c:pt idx="91">
                  <c:v>2.31</c:v>
                </c:pt>
                <c:pt idx="92">
                  <c:v>2.31</c:v>
                </c:pt>
                <c:pt idx="93">
                  <c:v>2.34</c:v>
                </c:pt>
                <c:pt idx="94">
                  <c:v>2.4500000000000002</c:v>
                </c:pt>
                <c:pt idx="95">
                  <c:v>2.4700000000000002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2.52</c:v>
                </c:pt>
                <c:pt idx="107">
                  <c:v>2.54</c:v>
                </c:pt>
                <c:pt idx="108">
                  <c:v>2.5499999999999998</c:v>
                </c:pt>
                <c:pt idx="109">
                  <c:v>2.56</c:v>
                </c:pt>
                <c:pt idx="110">
                  <c:v>2.6</c:v>
                </c:pt>
                <c:pt idx="111">
                  <c:v>2.61</c:v>
                </c:pt>
                <c:pt idx="112">
                  <c:v>2.64</c:v>
                </c:pt>
                <c:pt idx="113">
                  <c:v>2.71</c:v>
                </c:pt>
                <c:pt idx="114">
                  <c:v>2.72</c:v>
                </c:pt>
                <c:pt idx="115">
                  <c:v>2.74</c:v>
                </c:pt>
                <c:pt idx="116">
                  <c:v>2.75</c:v>
                </c:pt>
                <c:pt idx="117">
                  <c:v>2.75</c:v>
                </c:pt>
                <c:pt idx="118">
                  <c:v>2.83</c:v>
                </c:pt>
                <c:pt idx="119">
                  <c:v>2.88</c:v>
                </c:pt>
                <c:pt idx="120">
                  <c:v>2.92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3.02</c:v>
                </c:pt>
                <c:pt idx="145">
                  <c:v>3.06</c:v>
                </c:pt>
                <c:pt idx="146">
                  <c:v>3.07</c:v>
                </c:pt>
                <c:pt idx="147">
                  <c:v>3.08</c:v>
                </c:pt>
                <c:pt idx="148">
                  <c:v>3.09</c:v>
                </c:pt>
                <c:pt idx="149">
                  <c:v>3.11</c:v>
                </c:pt>
                <c:pt idx="150">
                  <c:v>3.12</c:v>
                </c:pt>
                <c:pt idx="151">
                  <c:v>3.14</c:v>
                </c:pt>
                <c:pt idx="152">
                  <c:v>3.15</c:v>
                </c:pt>
                <c:pt idx="153">
                  <c:v>3.16</c:v>
                </c:pt>
                <c:pt idx="154">
                  <c:v>3.18</c:v>
                </c:pt>
                <c:pt idx="155">
                  <c:v>3.18</c:v>
                </c:pt>
                <c:pt idx="156">
                  <c:v>3.21</c:v>
                </c:pt>
                <c:pt idx="157">
                  <c:v>3.23</c:v>
                </c:pt>
                <c:pt idx="158">
                  <c:v>3.23</c:v>
                </c:pt>
                <c:pt idx="159">
                  <c:v>3.25</c:v>
                </c:pt>
                <c:pt idx="160">
                  <c:v>3.25</c:v>
                </c:pt>
                <c:pt idx="161">
                  <c:v>3.27</c:v>
                </c:pt>
                <c:pt idx="162">
                  <c:v>3.31</c:v>
                </c:pt>
                <c:pt idx="163">
                  <c:v>3.35</c:v>
                </c:pt>
                <c:pt idx="164">
                  <c:v>3.39</c:v>
                </c:pt>
                <c:pt idx="165">
                  <c:v>3.4</c:v>
                </c:pt>
                <c:pt idx="166">
                  <c:v>3.41</c:v>
                </c:pt>
                <c:pt idx="167">
                  <c:v>3.48</c:v>
                </c:pt>
                <c:pt idx="168">
                  <c:v>3.48</c:v>
                </c:pt>
                <c:pt idx="169">
                  <c:v>3.48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3.5</c:v>
                </c:pt>
                <c:pt idx="176">
                  <c:v>3.5</c:v>
                </c:pt>
                <c:pt idx="177">
                  <c:v>3.5</c:v>
                </c:pt>
                <c:pt idx="178">
                  <c:v>3.5</c:v>
                </c:pt>
                <c:pt idx="179">
                  <c:v>3.51</c:v>
                </c:pt>
                <c:pt idx="180">
                  <c:v>3.55</c:v>
                </c:pt>
                <c:pt idx="181">
                  <c:v>3.6</c:v>
                </c:pt>
                <c:pt idx="182">
                  <c:v>3.61</c:v>
                </c:pt>
                <c:pt idx="183">
                  <c:v>3.68</c:v>
                </c:pt>
                <c:pt idx="184">
                  <c:v>3.71</c:v>
                </c:pt>
                <c:pt idx="185">
                  <c:v>3.75</c:v>
                </c:pt>
                <c:pt idx="186">
                  <c:v>3.76</c:v>
                </c:pt>
                <c:pt idx="187">
                  <c:v>3.76</c:v>
                </c:pt>
                <c:pt idx="188">
                  <c:v>3.92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4.08</c:v>
                </c:pt>
                <c:pt idx="204">
                  <c:v>4.1900000000000004</c:v>
                </c:pt>
                <c:pt idx="205">
                  <c:v>4.2</c:v>
                </c:pt>
                <c:pt idx="206">
                  <c:v>4.29</c:v>
                </c:pt>
                <c:pt idx="207">
                  <c:v>4.3</c:v>
                </c:pt>
                <c:pt idx="208">
                  <c:v>4.3</c:v>
                </c:pt>
                <c:pt idx="209">
                  <c:v>4.34</c:v>
                </c:pt>
                <c:pt idx="210">
                  <c:v>4.5</c:v>
                </c:pt>
                <c:pt idx="211">
                  <c:v>4.67</c:v>
                </c:pt>
                <c:pt idx="212">
                  <c:v>4.71</c:v>
                </c:pt>
                <c:pt idx="213">
                  <c:v>4.7300000000000004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5.07</c:v>
                </c:pt>
                <c:pt idx="225">
                  <c:v>5.14</c:v>
                </c:pt>
                <c:pt idx="226">
                  <c:v>5.15</c:v>
                </c:pt>
                <c:pt idx="227">
                  <c:v>5.16</c:v>
                </c:pt>
                <c:pt idx="228">
                  <c:v>5.17</c:v>
                </c:pt>
                <c:pt idx="229">
                  <c:v>5.2</c:v>
                </c:pt>
                <c:pt idx="230">
                  <c:v>5.6</c:v>
                </c:pt>
                <c:pt idx="231">
                  <c:v>5.65</c:v>
                </c:pt>
                <c:pt idx="232">
                  <c:v>5.85</c:v>
                </c:pt>
                <c:pt idx="233">
                  <c:v>5.92</c:v>
                </c:pt>
                <c:pt idx="234">
                  <c:v>6</c:v>
                </c:pt>
                <c:pt idx="235">
                  <c:v>6.5</c:v>
                </c:pt>
                <c:pt idx="236">
                  <c:v>6.5</c:v>
                </c:pt>
                <c:pt idx="237">
                  <c:v>6.7</c:v>
                </c:pt>
                <c:pt idx="238">
                  <c:v>6.73</c:v>
                </c:pt>
                <c:pt idx="239">
                  <c:v>7.58</c:v>
                </c:pt>
                <c:pt idx="240">
                  <c:v>9</c:v>
                </c:pt>
                <c:pt idx="24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57-4AA8-8142-4EB0B9EE8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58952"/>
        <c:axId val="614064528"/>
      </c:scatterChart>
      <c:valAx>
        <c:axId val="61405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064528"/>
        <c:crosses val="autoZero"/>
        <c:crossBetween val="midCat"/>
      </c:valAx>
      <c:valAx>
        <c:axId val="614064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1.01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058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17430555555555557"/>
          <c:y val="7.260726072607261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regression'!$J$252:$J$493</c:f>
              <c:numCache>
                <c:formatCode>General</c:formatCode>
                <c:ptCount val="242"/>
                <c:pt idx="0">
                  <c:v>0.20661157024793389</c:v>
                </c:pt>
                <c:pt idx="1">
                  <c:v>0.6198347107438017</c:v>
                </c:pt>
                <c:pt idx="2">
                  <c:v>1.0330578512396695</c:v>
                </c:pt>
                <c:pt idx="3">
                  <c:v>1.4462809917355373</c:v>
                </c:pt>
                <c:pt idx="4">
                  <c:v>1.859504132231405</c:v>
                </c:pt>
                <c:pt idx="5">
                  <c:v>2.2727272727272729</c:v>
                </c:pt>
                <c:pt idx="6">
                  <c:v>2.6859504132231407</c:v>
                </c:pt>
                <c:pt idx="7">
                  <c:v>3.0991735537190084</c:v>
                </c:pt>
                <c:pt idx="8">
                  <c:v>3.5123966942148761</c:v>
                </c:pt>
                <c:pt idx="9">
                  <c:v>3.9256198347107438</c:v>
                </c:pt>
                <c:pt idx="10">
                  <c:v>4.338842975206612</c:v>
                </c:pt>
                <c:pt idx="11">
                  <c:v>4.7520661157024797</c:v>
                </c:pt>
                <c:pt idx="12">
                  <c:v>5.1652892561983474</c:v>
                </c:pt>
                <c:pt idx="13">
                  <c:v>5.5785123966942152</c:v>
                </c:pt>
                <c:pt idx="14">
                  <c:v>5.9917355371900829</c:v>
                </c:pt>
                <c:pt idx="15">
                  <c:v>6.4049586776859506</c:v>
                </c:pt>
                <c:pt idx="16">
                  <c:v>6.8181818181818183</c:v>
                </c:pt>
                <c:pt idx="17">
                  <c:v>7.2314049586776861</c:v>
                </c:pt>
                <c:pt idx="18">
                  <c:v>7.6446280991735538</c:v>
                </c:pt>
                <c:pt idx="19">
                  <c:v>8.0578512396694215</c:v>
                </c:pt>
                <c:pt idx="20">
                  <c:v>8.471074380165291</c:v>
                </c:pt>
                <c:pt idx="21">
                  <c:v>8.8842975206611587</c:v>
                </c:pt>
                <c:pt idx="22">
                  <c:v>9.2975206611570265</c:v>
                </c:pt>
                <c:pt idx="23">
                  <c:v>9.7107438016528942</c:v>
                </c:pt>
                <c:pt idx="24">
                  <c:v>10.123966942148762</c:v>
                </c:pt>
                <c:pt idx="25">
                  <c:v>10.53719008264463</c:v>
                </c:pt>
                <c:pt idx="26">
                  <c:v>10.950413223140497</c:v>
                </c:pt>
                <c:pt idx="27">
                  <c:v>11.363636363636365</c:v>
                </c:pt>
                <c:pt idx="28">
                  <c:v>11.776859504132233</c:v>
                </c:pt>
                <c:pt idx="29">
                  <c:v>12.190082644628101</c:v>
                </c:pt>
                <c:pt idx="30">
                  <c:v>12.603305785123968</c:v>
                </c:pt>
                <c:pt idx="31">
                  <c:v>13.016528925619836</c:v>
                </c:pt>
                <c:pt idx="32">
                  <c:v>13.429752066115704</c:v>
                </c:pt>
                <c:pt idx="33">
                  <c:v>13.842975206611571</c:v>
                </c:pt>
                <c:pt idx="34">
                  <c:v>14.256198347107439</c:v>
                </c:pt>
                <c:pt idx="35">
                  <c:v>14.669421487603307</c:v>
                </c:pt>
                <c:pt idx="36">
                  <c:v>15.082644628099175</c:v>
                </c:pt>
                <c:pt idx="37">
                  <c:v>15.495867768595042</c:v>
                </c:pt>
                <c:pt idx="38">
                  <c:v>15.90909090909091</c:v>
                </c:pt>
                <c:pt idx="39">
                  <c:v>16.322314049586776</c:v>
                </c:pt>
                <c:pt idx="40">
                  <c:v>16.735537190082646</c:v>
                </c:pt>
                <c:pt idx="41">
                  <c:v>17.148760330578511</c:v>
                </c:pt>
                <c:pt idx="42">
                  <c:v>17.561983471074381</c:v>
                </c:pt>
                <c:pt idx="43">
                  <c:v>17.975206611570247</c:v>
                </c:pt>
                <c:pt idx="44">
                  <c:v>18.388429752066116</c:v>
                </c:pt>
                <c:pt idx="45">
                  <c:v>18.801652892561982</c:v>
                </c:pt>
                <c:pt idx="46">
                  <c:v>19.214876033057852</c:v>
                </c:pt>
                <c:pt idx="47">
                  <c:v>19.628099173553718</c:v>
                </c:pt>
                <c:pt idx="48">
                  <c:v>20.041322314049587</c:v>
                </c:pt>
                <c:pt idx="49">
                  <c:v>20.454545454545453</c:v>
                </c:pt>
                <c:pt idx="50">
                  <c:v>20.867768595041323</c:v>
                </c:pt>
                <c:pt idx="51">
                  <c:v>21.280991735537189</c:v>
                </c:pt>
                <c:pt idx="52">
                  <c:v>21.694214876033058</c:v>
                </c:pt>
                <c:pt idx="53">
                  <c:v>22.107438016528924</c:v>
                </c:pt>
                <c:pt idx="54">
                  <c:v>22.520661157024794</c:v>
                </c:pt>
                <c:pt idx="55">
                  <c:v>22.93388429752066</c:v>
                </c:pt>
                <c:pt idx="56">
                  <c:v>23.347107438016529</c:v>
                </c:pt>
                <c:pt idx="57">
                  <c:v>23.760330578512395</c:v>
                </c:pt>
                <c:pt idx="58">
                  <c:v>24.173553719008265</c:v>
                </c:pt>
                <c:pt idx="59">
                  <c:v>24.58677685950413</c:v>
                </c:pt>
                <c:pt idx="60">
                  <c:v>25</c:v>
                </c:pt>
                <c:pt idx="61">
                  <c:v>25.413223140495866</c:v>
                </c:pt>
                <c:pt idx="62">
                  <c:v>25.826446280991735</c:v>
                </c:pt>
                <c:pt idx="63">
                  <c:v>26.239669421487601</c:v>
                </c:pt>
                <c:pt idx="64">
                  <c:v>26.652892561983471</c:v>
                </c:pt>
                <c:pt idx="65">
                  <c:v>27.06611570247934</c:v>
                </c:pt>
                <c:pt idx="66">
                  <c:v>27.479338842975206</c:v>
                </c:pt>
                <c:pt idx="67">
                  <c:v>27.892561983471076</c:v>
                </c:pt>
                <c:pt idx="68">
                  <c:v>28.305785123966942</c:v>
                </c:pt>
                <c:pt idx="69">
                  <c:v>28.719008264462811</c:v>
                </c:pt>
                <c:pt idx="70">
                  <c:v>29.132231404958677</c:v>
                </c:pt>
                <c:pt idx="71">
                  <c:v>29.545454545454547</c:v>
                </c:pt>
                <c:pt idx="72">
                  <c:v>29.958677685950413</c:v>
                </c:pt>
                <c:pt idx="73">
                  <c:v>30.371900826446282</c:v>
                </c:pt>
                <c:pt idx="74">
                  <c:v>30.785123966942148</c:v>
                </c:pt>
                <c:pt idx="75">
                  <c:v>31.198347107438018</c:v>
                </c:pt>
                <c:pt idx="76">
                  <c:v>31.611570247933884</c:v>
                </c:pt>
                <c:pt idx="77">
                  <c:v>32.024793388429757</c:v>
                </c:pt>
                <c:pt idx="78">
                  <c:v>32.438016528925623</c:v>
                </c:pt>
                <c:pt idx="79">
                  <c:v>32.851239669421489</c:v>
                </c:pt>
                <c:pt idx="80">
                  <c:v>33.264462809917362</c:v>
                </c:pt>
                <c:pt idx="81">
                  <c:v>33.677685950413228</c:v>
                </c:pt>
                <c:pt idx="82">
                  <c:v>34.090909090909093</c:v>
                </c:pt>
                <c:pt idx="83">
                  <c:v>34.504132231404959</c:v>
                </c:pt>
                <c:pt idx="84">
                  <c:v>34.917355371900832</c:v>
                </c:pt>
                <c:pt idx="85">
                  <c:v>35.330578512396698</c:v>
                </c:pt>
                <c:pt idx="86">
                  <c:v>35.743801652892564</c:v>
                </c:pt>
                <c:pt idx="87">
                  <c:v>36.15702479338843</c:v>
                </c:pt>
                <c:pt idx="88">
                  <c:v>36.570247933884303</c:v>
                </c:pt>
                <c:pt idx="89">
                  <c:v>36.983471074380169</c:v>
                </c:pt>
                <c:pt idx="90">
                  <c:v>37.396694214876035</c:v>
                </c:pt>
                <c:pt idx="91">
                  <c:v>37.809917355371901</c:v>
                </c:pt>
                <c:pt idx="92">
                  <c:v>38.223140495867774</c:v>
                </c:pt>
                <c:pt idx="93">
                  <c:v>38.63636363636364</c:v>
                </c:pt>
                <c:pt idx="94">
                  <c:v>39.049586776859506</c:v>
                </c:pt>
                <c:pt idx="95">
                  <c:v>39.462809917355372</c:v>
                </c:pt>
                <c:pt idx="96">
                  <c:v>39.876033057851245</c:v>
                </c:pt>
                <c:pt idx="97">
                  <c:v>40.289256198347111</c:v>
                </c:pt>
                <c:pt idx="98">
                  <c:v>40.702479338842977</c:v>
                </c:pt>
                <c:pt idx="99">
                  <c:v>41.11570247933885</c:v>
                </c:pt>
                <c:pt idx="100">
                  <c:v>41.528925619834716</c:v>
                </c:pt>
                <c:pt idx="101">
                  <c:v>41.942148760330582</c:v>
                </c:pt>
                <c:pt idx="102">
                  <c:v>42.355371900826448</c:v>
                </c:pt>
                <c:pt idx="103">
                  <c:v>42.768595041322321</c:v>
                </c:pt>
                <c:pt idx="104">
                  <c:v>43.181818181818187</c:v>
                </c:pt>
                <c:pt idx="105">
                  <c:v>43.595041322314053</c:v>
                </c:pt>
                <c:pt idx="106">
                  <c:v>44.008264462809919</c:v>
                </c:pt>
                <c:pt idx="107">
                  <c:v>44.421487603305792</c:v>
                </c:pt>
                <c:pt idx="108">
                  <c:v>44.834710743801658</c:v>
                </c:pt>
                <c:pt idx="109">
                  <c:v>45.247933884297524</c:v>
                </c:pt>
                <c:pt idx="110">
                  <c:v>45.66115702479339</c:v>
                </c:pt>
                <c:pt idx="111">
                  <c:v>46.074380165289263</c:v>
                </c:pt>
                <c:pt idx="112">
                  <c:v>46.487603305785129</c:v>
                </c:pt>
                <c:pt idx="113">
                  <c:v>46.900826446280995</c:v>
                </c:pt>
                <c:pt idx="114">
                  <c:v>47.314049586776861</c:v>
                </c:pt>
                <c:pt idx="115">
                  <c:v>47.727272727272734</c:v>
                </c:pt>
                <c:pt idx="116">
                  <c:v>48.1404958677686</c:v>
                </c:pt>
                <c:pt idx="117">
                  <c:v>48.553719008264466</c:v>
                </c:pt>
                <c:pt idx="118">
                  <c:v>48.966942148760332</c:v>
                </c:pt>
                <c:pt idx="119">
                  <c:v>49.380165289256205</c:v>
                </c:pt>
                <c:pt idx="120">
                  <c:v>49.793388429752071</c:v>
                </c:pt>
                <c:pt idx="121">
                  <c:v>50.206611570247937</c:v>
                </c:pt>
                <c:pt idx="122">
                  <c:v>50.619834710743802</c:v>
                </c:pt>
                <c:pt idx="123">
                  <c:v>51.033057851239676</c:v>
                </c:pt>
                <c:pt idx="124">
                  <c:v>51.446280991735541</c:v>
                </c:pt>
                <c:pt idx="125">
                  <c:v>51.859504132231407</c:v>
                </c:pt>
                <c:pt idx="126">
                  <c:v>52.272727272727273</c:v>
                </c:pt>
                <c:pt idx="127">
                  <c:v>52.685950413223146</c:v>
                </c:pt>
                <c:pt idx="128">
                  <c:v>53.099173553719012</c:v>
                </c:pt>
                <c:pt idx="129">
                  <c:v>53.512396694214878</c:v>
                </c:pt>
                <c:pt idx="130">
                  <c:v>53.925619834710751</c:v>
                </c:pt>
                <c:pt idx="131">
                  <c:v>54.338842975206617</c:v>
                </c:pt>
                <c:pt idx="132">
                  <c:v>54.752066115702483</c:v>
                </c:pt>
                <c:pt idx="133">
                  <c:v>55.165289256198349</c:v>
                </c:pt>
                <c:pt idx="134">
                  <c:v>55.578512396694222</c:v>
                </c:pt>
                <c:pt idx="135">
                  <c:v>55.991735537190088</c:v>
                </c:pt>
                <c:pt idx="136">
                  <c:v>56.404958677685954</c:v>
                </c:pt>
                <c:pt idx="137">
                  <c:v>56.81818181818182</c:v>
                </c:pt>
                <c:pt idx="138">
                  <c:v>57.231404958677693</c:v>
                </c:pt>
                <c:pt idx="139">
                  <c:v>57.644628099173559</c:v>
                </c:pt>
                <c:pt idx="140">
                  <c:v>58.057851239669425</c:v>
                </c:pt>
                <c:pt idx="141">
                  <c:v>58.471074380165291</c:v>
                </c:pt>
                <c:pt idx="142">
                  <c:v>58.884297520661164</c:v>
                </c:pt>
                <c:pt idx="143">
                  <c:v>59.29752066115703</c:v>
                </c:pt>
                <c:pt idx="144">
                  <c:v>59.710743801652896</c:v>
                </c:pt>
                <c:pt idx="145">
                  <c:v>60.123966942148762</c:v>
                </c:pt>
                <c:pt idx="146">
                  <c:v>60.537190082644635</c:v>
                </c:pt>
                <c:pt idx="147">
                  <c:v>60.950413223140501</c:v>
                </c:pt>
                <c:pt idx="148">
                  <c:v>61.363636363636367</c:v>
                </c:pt>
                <c:pt idx="149">
                  <c:v>61.776859504132233</c:v>
                </c:pt>
                <c:pt idx="150">
                  <c:v>62.190082644628106</c:v>
                </c:pt>
                <c:pt idx="151">
                  <c:v>62.603305785123972</c:v>
                </c:pt>
                <c:pt idx="152">
                  <c:v>63.016528925619838</c:v>
                </c:pt>
                <c:pt idx="153">
                  <c:v>63.429752066115704</c:v>
                </c:pt>
                <c:pt idx="154">
                  <c:v>63.842975206611577</c:v>
                </c:pt>
                <c:pt idx="155">
                  <c:v>64.256198347107429</c:v>
                </c:pt>
                <c:pt idx="156">
                  <c:v>64.669421487603302</c:v>
                </c:pt>
                <c:pt idx="157">
                  <c:v>65.082644628099175</c:v>
                </c:pt>
                <c:pt idx="158">
                  <c:v>65.495867768595033</c:v>
                </c:pt>
                <c:pt idx="159">
                  <c:v>65.909090909090907</c:v>
                </c:pt>
                <c:pt idx="160">
                  <c:v>66.32231404958678</c:v>
                </c:pt>
                <c:pt idx="161">
                  <c:v>66.735537190082638</c:v>
                </c:pt>
                <c:pt idx="162">
                  <c:v>67.148760330578511</c:v>
                </c:pt>
                <c:pt idx="163">
                  <c:v>67.561983471074385</c:v>
                </c:pt>
                <c:pt idx="164">
                  <c:v>67.975206611570243</c:v>
                </c:pt>
                <c:pt idx="165">
                  <c:v>68.388429752066116</c:v>
                </c:pt>
                <c:pt idx="166">
                  <c:v>68.801652892561975</c:v>
                </c:pt>
                <c:pt idx="167">
                  <c:v>69.214876033057848</c:v>
                </c:pt>
                <c:pt idx="168">
                  <c:v>69.628099173553721</c:v>
                </c:pt>
                <c:pt idx="169">
                  <c:v>70.04132231404958</c:v>
                </c:pt>
                <c:pt idx="170">
                  <c:v>70.454545454545453</c:v>
                </c:pt>
                <c:pt idx="171">
                  <c:v>70.867768595041326</c:v>
                </c:pt>
                <c:pt idx="172">
                  <c:v>71.280991735537185</c:v>
                </c:pt>
                <c:pt idx="173">
                  <c:v>71.694214876033058</c:v>
                </c:pt>
                <c:pt idx="174">
                  <c:v>72.107438016528917</c:v>
                </c:pt>
                <c:pt idx="175">
                  <c:v>72.52066115702479</c:v>
                </c:pt>
                <c:pt idx="176">
                  <c:v>72.933884297520663</c:v>
                </c:pt>
                <c:pt idx="177">
                  <c:v>73.347107438016522</c:v>
                </c:pt>
                <c:pt idx="178">
                  <c:v>73.760330578512395</c:v>
                </c:pt>
                <c:pt idx="179">
                  <c:v>74.173553719008268</c:v>
                </c:pt>
                <c:pt idx="180">
                  <c:v>74.586776859504127</c:v>
                </c:pt>
                <c:pt idx="181">
                  <c:v>75</c:v>
                </c:pt>
                <c:pt idx="182">
                  <c:v>75.413223140495859</c:v>
                </c:pt>
                <c:pt idx="183">
                  <c:v>75.826446280991732</c:v>
                </c:pt>
                <c:pt idx="184">
                  <c:v>76.239669421487605</c:v>
                </c:pt>
                <c:pt idx="185">
                  <c:v>76.652892561983464</c:v>
                </c:pt>
                <c:pt idx="186">
                  <c:v>77.066115702479337</c:v>
                </c:pt>
                <c:pt idx="187">
                  <c:v>77.47933884297521</c:v>
                </c:pt>
                <c:pt idx="188">
                  <c:v>77.892561983471069</c:v>
                </c:pt>
                <c:pt idx="189">
                  <c:v>78.305785123966942</c:v>
                </c:pt>
                <c:pt idx="190">
                  <c:v>78.719008264462801</c:v>
                </c:pt>
                <c:pt idx="191">
                  <c:v>79.132231404958674</c:v>
                </c:pt>
                <c:pt idx="192">
                  <c:v>79.545454545454547</c:v>
                </c:pt>
                <c:pt idx="193">
                  <c:v>79.958677685950406</c:v>
                </c:pt>
                <c:pt idx="194">
                  <c:v>80.371900826446279</c:v>
                </c:pt>
                <c:pt idx="195">
                  <c:v>80.785123966942152</c:v>
                </c:pt>
                <c:pt idx="196">
                  <c:v>81.198347107438011</c:v>
                </c:pt>
                <c:pt idx="197">
                  <c:v>81.611570247933884</c:v>
                </c:pt>
                <c:pt idx="198">
                  <c:v>82.024793388429757</c:v>
                </c:pt>
                <c:pt idx="199">
                  <c:v>82.438016528925615</c:v>
                </c:pt>
                <c:pt idx="200">
                  <c:v>82.851239669421489</c:v>
                </c:pt>
                <c:pt idx="201">
                  <c:v>83.264462809917347</c:v>
                </c:pt>
                <c:pt idx="202">
                  <c:v>83.67768595041322</c:v>
                </c:pt>
                <c:pt idx="203">
                  <c:v>84.090909090909093</c:v>
                </c:pt>
                <c:pt idx="204">
                  <c:v>84.504132231404952</c:v>
                </c:pt>
                <c:pt idx="205">
                  <c:v>84.917355371900825</c:v>
                </c:pt>
                <c:pt idx="206">
                  <c:v>85.330578512396698</c:v>
                </c:pt>
                <c:pt idx="207">
                  <c:v>85.743801652892557</c:v>
                </c:pt>
                <c:pt idx="208">
                  <c:v>86.15702479338843</c:v>
                </c:pt>
                <c:pt idx="209">
                  <c:v>86.570247933884289</c:v>
                </c:pt>
                <c:pt idx="210">
                  <c:v>86.983471074380162</c:v>
                </c:pt>
                <c:pt idx="211">
                  <c:v>87.396694214876035</c:v>
                </c:pt>
                <c:pt idx="212">
                  <c:v>87.809917355371894</c:v>
                </c:pt>
                <c:pt idx="213">
                  <c:v>88.223140495867767</c:v>
                </c:pt>
                <c:pt idx="214">
                  <c:v>88.63636363636364</c:v>
                </c:pt>
                <c:pt idx="215">
                  <c:v>89.049586776859499</c:v>
                </c:pt>
                <c:pt idx="216">
                  <c:v>89.462809917355372</c:v>
                </c:pt>
                <c:pt idx="217">
                  <c:v>89.876033057851231</c:v>
                </c:pt>
                <c:pt idx="218">
                  <c:v>90.289256198347104</c:v>
                </c:pt>
                <c:pt idx="219">
                  <c:v>90.702479338842977</c:v>
                </c:pt>
                <c:pt idx="220">
                  <c:v>91.115702479338836</c:v>
                </c:pt>
                <c:pt idx="221">
                  <c:v>91.528925619834709</c:v>
                </c:pt>
                <c:pt idx="222">
                  <c:v>91.942148760330582</c:v>
                </c:pt>
                <c:pt idx="223">
                  <c:v>92.355371900826441</c:v>
                </c:pt>
                <c:pt idx="224">
                  <c:v>92.768595041322314</c:v>
                </c:pt>
                <c:pt idx="225">
                  <c:v>93.181818181818187</c:v>
                </c:pt>
                <c:pt idx="226">
                  <c:v>93.595041322314046</c:v>
                </c:pt>
                <c:pt idx="227">
                  <c:v>94.008264462809919</c:v>
                </c:pt>
                <c:pt idx="228">
                  <c:v>94.421487603305778</c:v>
                </c:pt>
                <c:pt idx="229">
                  <c:v>94.834710743801651</c:v>
                </c:pt>
                <c:pt idx="230">
                  <c:v>95.247933884297524</c:v>
                </c:pt>
                <c:pt idx="231">
                  <c:v>95.661157024793383</c:v>
                </c:pt>
                <c:pt idx="232">
                  <c:v>96.074380165289256</c:v>
                </c:pt>
                <c:pt idx="233">
                  <c:v>96.487603305785129</c:v>
                </c:pt>
                <c:pt idx="234">
                  <c:v>96.900826446280988</c:v>
                </c:pt>
                <c:pt idx="235">
                  <c:v>97.314049586776861</c:v>
                </c:pt>
                <c:pt idx="236">
                  <c:v>97.72727272727272</c:v>
                </c:pt>
                <c:pt idx="237">
                  <c:v>98.140495867768593</c:v>
                </c:pt>
                <c:pt idx="238">
                  <c:v>98.553719008264466</c:v>
                </c:pt>
                <c:pt idx="239">
                  <c:v>98.966942148760324</c:v>
                </c:pt>
                <c:pt idx="240">
                  <c:v>99.380165289256198</c:v>
                </c:pt>
                <c:pt idx="241">
                  <c:v>99.793388429752071</c:v>
                </c:pt>
              </c:numCache>
            </c:numRef>
          </c:xVal>
          <c:yVal>
            <c:numRef>
              <c:f>'linear regression'!$K$252:$K$493</c:f>
              <c:numCache>
                <c:formatCode>General</c:formatCode>
                <c:ptCount val="2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1.1000000000000001</c:v>
                </c:pt>
                <c:pt idx="5">
                  <c:v>1.17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1.32</c:v>
                </c:pt>
                <c:pt idx="10">
                  <c:v>1.36</c:v>
                </c:pt>
                <c:pt idx="11">
                  <c:v>1.44</c:v>
                </c:pt>
                <c:pt idx="12">
                  <c:v>1.44</c:v>
                </c:pt>
                <c:pt idx="13">
                  <c:v>1.45</c:v>
                </c:pt>
                <c:pt idx="14">
                  <c:v>1.47</c:v>
                </c:pt>
                <c:pt idx="15">
                  <c:v>1.48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1.56</c:v>
                </c:pt>
                <c:pt idx="26">
                  <c:v>1.57</c:v>
                </c:pt>
                <c:pt idx="27">
                  <c:v>1.58</c:v>
                </c:pt>
                <c:pt idx="28">
                  <c:v>1.61</c:v>
                </c:pt>
                <c:pt idx="29">
                  <c:v>1.63</c:v>
                </c:pt>
                <c:pt idx="30">
                  <c:v>1.64</c:v>
                </c:pt>
                <c:pt idx="31">
                  <c:v>1.66</c:v>
                </c:pt>
                <c:pt idx="32">
                  <c:v>1.67</c:v>
                </c:pt>
                <c:pt idx="33">
                  <c:v>1.68</c:v>
                </c:pt>
                <c:pt idx="34">
                  <c:v>1.71</c:v>
                </c:pt>
                <c:pt idx="35">
                  <c:v>1.73</c:v>
                </c:pt>
                <c:pt idx="36">
                  <c:v>1.75</c:v>
                </c:pt>
                <c:pt idx="37">
                  <c:v>1.76</c:v>
                </c:pt>
                <c:pt idx="38">
                  <c:v>1.8</c:v>
                </c:pt>
                <c:pt idx="39">
                  <c:v>1.83</c:v>
                </c:pt>
                <c:pt idx="40">
                  <c:v>1.92</c:v>
                </c:pt>
                <c:pt idx="41">
                  <c:v>1.96</c:v>
                </c:pt>
                <c:pt idx="42">
                  <c:v>1.97</c:v>
                </c:pt>
                <c:pt idx="43">
                  <c:v>1.98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2.0099999999999998</c:v>
                </c:pt>
                <c:pt idx="77">
                  <c:v>2.0099999999999998</c:v>
                </c:pt>
                <c:pt idx="78">
                  <c:v>2.02</c:v>
                </c:pt>
                <c:pt idx="79">
                  <c:v>2.0299999999999998</c:v>
                </c:pt>
                <c:pt idx="80">
                  <c:v>2.0299999999999998</c:v>
                </c:pt>
                <c:pt idx="81">
                  <c:v>2.0499999999999998</c:v>
                </c:pt>
                <c:pt idx="82">
                  <c:v>2.09</c:v>
                </c:pt>
                <c:pt idx="83">
                  <c:v>2.1800000000000002</c:v>
                </c:pt>
                <c:pt idx="84">
                  <c:v>2.2000000000000002</c:v>
                </c:pt>
                <c:pt idx="85">
                  <c:v>2.2000000000000002</c:v>
                </c:pt>
                <c:pt idx="86">
                  <c:v>2.23</c:v>
                </c:pt>
                <c:pt idx="87">
                  <c:v>2.23</c:v>
                </c:pt>
                <c:pt idx="88">
                  <c:v>2.2400000000000002</c:v>
                </c:pt>
                <c:pt idx="89">
                  <c:v>2.2400000000000002</c:v>
                </c:pt>
                <c:pt idx="90">
                  <c:v>2.2999999999999998</c:v>
                </c:pt>
                <c:pt idx="91">
                  <c:v>2.31</c:v>
                </c:pt>
                <c:pt idx="92">
                  <c:v>2.31</c:v>
                </c:pt>
                <c:pt idx="93">
                  <c:v>2.34</c:v>
                </c:pt>
                <c:pt idx="94">
                  <c:v>2.4500000000000002</c:v>
                </c:pt>
                <c:pt idx="95">
                  <c:v>2.4700000000000002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2.52</c:v>
                </c:pt>
                <c:pt idx="107">
                  <c:v>2.54</c:v>
                </c:pt>
                <c:pt idx="108">
                  <c:v>2.5499999999999998</c:v>
                </c:pt>
                <c:pt idx="109">
                  <c:v>2.56</c:v>
                </c:pt>
                <c:pt idx="110">
                  <c:v>2.6</c:v>
                </c:pt>
                <c:pt idx="111">
                  <c:v>2.61</c:v>
                </c:pt>
                <c:pt idx="112">
                  <c:v>2.64</c:v>
                </c:pt>
                <c:pt idx="113">
                  <c:v>2.71</c:v>
                </c:pt>
                <c:pt idx="114">
                  <c:v>2.72</c:v>
                </c:pt>
                <c:pt idx="115">
                  <c:v>2.74</c:v>
                </c:pt>
                <c:pt idx="116">
                  <c:v>2.75</c:v>
                </c:pt>
                <c:pt idx="117">
                  <c:v>2.75</c:v>
                </c:pt>
                <c:pt idx="118">
                  <c:v>2.83</c:v>
                </c:pt>
                <c:pt idx="119">
                  <c:v>2.88</c:v>
                </c:pt>
                <c:pt idx="120">
                  <c:v>2.92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3.02</c:v>
                </c:pt>
                <c:pt idx="145">
                  <c:v>3.06</c:v>
                </c:pt>
                <c:pt idx="146">
                  <c:v>3.07</c:v>
                </c:pt>
                <c:pt idx="147">
                  <c:v>3.08</c:v>
                </c:pt>
                <c:pt idx="148">
                  <c:v>3.09</c:v>
                </c:pt>
                <c:pt idx="149">
                  <c:v>3.11</c:v>
                </c:pt>
                <c:pt idx="150">
                  <c:v>3.12</c:v>
                </c:pt>
                <c:pt idx="151">
                  <c:v>3.14</c:v>
                </c:pt>
                <c:pt idx="152">
                  <c:v>3.15</c:v>
                </c:pt>
                <c:pt idx="153">
                  <c:v>3.16</c:v>
                </c:pt>
                <c:pt idx="154">
                  <c:v>3.18</c:v>
                </c:pt>
                <c:pt idx="155">
                  <c:v>3.18</c:v>
                </c:pt>
                <c:pt idx="156">
                  <c:v>3.21</c:v>
                </c:pt>
                <c:pt idx="157">
                  <c:v>3.23</c:v>
                </c:pt>
                <c:pt idx="158">
                  <c:v>3.23</c:v>
                </c:pt>
                <c:pt idx="159">
                  <c:v>3.25</c:v>
                </c:pt>
                <c:pt idx="160">
                  <c:v>3.25</c:v>
                </c:pt>
                <c:pt idx="161">
                  <c:v>3.27</c:v>
                </c:pt>
                <c:pt idx="162">
                  <c:v>3.31</c:v>
                </c:pt>
                <c:pt idx="163">
                  <c:v>3.35</c:v>
                </c:pt>
                <c:pt idx="164">
                  <c:v>3.39</c:v>
                </c:pt>
                <c:pt idx="165">
                  <c:v>3.4</c:v>
                </c:pt>
                <c:pt idx="166">
                  <c:v>3.41</c:v>
                </c:pt>
                <c:pt idx="167">
                  <c:v>3.48</c:v>
                </c:pt>
                <c:pt idx="168">
                  <c:v>3.48</c:v>
                </c:pt>
                <c:pt idx="169">
                  <c:v>3.48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3.5</c:v>
                </c:pt>
                <c:pt idx="176">
                  <c:v>3.5</c:v>
                </c:pt>
                <c:pt idx="177">
                  <c:v>3.5</c:v>
                </c:pt>
                <c:pt idx="178">
                  <c:v>3.5</c:v>
                </c:pt>
                <c:pt idx="179">
                  <c:v>3.51</c:v>
                </c:pt>
                <c:pt idx="180">
                  <c:v>3.55</c:v>
                </c:pt>
                <c:pt idx="181">
                  <c:v>3.6</c:v>
                </c:pt>
                <c:pt idx="182">
                  <c:v>3.61</c:v>
                </c:pt>
                <c:pt idx="183">
                  <c:v>3.68</c:v>
                </c:pt>
                <c:pt idx="184">
                  <c:v>3.71</c:v>
                </c:pt>
                <c:pt idx="185">
                  <c:v>3.75</c:v>
                </c:pt>
                <c:pt idx="186">
                  <c:v>3.76</c:v>
                </c:pt>
                <c:pt idx="187">
                  <c:v>3.76</c:v>
                </c:pt>
                <c:pt idx="188">
                  <c:v>3.92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4.08</c:v>
                </c:pt>
                <c:pt idx="204">
                  <c:v>4.1900000000000004</c:v>
                </c:pt>
                <c:pt idx="205">
                  <c:v>4.2</c:v>
                </c:pt>
                <c:pt idx="206">
                  <c:v>4.29</c:v>
                </c:pt>
                <c:pt idx="207">
                  <c:v>4.3</c:v>
                </c:pt>
                <c:pt idx="208">
                  <c:v>4.3</c:v>
                </c:pt>
                <c:pt idx="209">
                  <c:v>4.34</c:v>
                </c:pt>
                <c:pt idx="210">
                  <c:v>4.5</c:v>
                </c:pt>
                <c:pt idx="211">
                  <c:v>4.67</c:v>
                </c:pt>
                <c:pt idx="212">
                  <c:v>4.71</c:v>
                </c:pt>
                <c:pt idx="213">
                  <c:v>4.7300000000000004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5.07</c:v>
                </c:pt>
                <c:pt idx="225">
                  <c:v>5.14</c:v>
                </c:pt>
                <c:pt idx="226">
                  <c:v>5.15</c:v>
                </c:pt>
                <c:pt idx="227">
                  <c:v>5.16</c:v>
                </c:pt>
                <c:pt idx="228">
                  <c:v>5.17</c:v>
                </c:pt>
                <c:pt idx="229">
                  <c:v>5.2</c:v>
                </c:pt>
                <c:pt idx="230">
                  <c:v>5.6</c:v>
                </c:pt>
                <c:pt idx="231">
                  <c:v>5.65</c:v>
                </c:pt>
                <c:pt idx="232">
                  <c:v>5.85</c:v>
                </c:pt>
                <c:pt idx="233">
                  <c:v>5.92</c:v>
                </c:pt>
                <c:pt idx="234">
                  <c:v>6</c:v>
                </c:pt>
                <c:pt idx="235">
                  <c:v>6.5</c:v>
                </c:pt>
                <c:pt idx="236">
                  <c:v>6.5</c:v>
                </c:pt>
                <c:pt idx="237">
                  <c:v>6.7</c:v>
                </c:pt>
                <c:pt idx="238">
                  <c:v>6.73</c:v>
                </c:pt>
                <c:pt idx="239">
                  <c:v>7.58</c:v>
                </c:pt>
                <c:pt idx="240">
                  <c:v>9</c:v>
                </c:pt>
                <c:pt idx="24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E-4981-827D-035F32DB0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58952"/>
        <c:axId val="614064528"/>
      </c:scatterChart>
      <c:valAx>
        <c:axId val="61405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064528"/>
        <c:crosses val="autoZero"/>
        <c:crossBetween val="midCat"/>
      </c:valAx>
      <c:valAx>
        <c:axId val="614064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1.01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058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16.99 Line Fit  Plot</a:t>
            </a:r>
          </a:p>
        </c:rich>
      </c:tx>
      <c:layout>
        <c:manualLayout>
          <c:xMode val="edge"/>
          <c:yMode val="edge"/>
          <c:x val="0.279209864391951"/>
          <c:y val="3.94088669950738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regression'!$A$4:$A$245</c:f>
              <c:numCache>
                <c:formatCode>General</c:formatCode>
                <c:ptCount val="242"/>
                <c:pt idx="0">
                  <c:v>10.34</c:v>
                </c:pt>
                <c:pt idx="1">
                  <c:v>21.01</c:v>
                </c:pt>
                <c:pt idx="2">
                  <c:v>23.68</c:v>
                </c:pt>
                <c:pt idx="3">
                  <c:v>24.59</c:v>
                </c:pt>
                <c:pt idx="4">
                  <c:v>25.29</c:v>
                </c:pt>
                <c:pt idx="5">
                  <c:v>8.77</c:v>
                </c:pt>
                <c:pt idx="6">
                  <c:v>26.88</c:v>
                </c:pt>
                <c:pt idx="7">
                  <c:v>15.04</c:v>
                </c:pt>
                <c:pt idx="8">
                  <c:v>14.78</c:v>
                </c:pt>
                <c:pt idx="9">
                  <c:v>10.27</c:v>
                </c:pt>
                <c:pt idx="10">
                  <c:v>35.26</c:v>
                </c:pt>
                <c:pt idx="11">
                  <c:v>15.42</c:v>
                </c:pt>
                <c:pt idx="12">
                  <c:v>18.43</c:v>
                </c:pt>
                <c:pt idx="13">
                  <c:v>14.83</c:v>
                </c:pt>
                <c:pt idx="14">
                  <c:v>21.58</c:v>
                </c:pt>
                <c:pt idx="15">
                  <c:v>10.33</c:v>
                </c:pt>
                <c:pt idx="16">
                  <c:v>16.29</c:v>
                </c:pt>
                <c:pt idx="17">
                  <c:v>16.97</c:v>
                </c:pt>
                <c:pt idx="18">
                  <c:v>20.65</c:v>
                </c:pt>
                <c:pt idx="19">
                  <c:v>17.920000000000002</c:v>
                </c:pt>
                <c:pt idx="20">
                  <c:v>20.29</c:v>
                </c:pt>
                <c:pt idx="21">
                  <c:v>15.77</c:v>
                </c:pt>
                <c:pt idx="22">
                  <c:v>39.42</c:v>
                </c:pt>
                <c:pt idx="23">
                  <c:v>19.82</c:v>
                </c:pt>
                <c:pt idx="24">
                  <c:v>17.809999999999999</c:v>
                </c:pt>
                <c:pt idx="25">
                  <c:v>13.37</c:v>
                </c:pt>
                <c:pt idx="26">
                  <c:v>12.69</c:v>
                </c:pt>
                <c:pt idx="27">
                  <c:v>21.7</c:v>
                </c:pt>
                <c:pt idx="28">
                  <c:v>19.649999999999999</c:v>
                </c:pt>
                <c:pt idx="29">
                  <c:v>9.5500000000000007</c:v>
                </c:pt>
                <c:pt idx="30">
                  <c:v>18.350000000000001</c:v>
                </c:pt>
                <c:pt idx="31">
                  <c:v>15.06</c:v>
                </c:pt>
                <c:pt idx="32">
                  <c:v>20.69</c:v>
                </c:pt>
                <c:pt idx="33">
                  <c:v>17.78</c:v>
                </c:pt>
                <c:pt idx="34">
                  <c:v>24.06</c:v>
                </c:pt>
                <c:pt idx="35">
                  <c:v>16.309999999999999</c:v>
                </c:pt>
                <c:pt idx="36">
                  <c:v>16.93</c:v>
                </c:pt>
                <c:pt idx="37">
                  <c:v>18.690000000000001</c:v>
                </c:pt>
                <c:pt idx="38">
                  <c:v>31.27</c:v>
                </c:pt>
                <c:pt idx="39">
                  <c:v>16.04</c:v>
                </c:pt>
                <c:pt idx="40">
                  <c:v>17.46</c:v>
                </c:pt>
                <c:pt idx="41">
                  <c:v>13.94</c:v>
                </c:pt>
                <c:pt idx="42">
                  <c:v>9.68</c:v>
                </c:pt>
                <c:pt idx="43">
                  <c:v>30.4</c:v>
                </c:pt>
                <c:pt idx="44">
                  <c:v>18.29</c:v>
                </c:pt>
                <c:pt idx="45">
                  <c:v>22.23</c:v>
                </c:pt>
                <c:pt idx="46">
                  <c:v>32.4</c:v>
                </c:pt>
                <c:pt idx="47">
                  <c:v>28.55</c:v>
                </c:pt>
                <c:pt idx="48">
                  <c:v>18.04</c:v>
                </c:pt>
                <c:pt idx="49">
                  <c:v>12.54</c:v>
                </c:pt>
                <c:pt idx="50">
                  <c:v>10.29</c:v>
                </c:pt>
                <c:pt idx="51">
                  <c:v>34.81</c:v>
                </c:pt>
                <c:pt idx="52">
                  <c:v>9.94</c:v>
                </c:pt>
                <c:pt idx="53">
                  <c:v>25.56</c:v>
                </c:pt>
                <c:pt idx="54">
                  <c:v>19.489999999999998</c:v>
                </c:pt>
                <c:pt idx="55">
                  <c:v>38.01</c:v>
                </c:pt>
                <c:pt idx="56">
                  <c:v>26.41</c:v>
                </c:pt>
                <c:pt idx="57">
                  <c:v>11.24</c:v>
                </c:pt>
                <c:pt idx="58">
                  <c:v>48.27</c:v>
                </c:pt>
                <c:pt idx="59">
                  <c:v>20.29</c:v>
                </c:pt>
                <c:pt idx="60">
                  <c:v>13.81</c:v>
                </c:pt>
                <c:pt idx="61">
                  <c:v>11.02</c:v>
                </c:pt>
                <c:pt idx="62">
                  <c:v>18.29</c:v>
                </c:pt>
                <c:pt idx="63">
                  <c:v>17.59</c:v>
                </c:pt>
                <c:pt idx="64">
                  <c:v>20.079999999999998</c:v>
                </c:pt>
                <c:pt idx="65">
                  <c:v>16.45</c:v>
                </c:pt>
                <c:pt idx="66">
                  <c:v>3.07</c:v>
                </c:pt>
                <c:pt idx="67">
                  <c:v>20.23</c:v>
                </c:pt>
                <c:pt idx="68">
                  <c:v>15.01</c:v>
                </c:pt>
                <c:pt idx="69">
                  <c:v>12.02</c:v>
                </c:pt>
                <c:pt idx="70">
                  <c:v>17.07</c:v>
                </c:pt>
                <c:pt idx="71">
                  <c:v>26.86</c:v>
                </c:pt>
                <c:pt idx="72">
                  <c:v>25.28</c:v>
                </c:pt>
                <c:pt idx="73">
                  <c:v>14.73</c:v>
                </c:pt>
                <c:pt idx="74">
                  <c:v>10.51</c:v>
                </c:pt>
                <c:pt idx="75">
                  <c:v>17.920000000000002</c:v>
                </c:pt>
                <c:pt idx="76">
                  <c:v>27.2</c:v>
                </c:pt>
                <c:pt idx="77">
                  <c:v>22.76</c:v>
                </c:pt>
                <c:pt idx="78">
                  <c:v>17.29</c:v>
                </c:pt>
                <c:pt idx="79">
                  <c:v>19.440000000000001</c:v>
                </c:pt>
                <c:pt idx="80">
                  <c:v>16.66</c:v>
                </c:pt>
                <c:pt idx="81">
                  <c:v>10.07</c:v>
                </c:pt>
                <c:pt idx="82">
                  <c:v>32.68</c:v>
                </c:pt>
                <c:pt idx="83">
                  <c:v>15.98</c:v>
                </c:pt>
                <c:pt idx="84">
                  <c:v>34.83</c:v>
                </c:pt>
                <c:pt idx="85">
                  <c:v>13.03</c:v>
                </c:pt>
                <c:pt idx="86">
                  <c:v>18.28</c:v>
                </c:pt>
                <c:pt idx="87">
                  <c:v>24.71</c:v>
                </c:pt>
                <c:pt idx="88">
                  <c:v>21.16</c:v>
                </c:pt>
                <c:pt idx="89">
                  <c:v>28.97</c:v>
                </c:pt>
                <c:pt idx="90">
                  <c:v>22.49</c:v>
                </c:pt>
                <c:pt idx="91">
                  <c:v>5.75</c:v>
                </c:pt>
                <c:pt idx="92">
                  <c:v>16.32</c:v>
                </c:pt>
                <c:pt idx="93">
                  <c:v>22.75</c:v>
                </c:pt>
                <c:pt idx="94">
                  <c:v>40.17</c:v>
                </c:pt>
                <c:pt idx="95">
                  <c:v>27.28</c:v>
                </c:pt>
                <c:pt idx="96">
                  <c:v>12.03</c:v>
                </c:pt>
                <c:pt idx="97">
                  <c:v>21.01</c:v>
                </c:pt>
                <c:pt idx="98">
                  <c:v>12.46</c:v>
                </c:pt>
                <c:pt idx="99">
                  <c:v>11.35</c:v>
                </c:pt>
                <c:pt idx="100">
                  <c:v>15.38</c:v>
                </c:pt>
                <c:pt idx="101">
                  <c:v>44.3</c:v>
                </c:pt>
                <c:pt idx="102">
                  <c:v>22.42</c:v>
                </c:pt>
                <c:pt idx="103">
                  <c:v>20.92</c:v>
                </c:pt>
                <c:pt idx="104">
                  <c:v>15.36</c:v>
                </c:pt>
                <c:pt idx="105">
                  <c:v>20.49</c:v>
                </c:pt>
                <c:pt idx="106">
                  <c:v>25.21</c:v>
                </c:pt>
                <c:pt idx="107">
                  <c:v>18.239999999999998</c:v>
                </c:pt>
                <c:pt idx="108">
                  <c:v>14.31</c:v>
                </c:pt>
                <c:pt idx="109">
                  <c:v>14</c:v>
                </c:pt>
                <c:pt idx="110">
                  <c:v>7.25</c:v>
                </c:pt>
                <c:pt idx="111">
                  <c:v>38.07</c:v>
                </c:pt>
                <c:pt idx="112">
                  <c:v>23.95</c:v>
                </c:pt>
                <c:pt idx="113">
                  <c:v>25.71</c:v>
                </c:pt>
                <c:pt idx="114">
                  <c:v>17.309999999999999</c:v>
                </c:pt>
                <c:pt idx="115">
                  <c:v>29.93</c:v>
                </c:pt>
                <c:pt idx="116">
                  <c:v>10.65</c:v>
                </c:pt>
                <c:pt idx="117">
                  <c:v>12.43</c:v>
                </c:pt>
                <c:pt idx="118">
                  <c:v>24.08</c:v>
                </c:pt>
                <c:pt idx="119">
                  <c:v>11.69</c:v>
                </c:pt>
                <c:pt idx="120">
                  <c:v>13.42</c:v>
                </c:pt>
                <c:pt idx="121">
                  <c:v>14.26</c:v>
                </c:pt>
                <c:pt idx="122">
                  <c:v>15.95</c:v>
                </c:pt>
                <c:pt idx="123">
                  <c:v>12.48</c:v>
                </c:pt>
                <c:pt idx="124">
                  <c:v>29.8</c:v>
                </c:pt>
                <c:pt idx="125">
                  <c:v>8.52</c:v>
                </c:pt>
                <c:pt idx="126">
                  <c:v>14.52</c:v>
                </c:pt>
                <c:pt idx="127">
                  <c:v>11.38</c:v>
                </c:pt>
                <c:pt idx="128">
                  <c:v>22.82</c:v>
                </c:pt>
                <c:pt idx="129">
                  <c:v>19.079999999999998</c:v>
                </c:pt>
                <c:pt idx="130">
                  <c:v>20.27</c:v>
                </c:pt>
                <c:pt idx="131">
                  <c:v>11.17</c:v>
                </c:pt>
                <c:pt idx="132">
                  <c:v>12.26</c:v>
                </c:pt>
                <c:pt idx="133">
                  <c:v>18.260000000000002</c:v>
                </c:pt>
                <c:pt idx="134">
                  <c:v>8.51</c:v>
                </c:pt>
                <c:pt idx="135">
                  <c:v>10.33</c:v>
                </c:pt>
                <c:pt idx="136">
                  <c:v>14.15</c:v>
                </c:pt>
                <c:pt idx="137">
                  <c:v>16</c:v>
                </c:pt>
                <c:pt idx="138">
                  <c:v>13.16</c:v>
                </c:pt>
                <c:pt idx="139">
                  <c:v>17.47</c:v>
                </c:pt>
                <c:pt idx="140">
                  <c:v>34.299999999999997</c:v>
                </c:pt>
                <c:pt idx="141">
                  <c:v>41.19</c:v>
                </c:pt>
                <c:pt idx="142">
                  <c:v>27.05</c:v>
                </c:pt>
                <c:pt idx="143">
                  <c:v>16.43</c:v>
                </c:pt>
                <c:pt idx="144">
                  <c:v>8.35</c:v>
                </c:pt>
                <c:pt idx="145">
                  <c:v>18.64</c:v>
                </c:pt>
                <c:pt idx="146">
                  <c:v>11.87</c:v>
                </c:pt>
                <c:pt idx="147">
                  <c:v>9.7799999999999994</c:v>
                </c:pt>
                <c:pt idx="148">
                  <c:v>7.51</c:v>
                </c:pt>
                <c:pt idx="149">
                  <c:v>14.07</c:v>
                </c:pt>
                <c:pt idx="150">
                  <c:v>13.13</c:v>
                </c:pt>
                <c:pt idx="151">
                  <c:v>17.260000000000002</c:v>
                </c:pt>
                <c:pt idx="152">
                  <c:v>24.55</c:v>
                </c:pt>
                <c:pt idx="153">
                  <c:v>19.77</c:v>
                </c:pt>
                <c:pt idx="154">
                  <c:v>29.85</c:v>
                </c:pt>
                <c:pt idx="155">
                  <c:v>48.17</c:v>
                </c:pt>
                <c:pt idx="156">
                  <c:v>25</c:v>
                </c:pt>
                <c:pt idx="157">
                  <c:v>13.39</c:v>
                </c:pt>
                <c:pt idx="158">
                  <c:v>16.489999999999998</c:v>
                </c:pt>
                <c:pt idx="159">
                  <c:v>21.5</c:v>
                </c:pt>
                <c:pt idx="160">
                  <c:v>12.66</c:v>
                </c:pt>
                <c:pt idx="161">
                  <c:v>16.21</c:v>
                </c:pt>
                <c:pt idx="162">
                  <c:v>13.81</c:v>
                </c:pt>
                <c:pt idx="163">
                  <c:v>17.510000000000002</c:v>
                </c:pt>
                <c:pt idx="164">
                  <c:v>24.52</c:v>
                </c:pt>
                <c:pt idx="165">
                  <c:v>20.76</c:v>
                </c:pt>
                <c:pt idx="166">
                  <c:v>31.71</c:v>
                </c:pt>
                <c:pt idx="167">
                  <c:v>10.59</c:v>
                </c:pt>
                <c:pt idx="168">
                  <c:v>10.63</c:v>
                </c:pt>
                <c:pt idx="169">
                  <c:v>50.81</c:v>
                </c:pt>
                <c:pt idx="170">
                  <c:v>15.81</c:v>
                </c:pt>
                <c:pt idx="171">
                  <c:v>7.25</c:v>
                </c:pt>
                <c:pt idx="172">
                  <c:v>31.85</c:v>
                </c:pt>
                <c:pt idx="173">
                  <c:v>16.82</c:v>
                </c:pt>
                <c:pt idx="174">
                  <c:v>32.9</c:v>
                </c:pt>
                <c:pt idx="175">
                  <c:v>17.89</c:v>
                </c:pt>
                <c:pt idx="176">
                  <c:v>14.48</c:v>
                </c:pt>
                <c:pt idx="177">
                  <c:v>9.6</c:v>
                </c:pt>
                <c:pt idx="178">
                  <c:v>34.630000000000003</c:v>
                </c:pt>
                <c:pt idx="179">
                  <c:v>34.65</c:v>
                </c:pt>
                <c:pt idx="180">
                  <c:v>23.33</c:v>
                </c:pt>
                <c:pt idx="181">
                  <c:v>45.35</c:v>
                </c:pt>
                <c:pt idx="182">
                  <c:v>23.17</c:v>
                </c:pt>
                <c:pt idx="183">
                  <c:v>40.549999999999997</c:v>
                </c:pt>
                <c:pt idx="184">
                  <c:v>20.69</c:v>
                </c:pt>
                <c:pt idx="185">
                  <c:v>20.9</c:v>
                </c:pt>
                <c:pt idx="186">
                  <c:v>30.46</c:v>
                </c:pt>
                <c:pt idx="187">
                  <c:v>18.149999999999999</c:v>
                </c:pt>
                <c:pt idx="188">
                  <c:v>23.1</c:v>
                </c:pt>
                <c:pt idx="189">
                  <c:v>15.69</c:v>
                </c:pt>
                <c:pt idx="190">
                  <c:v>19.809999999999999</c:v>
                </c:pt>
                <c:pt idx="191">
                  <c:v>28.44</c:v>
                </c:pt>
                <c:pt idx="192">
                  <c:v>15.48</c:v>
                </c:pt>
                <c:pt idx="193">
                  <c:v>16.579999999999998</c:v>
                </c:pt>
                <c:pt idx="194">
                  <c:v>7.56</c:v>
                </c:pt>
                <c:pt idx="195">
                  <c:v>10.34</c:v>
                </c:pt>
                <c:pt idx="196">
                  <c:v>43.11</c:v>
                </c:pt>
                <c:pt idx="197">
                  <c:v>13</c:v>
                </c:pt>
                <c:pt idx="198">
                  <c:v>13.51</c:v>
                </c:pt>
                <c:pt idx="199">
                  <c:v>18.71</c:v>
                </c:pt>
                <c:pt idx="200">
                  <c:v>12.74</c:v>
                </c:pt>
                <c:pt idx="201">
                  <c:v>16.399999999999999</c:v>
                </c:pt>
                <c:pt idx="202">
                  <c:v>20.53</c:v>
                </c:pt>
                <c:pt idx="203">
                  <c:v>16.47</c:v>
                </c:pt>
                <c:pt idx="204">
                  <c:v>26.59</c:v>
                </c:pt>
                <c:pt idx="205">
                  <c:v>38.729999999999997</c:v>
                </c:pt>
                <c:pt idx="206">
                  <c:v>24.27</c:v>
                </c:pt>
                <c:pt idx="207">
                  <c:v>12.76</c:v>
                </c:pt>
                <c:pt idx="208">
                  <c:v>30.06</c:v>
                </c:pt>
                <c:pt idx="209">
                  <c:v>25.89</c:v>
                </c:pt>
                <c:pt idx="210">
                  <c:v>48.33</c:v>
                </c:pt>
                <c:pt idx="211">
                  <c:v>13.27</c:v>
                </c:pt>
                <c:pt idx="212">
                  <c:v>28.17</c:v>
                </c:pt>
                <c:pt idx="213">
                  <c:v>12.9</c:v>
                </c:pt>
                <c:pt idx="214">
                  <c:v>28.15</c:v>
                </c:pt>
                <c:pt idx="215">
                  <c:v>11.59</c:v>
                </c:pt>
                <c:pt idx="216">
                  <c:v>7.74</c:v>
                </c:pt>
                <c:pt idx="217">
                  <c:v>30.14</c:v>
                </c:pt>
                <c:pt idx="218">
                  <c:v>12.16</c:v>
                </c:pt>
                <c:pt idx="219">
                  <c:v>13.42</c:v>
                </c:pt>
                <c:pt idx="220">
                  <c:v>8.58</c:v>
                </c:pt>
                <c:pt idx="221">
                  <c:v>15.98</c:v>
                </c:pt>
                <c:pt idx="222">
                  <c:v>13.42</c:v>
                </c:pt>
                <c:pt idx="223">
                  <c:v>16.27</c:v>
                </c:pt>
                <c:pt idx="224">
                  <c:v>10.09</c:v>
                </c:pt>
                <c:pt idx="225">
                  <c:v>20.45</c:v>
                </c:pt>
                <c:pt idx="226">
                  <c:v>13.28</c:v>
                </c:pt>
                <c:pt idx="227">
                  <c:v>22.12</c:v>
                </c:pt>
                <c:pt idx="228">
                  <c:v>24.01</c:v>
                </c:pt>
                <c:pt idx="229">
                  <c:v>15.69</c:v>
                </c:pt>
                <c:pt idx="230">
                  <c:v>11.61</c:v>
                </c:pt>
                <c:pt idx="231">
                  <c:v>10.77</c:v>
                </c:pt>
                <c:pt idx="232">
                  <c:v>15.53</c:v>
                </c:pt>
                <c:pt idx="233">
                  <c:v>10.07</c:v>
                </c:pt>
                <c:pt idx="234">
                  <c:v>12.6</c:v>
                </c:pt>
                <c:pt idx="235">
                  <c:v>32.83</c:v>
                </c:pt>
                <c:pt idx="236">
                  <c:v>35.83</c:v>
                </c:pt>
                <c:pt idx="237">
                  <c:v>29.03</c:v>
                </c:pt>
                <c:pt idx="238">
                  <c:v>27.18</c:v>
                </c:pt>
                <c:pt idx="239">
                  <c:v>22.67</c:v>
                </c:pt>
                <c:pt idx="240">
                  <c:v>17.82</c:v>
                </c:pt>
                <c:pt idx="241">
                  <c:v>18.78</c:v>
                </c:pt>
              </c:numCache>
            </c:numRef>
          </c:xVal>
          <c:yVal>
            <c:numRef>
              <c:f>'linear regression'!$B$4:$B$245</c:f>
              <c:numCache>
                <c:formatCode>General</c:formatCode>
                <c:ptCount val="242"/>
                <c:pt idx="0">
                  <c:v>1.66</c:v>
                </c:pt>
                <c:pt idx="1">
                  <c:v>3.5</c:v>
                </c:pt>
                <c:pt idx="2">
                  <c:v>3.31</c:v>
                </c:pt>
                <c:pt idx="3">
                  <c:v>3.61</c:v>
                </c:pt>
                <c:pt idx="4">
                  <c:v>4.71</c:v>
                </c:pt>
                <c:pt idx="5">
                  <c:v>2</c:v>
                </c:pt>
                <c:pt idx="6">
                  <c:v>3.12</c:v>
                </c:pt>
                <c:pt idx="7">
                  <c:v>1.96</c:v>
                </c:pt>
                <c:pt idx="8">
                  <c:v>3.23</c:v>
                </c:pt>
                <c:pt idx="9">
                  <c:v>1.71</c:v>
                </c:pt>
                <c:pt idx="10">
                  <c:v>5</c:v>
                </c:pt>
                <c:pt idx="11">
                  <c:v>1.57</c:v>
                </c:pt>
                <c:pt idx="12">
                  <c:v>3</c:v>
                </c:pt>
                <c:pt idx="13">
                  <c:v>3.02</c:v>
                </c:pt>
                <c:pt idx="14">
                  <c:v>3.92</c:v>
                </c:pt>
                <c:pt idx="15">
                  <c:v>1.67</c:v>
                </c:pt>
                <c:pt idx="16">
                  <c:v>3.71</c:v>
                </c:pt>
                <c:pt idx="17">
                  <c:v>3.5</c:v>
                </c:pt>
                <c:pt idx="18">
                  <c:v>3.35</c:v>
                </c:pt>
                <c:pt idx="19">
                  <c:v>4.08</c:v>
                </c:pt>
                <c:pt idx="20">
                  <c:v>2.75</c:v>
                </c:pt>
                <c:pt idx="21">
                  <c:v>2.23</c:v>
                </c:pt>
                <c:pt idx="22">
                  <c:v>7.58</c:v>
                </c:pt>
                <c:pt idx="23">
                  <c:v>3.18</c:v>
                </c:pt>
                <c:pt idx="24">
                  <c:v>2.34</c:v>
                </c:pt>
                <c:pt idx="25">
                  <c:v>2</c:v>
                </c:pt>
                <c:pt idx="26">
                  <c:v>2</c:v>
                </c:pt>
                <c:pt idx="27">
                  <c:v>4.3</c:v>
                </c:pt>
                <c:pt idx="28">
                  <c:v>3</c:v>
                </c:pt>
                <c:pt idx="29">
                  <c:v>1.45</c:v>
                </c:pt>
                <c:pt idx="30">
                  <c:v>2.5</c:v>
                </c:pt>
                <c:pt idx="31">
                  <c:v>3</c:v>
                </c:pt>
                <c:pt idx="32">
                  <c:v>2.4500000000000002</c:v>
                </c:pt>
                <c:pt idx="33">
                  <c:v>3.27</c:v>
                </c:pt>
                <c:pt idx="34">
                  <c:v>3.6</c:v>
                </c:pt>
                <c:pt idx="35">
                  <c:v>2</c:v>
                </c:pt>
                <c:pt idx="36">
                  <c:v>3.07</c:v>
                </c:pt>
                <c:pt idx="37">
                  <c:v>2.31</c:v>
                </c:pt>
                <c:pt idx="38">
                  <c:v>5</c:v>
                </c:pt>
                <c:pt idx="39">
                  <c:v>2.2400000000000002</c:v>
                </c:pt>
                <c:pt idx="40">
                  <c:v>2.54</c:v>
                </c:pt>
                <c:pt idx="41">
                  <c:v>3.06</c:v>
                </c:pt>
                <c:pt idx="42">
                  <c:v>1.32</c:v>
                </c:pt>
                <c:pt idx="43">
                  <c:v>5.6</c:v>
                </c:pt>
                <c:pt idx="44">
                  <c:v>3</c:v>
                </c:pt>
                <c:pt idx="45">
                  <c:v>5</c:v>
                </c:pt>
                <c:pt idx="46">
                  <c:v>6</c:v>
                </c:pt>
                <c:pt idx="47">
                  <c:v>2.0499999999999998</c:v>
                </c:pt>
                <c:pt idx="48">
                  <c:v>3</c:v>
                </c:pt>
                <c:pt idx="49">
                  <c:v>2.5</c:v>
                </c:pt>
                <c:pt idx="50">
                  <c:v>2.6</c:v>
                </c:pt>
                <c:pt idx="51">
                  <c:v>5.2</c:v>
                </c:pt>
                <c:pt idx="52">
                  <c:v>1.56</c:v>
                </c:pt>
                <c:pt idx="53">
                  <c:v>4.34</c:v>
                </c:pt>
                <c:pt idx="54">
                  <c:v>3.51</c:v>
                </c:pt>
                <c:pt idx="55">
                  <c:v>3</c:v>
                </c:pt>
                <c:pt idx="56">
                  <c:v>1.5</c:v>
                </c:pt>
                <c:pt idx="57">
                  <c:v>1.76</c:v>
                </c:pt>
                <c:pt idx="58">
                  <c:v>6.73</c:v>
                </c:pt>
                <c:pt idx="59">
                  <c:v>3.21</c:v>
                </c:pt>
                <c:pt idx="60">
                  <c:v>2</c:v>
                </c:pt>
                <c:pt idx="61">
                  <c:v>1.98</c:v>
                </c:pt>
                <c:pt idx="62">
                  <c:v>3.76</c:v>
                </c:pt>
                <c:pt idx="63">
                  <c:v>2.64</c:v>
                </c:pt>
                <c:pt idx="64">
                  <c:v>3.15</c:v>
                </c:pt>
                <c:pt idx="65">
                  <c:v>2.4700000000000002</c:v>
                </c:pt>
                <c:pt idx="66">
                  <c:v>1</c:v>
                </c:pt>
                <c:pt idx="67">
                  <c:v>2.0099999999999998</c:v>
                </c:pt>
                <c:pt idx="68">
                  <c:v>2.09</c:v>
                </c:pt>
                <c:pt idx="69">
                  <c:v>1.97</c:v>
                </c:pt>
                <c:pt idx="70">
                  <c:v>3</c:v>
                </c:pt>
                <c:pt idx="71">
                  <c:v>3.14</c:v>
                </c:pt>
                <c:pt idx="72">
                  <c:v>5</c:v>
                </c:pt>
                <c:pt idx="73">
                  <c:v>2.2000000000000002</c:v>
                </c:pt>
                <c:pt idx="74">
                  <c:v>1.25</c:v>
                </c:pt>
                <c:pt idx="75">
                  <c:v>3.08</c:v>
                </c:pt>
                <c:pt idx="76">
                  <c:v>4</c:v>
                </c:pt>
                <c:pt idx="77">
                  <c:v>3</c:v>
                </c:pt>
                <c:pt idx="78">
                  <c:v>2.71</c:v>
                </c:pt>
                <c:pt idx="79">
                  <c:v>3</c:v>
                </c:pt>
                <c:pt idx="80">
                  <c:v>3.4</c:v>
                </c:pt>
                <c:pt idx="81">
                  <c:v>1.83</c:v>
                </c:pt>
                <c:pt idx="82">
                  <c:v>5</c:v>
                </c:pt>
                <c:pt idx="83">
                  <c:v>2.0299999999999998</c:v>
                </c:pt>
                <c:pt idx="84">
                  <c:v>5.17</c:v>
                </c:pt>
                <c:pt idx="85">
                  <c:v>2</c:v>
                </c:pt>
                <c:pt idx="86">
                  <c:v>4</c:v>
                </c:pt>
                <c:pt idx="87">
                  <c:v>5.85</c:v>
                </c:pt>
                <c:pt idx="88">
                  <c:v>3</c:v>
                </c:pt>
                <c:pt idx="89">
                  <c:v>3</c:v>
                </c:pt>
                <c:pt idx="90">
                  <c:v>3.5</c:v>
                </c:pt>
                <c:pt idx="91">
                  <c:v>1</c:v>
                </c:pt>
                <c:pt idx="92">
                  <c:v>4.3</c:v>
                </c:pt>
                <c:pt idx="93">
                  <c:v>3.25</c:v>
                </c:pt>
                <c:pt idx="94">
                  <c:v>4.7300000000000004</c:v>
                </c:pt>
                <c:pt idx="95">
                  <c:v>4</c:v>
                </c:pt>
                <c:pt idx="96">
                  <c:v>1.5</c:v>
                </c:pt>
                <c:pt idx="97">
                  <c:v>3</c:v>
                </c:pt>
                <c:pt idx="98">
                  <c:v>1.5</c:v>
                </c:pt>
                <c:pt idx="99">
                  <c:v>2.5</c:v>
                </c:pt>
                <c:pt idx="100">
                  <c:v>3</c:v>
                </c:pt>
                <c:pt idx="101">
                  <c:v>2.5</c:v>
                </c:pt>
                <c:pt idx="102">
                  <c:v>3.48</c:v>
                </c:pt>
                <c:pt idx="103">
                  <c:v>4.08</c:v>
                </c:pt>
                <c:pt idx="104">
                  <c:v>1.64</c:v>
                </c:pt>
                <c:pt idx="105">
                  <c:v>4.0599999999999996</c:v>
                </c:pt>
                <c:pt idx="106">
                  <c:v>4.29</c:v>
                </c:pt>
                <c:pt idx="107">
                  <c:v>3.76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4</c:v>
                </c:pt>
                <c:pt idx="112">
                  <c:v>2.5499999999999998</c:v>
                </c:pt>
                <c:pt idx="113">
                  <c:v>4</c:v>
                </c:pt>
                <c:pt idx="114">
                  <c:v>3.5</c:v>
                </c:pt>
                <c:pt idx="115">
                  <c:v>5.07</c:v>
                </c:pt>
                <c:pt idx="116">
                  <c:v>1.5</c:v>
                </c:pt>
                <c:pt idx="117">
                  <c:v>1.8</c:v>
                </c:pt>
                <c:pt idx="118">
                  <c:v>2.92</c:v>
                </c:pt>
                <c:pt idx="119">
                  <c:v>2.31</c:v>
                </c:pt>
                <c:pt idx="120">
                  <c:v>1.68</c:v>
                </c:pt>
                <c:pt idx="121">
                  <c:v>2.5</c:v>
                </c:pt>
                <c:pt idx="122">
                  <c:v>2</c:v>
                </c:pt>
                <c:pt idx="123">
                  <c:v>2.52</c:v>
                </c:pt>
                <c:pt idx="124">
                  <c:v>4.2</c:v>
                </c:pt>
                <c:pt idx="125">
                  <c:v>1.48</c:v>
                </c:pt>
                <c:pt idx="126">
                  <c:v>2</c:v>
                </c:pt>
                <c:pt idx="127">
                  <c:v>2</c:v>
                </c:pt>
                <c:pt idx="128">
                  <c:v>2.1800000000000002</c:v>
                </c:pt>
                <c:pt idx="129">
                  <c:v>1.5</c:v>
                </c:pt>
                <c:pt idx="130">
                  <c:v>2.83</c:v>
                </c:pt>
                <c:pt idx="131">
                  <c:v>1.5</c:v>
                </c:pt>
                <c:pt idx="132">
                  <c:v>2</c:v>
                </c:pt>
                <c:pt idx="133">
                  <c:v>3.25</c:v>
                </c:pt>
                <c:pt idx="134">
                  <c:v>1.25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2.75</c:v>
                </c:pt>
                <c:pt idx="139">
                  <c:v>3.5</c:v>
                </c:pt>
                <c:pt idx="140">
                  <c:v>6.7</c:v>
                </c:pt>
                <c:pt idx="141">
                  <c:v>5</c:v>
                </c:pt>
                <c:pt idx="142">
                  <c:v>5</c:v>
                </c:pt>
                <c:pt idx="143">
                  <c:v>2.2999999999999998</c:v>
                </c:pt>
                <c:pt idx="144">
                  <c:v>1.5</c:v>
                </c:pt>
                <c:pt idx="145">
                  <c:v>1.36</c:v>
                </c:pt>
                <c:pt idx="146">
                  <c:v>1.63</c:v>
                </c:pt>
                <c:pt idx="147">
                  <c:v>1.73</c:v>
                </c:pt>
                <c:pt idx="148">
                  <c:v>2</c:v>
                </c:pt>
                <c:pt idx="149">
                  <c:v>2.5</c:v>
                </c:pt>
                <c:pt idx="150">
                  <c:v>2</c:v>
                </c:pt>
                <c:pt idx="151">
                  <c:v>2.74</c:v>
                </c:pt>
                <c:pt idx="152">
                  <c:v>2</c:v>
                </c:pt>
                <c:pt idx="153">
                  <c:v>2</c:v>
                </c:pt>
                <c:pt idx="154">
                  <c:v>5.14</c:v>
                </c:pt>
                <c:pt idx="155">
                  <c:v>5</c:v>
                </c:pt>
                <c:pt idx="156">
                  <c:v>3.75</c:v>
                </c:pt>
                <c:pt idx="157">
                  <c:v>2.61</c:v>
                </c:pt>
                <c:pt idx="158">
                  <c:v>2</c:v>
                </c:pt>
                <c:pt idx="159">
                  <c:v>3.5</c:v>
                </c:pt>
                <c:pt idx="160">
                  <c:v>2.5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3.48</c:v>
                </c:pt>
                <c:pt idx="165">
                  <c:v>2.2400000000000002</c:v>
                </c:pt>
                <c:pt idx="166">
                  <c:v>4.5</c:v>
                </c:pt>
                <c:pt idx="167">
                  <c:v>1.61</c:v>
                </c:pt>
                <c:pt idx="168">
                  <c:v>2</c:v>
                </c:pt>
                <c:pt idx="169">
                  <c:v>10</c:v>
                </c:pt>
                <c:pt idx="170">
                  <c:v>3.16</c:v>
                </c:pt>
                <c:pt idx="171">
                  <c:v>5.15</c:v>
                </c:pt>
                <c:pt idx="172">
                  <c:v>3.18</c:v>
                </c:pt>
                <c:pt idx="173">
                  <c:v>4</c:v>
                </c:pt>
                <c:pt idx="174">
                  <c:v>3.11</c:v>
                </c:pt>
                <c:pt idx="175">
                  <c:v>2</c:v>
                </c:pt>
                <c:pt idx="176">
                  <c:v>2</c:v>
                </c:pt>
                <c:pt idx="177">
                  <c:v>4</c:v>
                </c:pt>
                <c:pt idx="178">
                  <c:v>3.55</c:v>
                </c:pt>
                <c:pt idx="179">
                  <c:v>3.68</c:v>
                </c:pt>
                <c:pt idx="180">
                  <c:v>5.65</c:v>
                </c:pt>
                <c:pt idx="181">
                  <c:v>3.5</c:v>
                </c:pt>
                <c:pt idx="182">
                  <c:v>6.5</c:v>
                </c:pt>
                <c:pt idx="183">
                  <c:v>3</c:v>
                </c:pt>
                <c:pt idx="184">
                  <c:v>5</c:v>
                </c:pt>
                <c:pt idx="185">
                  <c:v>3.5</c:v>
                </c:pt>
                <c:pt idx="186">
                  <c:v>2</c:v>
                </c:pt>
                <c:pt idx="187">
                  <c:v>3.5</c:v>
                </c:pt>
                <c:pt idx="188">
                  <c:v>4</c:v>
                </c:pt>
                <c:pt idx="189">
                  <c:v>1.5</c:v>
                </c:pt>
                <c:pt idx="190">
                  <c:v>4.1900000000000004</c:v>
                </c:pt>
                <c:pt idx="191">
                  <c:v>2.56</c:v>
                </c:pt>
                <c:pt idx="192">
                  <c:v>2.02</c:v>
                </c:pt>
                <c:pt idx="193">
                  <c:v>4</c:v>
                </c:pt>
                <c:pt idx="194">
                  <c:v>1.44</c:v>
                </c:pt>
                <c:pt idx="195">
                  <c:v>2</c:v>
                </c:pt>
                <c:pt idx="196">
                  <c:v>5</c:v>
                </c:pt>
                <c:pt idx="197">
                  <c:v>2</c:v>
                </c:pt>
                <c:pt idx="198">
                  <c:v>2</c:v>
                </c:pt>
                <c:pt idx="199">
                  <c:v>4</c:v>
                </c:pt>
                <c:pt idx="200">
                  <c:v>2.0099999999999998</c:v>
                </c:pt>
                <c:pt idx="201">
                  <c:v>2.5</c:v>
                </c:pt>
                <c:pt idx="202">
                  <c:v>4</c:v>
                </c:pt>
                <c:pt idx="203">
                  <c:v>3.23</c:v>
                </c:pt>
                <c:pt idx="204">
                  <c:v>3.41</c:v>
                </c:pt>
                <c:pt idx="205">
                  <c:v>3</c:v>
                </c:pt>
                <c:pt idx="206">
                  <c:v>2.0299999999999998</c:v>
                </c:pt>
                <c:pt idx="207">
                  <c:v>2.23</c:v>
                </c:pt>
                <c:pt idx="208">
                  <c:v>2</c:v>
                </c:pt>
                <c:pt idx="209">
                  <c:v>5.16</c:v>
                </c:pt>
                <c:pt idx="210">
                  <c:v>9</c:v>
                </c:pt>
                <c:pt idx="211">
                  <c:v>2.5</c:v>
                </c:pt>
                <c:pt idx="212">
                  <c:v>6.5</c:v>
                </c:pt>
                <c:pt idx="213">
                  <c:v>1.1000000000000001</c:v>
                </c:pt>
                <c:pt idx="214">
                  <c:v>3</c:v>
                </c:pt>
                <c:pt idx="215">
                  <c:v>1.5</c:v>
                </c:pt>
                <c:pt idx="216">
                  <c:v>1.44</c:v>
                </c:pt>
                <c:pt idx="217">
                  <c:v>3.09</c:v>
                </c:pt>
                <c:pt idx="218">
                  <c:v>2.2000000000000002</c:v>
                </c:pt>
                <c:pt idx="219">
                  <c:v>3.48</c:v>
                </c:pt>
                <c:pt idx="220">
                  <c:v>1.92</c:v>
                </c:pt>
                <c:pt idx="221">
                  <c:v>3</c:v>
                </c:pt>
                <c:pt idx="222">
                  <c:v>1.58</c:v>
                </c:pt>
                <c:pt idx="223">
                  <c:v>2.5</c:v>
                </c:pt>
                <c:pt idx="224">
                  <c:v>2</c:v>
                </c:pt>
                <c:pt idx="225">
                  <c:v>3</c:v>
                </c:pt>
                <c:pt idx="226">
                  <c:v>2.72</c:v>
                </c:pt>
                <c:pt idx="227">
                  <c:v>2.88</c:v>
                </c:pt>
                <c:pt idx="228">
                  <c:v>2</c:v>
                </c:pt>
                <c:pt idx="229">
                  <c:v>3</c:v>
                </c:pt>
                <c:pt idx="230">
                  <c:v>3.39</c:v>
                </c:pt>
                <c:pt idx="231">
                  <c:v>1.47</c:v>
                </c:pt>
                <c:pt idx="232">
                  <c:v>3</c:v>
                </c:pt>
                <c:pt idx="233">
                  <c:v>1.25</c:v>
                </c:pt>
                <c:pt idx="234">
                  <c:v>1</c:v>
                </c:pt>
                <c:pt idx="235">
                  <c:v>1.17</c:v>
                </c:pt>
                <c:pt idx="236">
                  <c:v>4.67</c:v>
                </c:pt>
                <c:pt idx="237">
                  <c:v>5.92</c:v>
                </c:pt>
                <c:pt idx="238">
                  <c:v>2</c:v>
                </c:pt>
                <c:pt idx="239">
                  <c:v>2</c:v>
                </c:pt>
                <c:pt idx="240">
                  <c:v>1.75</c:v>
                </c:pt>
                <c:pt idx="24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8-4D2D-8515-187360AE0666}"/>
            </c:ext>
          </c:extLst>
        </c:ser>
        <c:ser>
          <c:idx val="1"/>
          <c:order val="1"/>
          <c:tx>
            <c:v>Predicted 1.01</c:v>
          </c:tx>
          <c:spPr>
            <a:ln w="19050">
              <a:noFill/>
            </a:ln>
          </c:spPr>
          <c:xVal>
            <c:numRef>
              <c:f>'linear regression'!$A$4:$A$245</c:f>
              <c:numCache>
                <c:formatCode>General</c:formatCode>
                <c:ptCount val="242"/>
                <c:pt idx="0">
                  <c:v>10.34</c:v>
                </c:pt>
                <c:pt idx="1">
                  <c:v>21.01</c:v>
                </c:pt>
                <c:pt idx="2">
                  <c:v>23.68</c:v>
                </c:pt>
                <c:pt idx="3">
                  <c:v>24.59</c:v>
                </c:pt>
                <c:pt idx="4">
                  <c:v>25.29</c:v>
                </c:pt>
                <c:pt idx="5">
                  <c:v>8.77</c:v>
                </c:pt>
                <c:pt idx="6">
                  <c:v>26.88</c:v>
                </c:pt>
                <c:pt idx="7">
                  <c:v>15.04</c:v>
                </c:pt>
                <c:pt idx="8">
                  <c:v>14.78</c:v>
                </c:pt>
                <c:pt idx="9">
                  <c:v>10.27</c:v>
                </c:pt>
                <c:pt idx="10">
                  <c:v>35.26</c:v>
                </c:pt>
                <c:pt idx="11">
                  <c:v>15.42</c:v>
                </c:pt>
                <c:pt idx="12">
                  <c:v>18.43</c:v>
                </c:pt>
                <c:pt idx="13">
                  <c:v>14.83</c:v>
                </c:pt>
                <c:pt idx="14">
                  <c:v>21.58</c:v>
                </c:pt>
                <c:pt idx="15">
                  <c:v>10.33</c:v>
                </c:pt>
                <c:pt idx="16">
                  <c:v>16.29</c:v>
                </c:pt>
                <c:pt idx="17">
                  <c:v>16.97</c:v>
                </c:pt>
                <c:pt idx="18">
                  <c:v>20.65</c:v>
                </c:pt>
                <c:pt idx="19">
                  <c:v>17.920000000000002</c:v>
                </c:pt>
                <c:pt idx="20">
                  <c:v>20.29</c:v>
                </c:pt>
                <c:pt idx="21">
                  <c:v>15.77</c:v>
                </c:pt>
                <c:pt idx="22">
                  <c:v>39.42</c:v>
                </c:pt>
                <c:pt idx="23">
                  <c:v>19.82</c:v>
                </c:pt>
                <c:pt idx="24">
                  <c:v>17.809999999999999</c:v>
                </c:pt>
                <c:pt idx="25">
                  <c:v>13.37</c:v>
                </c:pt>
                <c:pt idx="26">
                  <c:v>12.69</c:v>
                </c:pt>
                <c:pt idx="27">
                  <c:v>21.7</c:v>
                </c:pt>
                <c:pt idx="28">
                  <c:v>19.649999999999999</c:v>
                </c:pt>
                <c:pt idx="29">
                  <c:v>9.5500000000000007</c:v>
                </c:pt>
                <c:pt idx="30">
                  <c:v>18.350000000000001</c:v>
                </c:pt>
                <c:pt idx="31">
                  <c:v>15.06</c:v>
                </c:pt>
                <c:pt idx="32">
                  <c:v>20.69</c:v>
                </c:pt>
                <c:pt idx="33">
                  <c:v>17.78</c:v>
                </c:pt>
                <c:pt idx="34">
                  <c:v>24.06</c:v>
                </c:pt>
                <c:pt idx="35">
                  <c:v>16.309999999999999</c:v>
                </c:pt>
                <c:pt idx="36">
                  <c:v>16.93</c:v>
                </c:pt>
                <c:pt idx="37">
                  <c:v>18.690000000000001</c:v>
                </c:pt>
                <c:pt idx="38">
                  <c:v>31.27</c:v>
                </c:pt>
                <c:pt idx="39">
                  <c:v>16.04</c:v>
                </c:pt>
                <c:pt idx="40">
                  <c:v>17.46</c:v>
                </c:pt>
                <c:pt idx="41">
                  <c:v>13.94</c:v>
                </c:pt>
                <c:pt idx="42">
                  <c:v>9.68</c:v>
                </c:pt>
                <c:pt idx="43">
                  <c:v>30.4</c:v>
                </c:pt>
                <c:pt idx="44">
                  <c:v>18.29</c:v>
                </c:pt>
                <c:pt idx="45">
                  <c:v>22.23</c:v>
                </c:pt>
                <c:pt idx="46">
                  <c:v>32.4</c:v>
                </c:pt>
                <c:pt idx="47">
                  <c:v>28.55</c:v>
                </c:pt>
                <c:pt idx="48">
                  <c:v>18.04</c:v>
                </c:pt>
                <c:pt idx="49">
                  <c:v>12.54</c:v>
                </c:pt>
                <c:pt idx="50">
                  <c:v>10.29</c:v>
                </c:pt>
                <c:pt idx="51">
                  <c:v>34.81</c:v>
                </c:pt>
                <c:pt idx="52">
                  <c:v>9.94</c:v>
                </c:pt>
                <c:pt idx="53">
                  <c:v>25.56</c:v>
                </c:pt>
                <c:pt idx="54">
                  <c:v>19.489999999999998</c:v>
                </c:pt>
                <c:pt idx="55">
                  <c:v>38.01</c:v>
                </c:pt>
                <c:pt idx="56">
                  <c:v>26.41</c:v>
                </c:pt>
                <c:pt idx="57">
                  <c:v>11.24</c:v>
                </c:pt>
                <c:pt idx="58">
                  <c:v>48.27</c:v>
                </c:pt>
                <c:pt idx="59">
                  <c:v>20.29</c:v>
                </c:pt>
                <c:pt idx="60">
                  <c:v>13.81</c:v>
                </c:pt>
                <c:pt idx="61">
                  <c:v>11.02</c:v>
                </c:pt>
                <c:pt idx="62">
                  <c:v>18.29</c:v>
                </c:pt>
                <c:pt idx="63">
                  <c:v>17.59</c:v>
                </c:pt>
                <c:pt idx="64">
                  <c:v>20.079999999999998</c:v>
                </c:pt>
                <c:pt idx="65">
                  <c:v>16.45</c:v>
                </c:pt>
                <c:pt idx="66">
                  <c:v>3.07</c:v>
                </c:pt>
                <c:pt idx="67">
                  <c:v>20.23</c:v>
                </c:pt>
                <c:pt idx="68">
                  <c:v>15.01</c:v>
                </c:pt>
                <c:pt idx="69">
                  <c:v>12.02</c:v>
                </c:pt>
                <c:pt idx="70">
                  <c:v>17.07</c:v>
                </c:pt>
                <c:pt idx="71">
                  <c:v>26.86</c:v>
                </c:pt>
                <c:pt idx="72">
                  <c:v>25.28</c:v>
                </c:pt>
                <c:pt idx="73">
                  <c:v>14.73</c:v>
                </c:pt>
                <c:pt idx="74">
                  <c:v>10.51</c:v>
                </c:pt>
                <c:pt idx="75">
                  <c:v>17.920000000000002</c:v>
                </c:pt>
                <c:pt idx="76">
                  <c:v>27.2</c:v>
                </c:pt>
                <c:pt idx="77">
                  <c:v>22.76</c:v>
                </c:pt>
                <c:pt idx="78">
                  <c:v>17.29</c:v>
                </c:pt>
                <c:pt idx="79">
                  <c:v>19.440000000000001</c:v>
                </c:pt>
                <c:pt idx="80">
                  <c:v>16.66</c:v>
                </c:pt>
                <c:pt idx="81">
                  <c:v>10.07</c:v>
                </c:pt>
                <c:pt idx="82">
                  <c:v>32.68</c:v>
                </c:pt>
                <c:pt idx="83">
                  <c:v>15.98</c:v>
                </c:pt>
                <c:pt idx="84">
                  <c:v>34.83</c:v>
                </c:pt>
                <c:pt idx="85">
                  <c:v>13.03</c:v>
                </c:pt>
                <c:pt idx="86">
                  <c:v>18.28</c:v>
                </c:pt>
                <c:pt idx="87">
                  <c:v>24.71</c:v>
                </c:pt>
                <c:pt idx="88">
                  <c:v>21.16</c:v>
                </c:pt>
                <c:pt idx="89">
                  <c:v>28.97</c:v>
                </c:pt>
                <c:pt idx="90">
                  <c:v>22.49</c:v>
                </c:pt>
                <c:pt idx="91">
                  <c:v>5.75</c:v>
                </c:pt>
                <c:pt idx="92">
                  <c:v>16.32</c:v>
                </c:pt>
                <c:pt idx="93">
                  <c:v>22.75</c:v>
                </c:pt>
                <c:pt idx="94">
                  <c:v>40.17</c:v>
                </c:pt>
                <c:pt idx="95">
                  <c:v>27.28</c:v>
                </c:pt>
                <c:pt idx="96">
                  <c:v>12.03</c:v>
                </c:pt>
                <c:pt idx="97">
                  <c:v>21.01</c:v>
                </c:pt>
                <c:pt idx="98">
                  <c:v>12.46</c:v>
                </c:pt>
                <c:pt idx="99">
                  <c:v>11.35</c:v>
                </c:pt>
                <c:pt idx="100">
                  <c:v>15.38</c:v>
                </c:pt>
                <c:pt idx="101">
                  <c:v>44.3</c:v>
                </c:pt>
                <c:pt idx="102">
                  <c:v>22.42</c:v>
                </c:pt>
                <c:pt idx="103">
                  <c:v>20.92</c:v>
                </c:pt>
                <c:pt idx="104">
                  <c:v>15.36</c:v>
                </c:pt>
                <c:pt idx="105">
                  <c:v>20.49</c:v>
                </c:pt>
                <c:pt idx="106">
                  <c:v>25.21</c:v>
                </c:pt>
                <c:pt idx="107">
                  <c:v>18.239999999999998</c:v>
                </c:pt>
                <c:pt idx="108">
                  <c:v>14.31</c:v>
                </c:pt>
                <c:pt idx="109">
                  <c:v>14</c:v>
                </c:pt>
                <c:pt idx="110">
                  <c:v>7.25</c:v>
                </c:pt>
                <c:pt idx="111">
                  <c:v>38.07</c:v>
                </c:pt>
                <c:pt idx="112">
                  <c:v>23.95</c:v>
                </c:pt>
                <c:pt idx="113">
                  <c:v>25.71</c:v>
                </c:pt>
                <c:pt idx="114">
                  <c:v>17.309999999999999</c:v>
                </c:pt>
                <c:pt idx="115">
                  <c:v>29.93</c:v>
                </c:pt>
                <c:pt idx="116">
                  <c:v>10.65</c:v>
                </c:pt>
                <c:pt idx="117">
                  <c:v>12.43</c:v>
                </c:pt>
                <c:pt idx="118">
                  <c:v>24.08</c:v>
                </c:pt>
                <c:pt idx="119">
                  <c:v>11.69</c:v>
                </c:pt>
                <c:pt idx="120">
                  <c:v>13.42</c:v>
                </c:pt>
                <c:pt idx="121">
                  <c:v>14.26</c:v>
                </c:pt>
                <c:pt idx="122">
                  <c:v>15.95</c:v>
                </c:pt>
                <c:pt idx="123">
                  <c:v>12.48</c:v>
                </c:pt>
                <c:pt idx="124">
                  <c:v>29.8</c:v>
                </c:pt>
                <c:pt idx="125">
                  <c:v>8.52</c:v>
                </c:pt>
                <c:pt idx="126">
                  <c:v>14.52</c:v>
                </c:pt>
                <c:pt idx="127">
                  <c:v>11.38</c:v>
                </c:pt>
                <c:pt idx="128">
                  <c:v>22.82</c:v>
                </c:pt>
                <c:pt idx="129">
                  <c:v>19.079999999999998</c:v>
                </c:pt>
                <c:pt idx="130">
                  <c:v>20.27</c:v>
                </c:pt>
                <c:pt idx="131">
                  <c:v>11.17</c:v>
                </c:pt>
                <c:pt idx="132">
                  <c:v>12.26</c:v>
                </c:pt>
                <c:pt idx="133">
                  <c:v>18.260000000000002</c:v>
                </c:pt>
                <c:pt idx="134">
                  <c:v>8.51</c:v>
                </c:pt>
                <c:pt idx="135">
                  <c:v>10.33</c:v>
                </c:pt>
                <c:pt idx="136">
                  <c:v>14.15</c:v>
                </c:pt>
                <c:pt idx="137">
                  <c:v>16</c:v>
                </c:pt>
                <c:pt idx="138">
                  <c:v>13.16</c:v>
                </c:pt>
                <c:pt idx="139">
                  <c:v>17.47</c:v>
                </c:pt>
                <c:pt idx="140">
                  <c:v>34.299999999999997</c:v>
                </c:pt>
                <c:pt idx="141">
                  <c:v>41.19</c:v>
                </c:pt>
                <c:pt idx="142">
                  <c:v>27.05</c:v>
                </c:pt>
                <c:pt idx="143">
                  <c:v>16.43</c:v>
                </c:pt>
                <c:pt idx="144">
                  <c:v>8.35</c:v>
                </c:pt>
                <c:pt idx="145">
                  <c:v>18.64</c:v>
                </c:pt>
                <c:pt idx="146">
                  <c:v>11.87</c:v>
                </c:pt>
                <c:pt idx="147">
                  <c:v>9.7799999999999994</c:v>
                </c:pt>
                <c:pt idx="148">
                  <c:v>7.51</c:v>
                </c:pt>
                <c:pt idx="149">
                  <c:v>14.07</c:v>
                </c:pt>
                <c:pt idx="150">
                  <c:v>13.13</c:v>
                </c:pt>
                <c:pt idx="151">
                  <c:v>17.260000000000002</c:v>
                </c:pt>
                <c:pt idx="152">
                  <c:v>24.55</c:v>
                </c:pt>
                <c:pt idx="153">
                  <c:v>19.77</c:v>
                </c:pt>
                <c:pt idx="154">
                  <c:v>29.85</c:v>
                </c:pt>
                <c:pt idx="155">
                  <c:v>48.17</c:v>
                </c:pt>
                <c:pt idx="156">
                  <c:v>25</c:v>
                </c:pt>
                <c:pt idx="157">
                  <c:v>13.39</c:v>
                </c:pt>
                <c:pt idx="158">
                  <c:v>16.489999999999998</c:v>
                </c:pt>
                <c:pt idx="159">
                  <c:v>21.5</c:v>
                </c:pt>
                <c:pt idx="160">
                  <c:v>12.66</c:v>
                </c:pt>
                <c:pt idx="161">
                  <c:v>16.21</c:v>
                </c:pt>
                <c:pt idx="162">
                  <c:v>13.81</c:v>
                </c:pt>
                <c:pt idx="163">
                  <c:v>17.510000000000002</c:v>
                </c:pt>
                <c:pt idx="164">
                  <c:v>24.52</c:v>
                </c:pt>
                <c:pt idx="165">
                  <c:v>20.76</c:v>
                </c:pt>
                <c:pt idx="166">
                  <c:v>31.71</c:v>
                </c:pt>
                <c:pt idx="167">
                  <c:v>10.59</c:v>
                </c:pt>
                <c:pt idx="168">
                  <c:v>10.63</c:v>
                </c:pt>
                <c:pt idx="169">
                  <c:v>50.81</c:v>
                </c:pt>
                <c:pt idx="170">
                  <c:v>15.81</c:v>
                </c:pt>
                <c:pt idx="171">
                  <c:v>7.25</c:v>
                </c:pt>
                <c:pt idx="172">
                  <c:v>31.85</c:v>
                </c:pt>
                <c:pt idx="173">
                  <c:v>16.82</c:v>
                </c:pt>
                <c:pt idx="174">
                  <c:v>32.9</c:v>
                </c:pt>
                <c:pt idx="175">
                  <c:v>17.89</c:v>
                </c:pt>
                <c:pt idx="176">
                  <c:v>14.48</c:v>
                </c:pt>
                <c:pt idx="177">
                  <c:v>9.6</c:v>
                </c:pt>
                <c:pt idx="178">
                  <c:v>34.630000000000003</c:v>
                </c:pt>
                <c:pt idx="179">
                  <c:v>34.65</c:v>
                </c:pt>
                <c:pt idx="180">
                  <c:v>23.33</c:v>
                </c:pt>
                <c:pt idx="181">
                  <c:v>45.35</c:v>
                </c:pt>
                <c:pt idx="182">
                  <c:v>23.17</c:v>
                </c:pt>
                <c:pt idx="183">
                  <c:v>40.549999999999997</c:v>
                </c:pt>
                <c:pt idx="184">
                  <c:v>20.69</c:v>
                </c:pt>
                <c:pt idx="185">
                  <c:v>20.9</c:v>
                </c:pt>
                <c:pt idx="186">
                  <c:v>30.46</c:v>
                </c:pt>
                <c:pt idx="187">
                  <c:v>18.149999999999999</c:v>
                </c:pt>
                <c:pt idx="188">
                  <c:v>23.1</c:v>
                </c:pt>
                <c:pt idx="189">
                  <c:v>15.69</c:v>
                </c:pt>
                <c:pt idx="190">
                  <c:v>19.809999999999999</c:v>
                </c:pt>
                <c:pt idx="191">
                  <c:v>28.44</c:v>
                </c:pt>
                <c:pt idx="192">
                  <c:v>15.48</c:v>
                </c:pt>
                <c:pt idx="193">
                  <c:v>16.579999999999998</c:v>
                </c:pt>
                <c:pt idx="194">
                  <c:v>7.56</c:v>
                </c:pt>
                <c:pt idx="195">
                  <c:v>10.34</c:v>
                </c:pt>
                <c:pt idx="196">
                  <c:v>43.11</c:v>
                </c:pt>
                <c:pt idx="197">
                  <c:v>13</c:v>
                </c:pt>
                <c:pt idx="198">
                  <c:v>13.51</c:v>
                </c:pt>
                <c:pt idx="199">
                  <c:v>18.71</c:v>
                </c:pt>
                <c:pt idx="200">
                  <c:v>12.74</c:v>
                </c:pt>
                <c:pt idx="201">
                  <c:v>16.399999999999999</c:v>
                </c:pt>
                <c:pt idx="202">
                  <c:v>20.53</c:v>
                </c:pt>
                <c:pt idx="203">
                  <c:v>16.47</c:v>
                </c:pt>
                <c:pt idx="204">
                  <c:v>26.59</c:v>
                </c:pt>
                <c:pt idx="205">
                  <c:v>38.729999999999997</c:v>
                </c:pt>
                <c:pt idx="206">
                  <c:v>24.27</c:v>
                </c:pt>
                <c:pt idx="207">
                  <c:v>12.76</c:v>
                </c:pt>
                <c:pt idx="208">
                  <c:v>30.06</c:v>
                </c:pt>
                <c:pt idx="209">
                  <c:v>25.89</c:v>
                </c:pt>
                <c:pt idx="210">
                  <c:v>48.33</c:v>
                </c:pt>
                <c:pt idx="211">
                  <c:v>13.27</c:v>
                </c:pt>
                <c:pt idx="212">
                  <c:v>28.17</c:v>
                </c:pt>
                <c:pt idx="213">
                  <c:v>12.9</c:v>
                </c:pt>
                <c:pt idx="214">
                  <c:v>28.15</c:v>
                </c:pt>
                <c:pt idx="215">
                  <c:v>11.59</c:v>
                </c:pt>
                <c:pt idx="216">
                  <c:v>7.74</c:v>
                </c:pt>
                <c:pt idx="217">
                  <c:v>30.14</c:v>
                </c:pt>
                <c:pt idx="218">
                  <c:v>12.16</c:v>
                </c:pt>
                <c:pt idx="219">
                  <c:v>13.42</c:v>
                </c:pt>
                <c:pt idx="220">
                  <c:v>8.58</c:v>
                </c:pt>
                <c:pt idx="221">
                  <c:v>15.98</c:v>
                </c:pt>
                <c:pt idx="222">
                  <c:v>13.42</c:v>
                </c:pt>
                <c:pt idx="223">
                  <c:v>16.27</c:v>
                </c:pt>
                <c:pt idx="224">
                  <c:v>10.09</c:v>
                </c:pt>
                <c:pt idx="225">
                  <c:v>20.45</c:v>
                </c:pt>
                <c:pt idx="226">
                  <c:v>13.28</c:v>
                </c:pt>
                <c:pt idx="227">
                  <c:v>22.12</c:v>
                </c:pt>
                <c:pt idx="228">
                  <c:v>24.01</c:v>
                </c:pt>
                <c:pt idx="229">
                  <c:v>15.69</c:v>
                </c:pt>
                <c:pt idx="230">
                  <c:v>11.61</c:v>
                </c:pt>
                <c:pt idx="231">
                  <c:v>10.77</c:v>
                </c:pt>
                <c:pt idx="232">
                  <c:v>15.53</c:v>
                </c:pt>
                <c:pt idx="233">
                  <c:v>10.07</c:v>
                </c:pt>
                <c:pt idx="234">
                  <c:v>12.6</c:v>
                </c:pt>
                <c:pt idx="235">
                  <c:v>32.83</c:v>
                </c:pt>
                <c:pt idx="236">
                  <c:v>35.83</c:v>
                </c:pt>
                <c:pt idx="237">
                  <c:v>29.03</c:v>
                </c:pt>
                <c:pt idx="238">
                  <c:v>27.18</c:v>
                </c:pt>
                <c:pt idx="239">
                  <c:v>22.67</c:v>
                </c:pt>
                <c:pt idx="240">
                  <c:v>17.82</c:v>
                </c:pt>
                <c:pt idx="241">
                  <c:v>18.78</c:v>
                </c:pt>
              </c:numCache>
            </c:numRef>
          </c:xVal>
          <c:yVal>
            <c:numRef>
              <c:f>'linear regression'!$G$252:$G$493</c:f>
              <c:numCache>
                <c:formatCode>General</c:formatCode>
                <c:ptCount val="242"/>
                <c:pt idx="0">
                  <c:v>2.0177421173973258</c:v>
                </c:pt>
                <c:pt idx="1">
                  <c:v>3.1346008710386535</c:v>
                </c:pt>
                <c:pt idx="2">
                  <c:v>3.4140772414437461</c:v>
                </c:pt>
                <c:pt idx="3">
                  <c:v>3.5093294875368679</c:v>
                </c:pt>
                <c:pt idx="4">
                  <c:v>3.582600446070038</c:v>
                </c:pt>
                <c:pt idx="5">
                  <c:v>1.8534058246872152</c:v>
                </c:pt>
                <c:pt idx="6">
                  <c:v>3.7490301947382396</c:v>
                </c:pt>
                <c:pt idx="7">
                  <c:v>2.5097042675486136</c:v>
                </c:pt>
                <c:pt idx="8">
                  <c:v>2.4824893400934358</c:v>
                </c:pt>
                <c:pt idx="9">
                  <c:v>2.0104150215440093</c:v>
                </c:pt>
                <c:pt idx="10">
                  <c:v>4.6261882411781947</c:v>
                </c:pt>
                <c:pt idx="11">
                  <c:v>2.5494799307523346</c:v>
                </c:pt>
                <c:pt idx="12">
                  <c:v>2.8645450524449676</c:v>
                </c:pt>
                <c:pt idx="13">
                  <c:v>2.4877229799886624</c:v>
                </c:pt>
                <c:pt idx="14">
                  <c:v>3.1942643658442345</c:v>
                </c:pt>
                <c:pt idx="15">
                  <c:v>2.0166953894182811</c:v>
                </c:pt>
                <c:pt idx="16">
                  <c:v>2.6405452649292749</c:v>
                </c:pt>
                <c:pt idx="17">
                  <c:v>2.7117227675043551</c:v>
                </c:pt>
                <c:pt idx="18">
                  <c:v>3.0969186637930224</c:v>
                </c:pt>
                <c:pt idx="19">
                  <c:v>2.811161925513658</c:v>
                </c:pt>
                <c:pt idx="20">
                  <c:v>3.0592364565473917</c:v>
                </c:pt>
                <c:pt idx="21">
                  <c:v>2.5861154100189196</c:v>
                </c:pt>
                <c:pt idx="22">
                  <c:v>5.0616270804610366</c:v>
                </c:pt>
                <c:pt idx="23">
                  <c:v>3.0100402415322631</c:v>
                </c:pt>
                <c:pt idx="24">
                  <c:v>2.7996479177441591</c:v>
                </c:pt>
                <c:pt idx="25">
                  <c:v>2.3349006950480495</c:v>
                </c:pt>
                <c:pt idx="26">
                  <c:v>2.2637231924729697</c:v>
                </c:pt>
                <c:pt idx="27">
                  <c:v>3.206825101592778</c:v>
                </c:pt>
                <c:pt idx="28">
                  <c:v>2.9922458658884934</c:v>
                </c:pt>
                <c:pt idx="29">
                  <c:v>1.935050607052748</c:v>
                </c:pt>
                <c:pt idx="30">
                  <c:v>2.8561712286126055</c:v>
                </c:pt>
                <c:pt idx="31">
                  <c:v>2.5117977235067039</c:v>
                </c:pt>
                <c:pt idx="32">
                  <c:v>3.1011055757092039</c:v>
                </c:pt>
                <c:pt idx="33">
                  <c:v>2.7965077338070237</c:v>
                </c:pt>
                <c:pt idx="34">
                  <c:v>3.4538529046474671</c:v>
                </c:pt>
                <c:pt idx="35">
                  <c:v>2.6426387208873656</c:v>
                </c:pt>
                <c:pt idx="36">
                  <c:v>2.7075358555881737</c:v>
                </c:pt>
                <c:pt idx="37">
                  <c:v>2.8917599799001454</c:v>
                </c:pt>
                <c:pt idx="38">
                  <c:v>4.2085437775391235</c:v>
                </c:pt>
                <c:pt idx="39">
                  <c:v>2.6143770654531426</c:v>
                </c:pt>
                <c:pt idx="40">
                  <c:v>2.7630124384775741</c:v>
                </c:pt>
                <c:pt idx="41">
                  <c:v>2.3945641898536314</c:v>
                </c:pt>
                <c:pt idx="42">
                  <c:v>1.9486580707803367</c:v>
                </c:pt>
                <c:pt idx="43">
                  <c:v>4.1174784433621827</c:v>
                </c:pt>
                <c:pt idx="44">
                  <c:v>2.8498908607383333</c:v>
                </c:pt>
                <c:pt idx="45">
                  <c:v>3.2623016844821788</c:v>
                </c:pt>
                <c:pt idx="46">
                  <c:v>4.3268240391712407</c:v>
                </c:pt>
                <c:pt idx="47">
                  <c:v>3.9238337672388037</c:v>
                </c:pt>
                <c:pt idx="48">
                  <c:v>2.8237226612622011</c:v>
                </c:pt>
                <c:pt idx="49">
                  <c:v>2.2480222727872903</c:v>
                </c:pt>
                <c:pt idx="50">
                  <c:v>2.0125084775020996</c:v>
                </c:pt>
                <c:pt idx="51">
                  <c:v>4.5790854821211564</c:v>
                </c:pt>
                <c:pt idx="52">
                  <c:v>1.9758729982355143</c:v>
                </c:pt>
                <c:pt idx="53">
                  <c:v>3.610862101504261</c:v>
                </c:pt>
                <c:pt idx="54">
                  <c:v>2.9754982182237684</c:v>
                </c:pt>
                <c:pt idx="55">
                  <c:v>4.9140384354156499</c:v>
                </c:pt>
                <c:pt idx="56">
                  <c:v>3.699833979723111</c:v>
                </c:pt>
                <c:pt idx="57">
                  <c:v>2.1119476355114024</c:v>
                </c:pt>
                <c:pt idx="58">
                  <c:v>5.9879813419161207</c:v>
                </c:pt>
                <c:pt idx="59">
                  <c:v>3.0592364565473917</c:v>
                </c:pt>
                <c:pt idx="60">
                  <c:v>2.3809567261260427</c:v>
                </c:pt>
                <c:pt idx="61">
                  <c:v>2.0889196199724056</c:v>
                </c:pt>
                <c:pt idx="62">
                  <c:v>2.8498908607383333</c:v>
                </c:pt>
                <c:pt idx="63">
                  <c:v>2.7766199022051632</c:v>
                </c:pt>
                <c:pt idx="64">
                  <c:v>3.0372551689874405</c:v>
                </c:pt>
                <c:pt idx="65">
                  <c:v>2.6572929125939995</c:v>
                </c:pt>
                <c:pt idx="66">
                  <c:v>1.2567708766313985</c:v>
                </c:pt>
                <c:pt idx="67">
                  <c:v>3.0529560886731204</c:v>
                </c:pt>
                <c:pt idx="68">
                  <c:v>2.5065640836114778</c:v>
                </c:pt>
                <c:pt idx="69">
                  <c:v>2.1935924178769355</c:v>
                </c:pt>
                <c:pt idx="70">
                  <c:v>2.722190047294808</c:v>
                </c:pt>
                <c:pt idx="71">
                  <c:v>3.7469367387801489</c:v>
                </c:pt>
                <c:pt idx="72">
                  <c:v>3.5815537180909929</c:v>
                </c:pt>
                <c:pt idx="73">
                  <c:v>2.4772557001982092</c:v>
                </c:pt>
                <c:pt idx="74">
                  <c:v>2.035536493041096</c:v>
                </c:pt>
                <c:pt idx="75">
                  <c:v>2.811161925513658</c:v>
                </c:pt>
                <c:pt idx="76">
                  <c:v>3.7825254900676892</c:v>
                </c:pt>
                <c:pt idx="77">
                  <c:v>3.3177782673715792</c:v>
                </c:pt>
                <c:pt idx="78">
                  <c:v>2.7452180628338043</c:v>
                </c:pt>
                <c:pt idx="79">
                  <c:v>2.9702645783285422</c:v>
                </c:pt>
                <c:pt idx="80">
                  <c:v>2.6792742001539507</c:v>
                </c:pt>
                <c:pt idx="81">
                  <c:v>1.9894804619631032</c:v>
                </c:pt>
                <c:pt idx="82">
                  <c:v>4.3561324225845093</c:v>
                </c:pt>
                <c:pt idx="83">
                  <c:v>2.6080966975788709</c:v>
                </c:pt>
                <c:pt idx="84">
                  <c:v>4.5811789380792476</c:v>
                </c:pt>
                <c:pt idx="85">
                  <c:v>2.2993119437605096</c:v>
                </c:pt>
                <c:pt idx="86">
                  <c:v>2.8488441327592886</c:v>
                </c:pt>
                <c:pt idx="87">
                  <c:v>3.5218902232854115</c:v>
                </c:pt>
                <c:pt idx="88">
                  <c:v>3.1503017907243325</c:v>
                </c:pt>
                <c:pt idx="89">
                  <c:v>3.9677963423587057</c:v>
                </c:pt>
                <c:pt idx="90">
                  <c:v>3.2895166119373562</c:v>
                </c:pt>
                <c:pt idx="91">
                  <c:v>1.5372939750155368</c:v>
                </c:pt>
                <c:pt idx="92">
                  <c:v>2.6436854488664112</c:v>
                </c:pt>
                <c:pt idx="93">
                  <c:v>3.3167315393925341</c:v>
                </c:pt>
                <c:pt idx="94">
                  <c:v>5.1401316788894338</c:v>
                </c:pt>
                <c:pt idx="95">
                  <c:v>3.7908993139000517</c:v>
                </c:pt>
                <c:pt idx="96">
                  <c:v>2.1946391458559802</c:v>
                </c:pt>
                <c:pt idx="97">
                  <c:v>3.1346008710386535</c:v>
                </c:pt>
                <c:pt idx="98">
                  <c:v>2.2396484489549282</c:v>
                </c:pt>
                <c:pt idx="99">
                  <c:v>2.1234616432809004</c:v>
                </c:pt>
                <c:pt idx="100">
                  <c:v>2.5452930188361536</c:v>
                </c:pt>
                <c:pt idx="101">
                  <c:v>5.5724303342351389</c:v>
                </c:pt>
                <c:pt idx="102">
                  <c:v>3.2821895160840393</c:v>
                </c:pt>
                <c:pt idx="103">
                  <c:v>3.1251803192272458</c:v>
                </c:pt>
                <c:pt idx="104">
                  <c:v>2.5431995628780628</c:v>
                </c:pt>
                <c:pt idx="105">
                  <c:v>3.0801710161282978</c:v>
                </c:pt>
                <c:pt idx="106">
                  <c:v>3.574226622237676</c:v>
                </c:pt>
                <c:pt idx="107">
                  <c:v>2.8446572208431071</c:v>
                </c:pt>
                <c:pt idx="108">
                  <c:v>2.4332931250783072</c:v>
                </c:pt>
                <c:pt idx="109">
                  <c:v>2.4008445577279032</c:v>
                </c:pt>
                <c:pt idx="110">
                  <c:v>1.6943031718723307</c:v>
                </c:pt>
                <c:pt idx="111">
                  <c:v>4.9203188032899217</c:v>
                </c:pt>
                <c:pt idx="112">
                  <c:v>3.4423388968779691</c:v>
                </c:pt>
                <c:pt idx="113">
                  <c:v>3.6265630211899405</c:v>
                </c:pt>
                <c:pt idx="114">
                  <c:v>2.7473115187918946</c:v>
                </c:pt>
                <c:pt idx="115">
                  <c:v>4.0682822283470541</c:v>
                </c:pt>
                <c:pt idx="116">
                  <c:v>2.0501906847477303</c:v>
                </c:pt>
                <c:pt idx="117">
                  <c:v>2.2365082650177923</c:v>
                </c:pt>
                <c:pt idx="118">
                  <c:v>3.4559463606055578</c:v>
                </c:pt>
                <c:pt idx="119">
                  <c:v>2.1590503945684407</c:v>
                </c:pt>
                <c:pt idx="120">
                  <c:v>2.3401343349432762</c:v>
                </c:pt>
                <c:pt idx="121">
                  <c:v>2.4280594851830806</c:v>
                </c:pt>
                <c:pt idx="122">
                  <c:v>2.604956513641735</c:v>
                </c:pt>
                <c:pt idx="123">
                  <c:v>2.2417419049130185</c:v>
                </c:pt>
                <c:pt idx="124">
                  <c:v>4.054674764619465</c:v>
                </c:pt>
                <c:pt idx="125">
                  <c:v>1.8272376252110827</c:v>
                </c:pt>
                <c:pt idx="126">
                  <c:v>2.455274412638258</c:v>
                </c:pt>
                <c:pt idx="127">
                  <c:v>2.1266018272180363</c:v>
                </c:pt>
                <c:pt idx="128">
                  <c:v>3.324058635245851</c:v>
                </c:pt>
                <c:pt idx="129">
                  <c:v>2.9325823710829115</c:v>
                </c:pt>
                <c:pt idx="130">
                  <c:v>3.0571430005893014</c:v>
                </c:pt>
                <c:pt idx="131">
                  <c:v>2.104620539658085</c:v>
                </c:pt>
                <c:pt idx="132">
                  <c:v>2.2187138893740221</c:v>
                </c:pt>
                <c:pt idx="133">
                  <c:v>2.8467506768011979</c:v>
                </c:pt>
                <c:pt idx="134">
                  <c:v>1.8261908972320375</c:v>
                </c:pt>
                <c:pt idx="135">
                  <c:v>2.0166953894182811</c:v>
                </c:pt>
                <c:pt idx="136">
                  <c:v>2.4165454774135826</c:v>
                </c:pt>
                <c:pt idx="137">
                  <c:v>2.6101901535369616</c:v>
                </c:pt>
                <c:pt idx="138">
                  <c:v>2.3129194074880983</c:v>
                </c:pt>
                <c:pt idx="139">
                  <c:v>2.7640591664566196</c:v>
                </c:pt>
                <c:pt idx="140">
                  <c:v>4.5257023551898463</c:v>
                </c:pt>
                <c:pt idx="141">
                  <c:v>5.2468979327520531</c:v>
                </c:pt>
                <c:pt idx="142">
                  <c:v>3.7668245703820098</c:v>
                </c:pt>
                <c:pt idx="143">
                  <c:v>2.6551994566359092</c:v>
                </c:pt>
                <c:pt idx="144">
                  <c:v>1.809443249567313</c:v>
                </c:pt>
                <c:pt idx="145">
                  <c:v>2.8865263400049188</c:v>
                </c:pt>
                <c:pt idx="146">
                  <c:v>2.177891498191256</c:v>
                </c:pt>
                <c:pt idx="147">
                  <c:v>1.9591253505707897</c:v>
                </c:pt>
                <c:pt idx="148">
                  <c:v>1.7215180993275083</c:v>
                </c:pt>
                <c:pt idx="149">
                  <c:v>2.4081716535812201</c:v>
                </c:pt>
                <c:pt idx="150">
                  <c:v>2.3097792235509624</c:v>
                </c:pt>
                <c:pt idx="151">
                  <c:v>2.7420778788966684</c:v>
                </c:pt>
                <c:pt idx="152">
                  <c:v>3.5051425756206869</c:v>
                </c:pt>
                <c:pt idx="153">
                  <c:v>3.0048066016370369</c:v>
                </c:pt>
                <c:pt idx="154">
                  <c:v>4.059908404514692</c:v>
                </c:pt>
                <c:pt idx="155">
                  <c:v>5.9775140621256675</c:v>
                </c:pt>
                <c:pt idx="156">
                  <c:v>3.5522453346777247</c:v>
                </c:pt>
                <c:pt idx="157">
                  <c:v>2.3369941510061403</c:v>
                </c:pt>
                <c:pt idx="158">
                  <c:v>2.6614798245101809</c:v>
                </c:pt>
                <c:pt idx="159">
                  <c:v>3.1858905420118724</c:v>
                </c:pt>
                <c:pt idx="160">
                  <c:v>2.2605830085358338</c:v>
                </c:pt>
                <c:pt idx="161">
                  <c:v>2.6321714410969128</c:v>
                </c:pt>
                <c:pt idx="162">
                  <c:v>2.3809567261260427</c:v>
                </c:pt>
                <c:pt idx="163">
                  <c:v>2.7682460783728011</c:v>
                </c:pt>
                <c:pt idx="164">
                  <c:v>3.5020023916835505</c:v>
                </c:pt>
                <c:pt idx="165">
                  <c:v>3.1084326715625208</c:v>
                </c:pt>
                <c:pt idx="166">
                  <c:v>4.2545998086171162</c:v>
                </c:pt>
                <c:pt idx="167">
                  <c:v>2.0439103168734585</c:v>
                </c:pt>
                <c:pt idx="168">
                  <c:v>2.04809722878964</c:v>
                </c:pt>
                <c:pt idx="169">
                  <c:v>6.2538502485936247</c:v>
                </c:pt>
                <c:pt idx="170">
                  <c:v>2.5903023219351011</c:v>
                </c:pt>
                <c:pt idx="171">
                  <c:v>1.6943031718723307</c:v>
                </c:pt>
                <c:pt idx="172">
                  <c:v>4.26925400032375</c:v>
                </c:pt>
                <c:pt idx="173">
                  <c:v>2.6960218478186757</c:v>
                </c:pt>
                <c:pt idx="174">
                  <c:v>4.3791604381235061</c:v>
                </c:pt>
                <c:pt idx="175">
                  <c:v>2.8080217415765221</c:v>
                </c:pt>
                <c:pt idx="176">
                  <c:v>2.4510875007220774</c:v>
                </c:pt>
                <c:pt idx="177">
                  <c:v>1.9402842469479744</c:v>
                </c:pt>
                <c:pt idx="178">
                  <c:v>4.5602443784983411</c:v>
                </c:pt>
                <c:pt idx="179">
                  <c:v>4.5623378344564323</c:v>
                </c:pt>
                <c:pt idx="180">
                  <c:v>3.3774417621771606</c:v>
                </c:pt>
                <c:pt idx="181">
                  <c:v>5.682336772034895</c:v>
                </c:pt>
                <c:pt idx="182">
                  <c:v>3.3606941145124365</c:v>
                </c:pt>
                <c:pt idx="183">
                  <c:v>5.1799073420931538</c:v>
                </c:pt>
                <c:pt idx="184">
                  <c:v>3.1011055757092039</c:v>
                </c:pt>
                <c:pt idx="185">
                  <c:v>3.1230868632691546</c:v>
                </c:pt>
                <c:pt idx="186">
                  <c:v>4.1237588112364545</c:v>
                </c:pt>
                <c:pt idx="187">
                  <c:v>2.8352366690316995</c:v>
                </c:pt>
                <c:pt idx="188">
                  <c:v>3.3533670186591196</c:v>
                </c:pt>
                <c:pt idx="189">
                  <c:v>2.5777415861865576</c:v>
                </c:pt>
                <c:pt idx="190">
                  <c:v>3.008993513553218</c:v>
                </c:pt>
                <c:pt idx="191">
                  <c:v>3.9123197594693053</c:v>
                </c:pt>
                <c:pt idx="192">
                  <c:v>2.5557602986266064</c:v>
                </c:pt>
                <c:pt idx="193">
                  <c:v>2.6709003763215886</c:v>
                </c:pt>
                <c:pt idx="194">
                  <c:v>1.7267517392227347</c:v>
                </c:pt>
                <c:pt idx="195">
                  <c:v>2.0177421173973258</c:v>
                </c:pt>
                <c:pt idx="196">
                  <c:v>5.447869704728749</c:v>
                </c:pt>
                <c:pt idx="197">
                  <c:v>2.2961717598233742</c:v>
                </c:pt>
                <c:pt idx="198">
                  <c:v>2.3495548867546838</c:v>
                </c:pt>
                <c:pt idx="199">
                  <c:v>2.8938534358582357</c:v>
                </c:pt>
                <c:pt idx="200">
                  <c:v>2.2689568323681963</c:v>
                </c:pt>
                <c:pt idx="201">
                  <c:v>2.6520592726987733</c:v>
                </c:pt>
                <c:pt idx="202">
                  <c:v>3.0843579280444793</c:v>
                </c:pt>
                <c:pt idx="203">
                  <c:v>2.6593863685520902</c:v>
                </c:pt>
                <c:pt idx="204">
                  <c:v>3.7186750833459263</c:v>
                </c:pt>
                <c:pt idx="205">
                  <c:v>4.9894028499069112</c:v>
                </c:pt>
                <c:pt idx="206">
                  <c:v>3.4758341922074183</c:v>
                </c:pt>
                <c:pt idx="207">
                  <c:v>2.2710502883262871</c:v>
                </c:pt>
                <c:pt idx="208">
                  <c:v>4.0818896920746432</c:v>
                </c:pt>
                <c:pt idx="209">
                  <c:v>3.6454041248127558</c:v>
                </c:pt>
                <c:pt idx="210">
                  <c:v>5.9942617097903916</c:v>
                </c:pt>
                <c:pt idx="211">
                  <c:v>2.3244334152575967</c:v>
                </c:pt>
                <c:pt idx="212">
                  <c:v>3.8840581040350828</c:v>
                </c:pt>
                <c:pt idx="213">
                  <c:v>2.2857044800329209</c:v>
                </c:pt>
                <c:pt idx="214">
                  <c:v>3.8819646480769916</c:v>
                </c:pt>
                <c:pt idx="215">
                  <c:v>2.1485831147779875</c:v>
                </c:pt>
                <c:pt idx="216">
                  <c:v>1.7455928428455501</c:v>
                </c:pt>
                <c:pt idx="217">
                  <c:v>4.0902635159070053</c:v>
                </c:pt>
                <c:pt idx="218">
                  <c:v>2.2082466095835693</c:v>
                </c:pt>
                <c:pt idx="219">
                  <c:v>2.3401343349432762</c:v>
                </c:pt>
                <c:pt idx="220">
                  <c:v>1.8335179930853547</c:v>
                </c:pt>
                <c:pt idx="221">
                  <c:v>2.6080966975788709</c:v>
                </c:pt>
                <c:pt idx="222">
                  <c:v>2.3401343349432762</c:v>
                </c:pt>
                <c:pt idx="223">
                  <c:v>2.6384518089711841</c:v>
                </c:pt>
                <c:pt idx="224">
                  <c:v>1.9915739179211938</c:v>
                </c:pt>
                <c:pt idx="225">
                  <c:v>3.0759841042121168</c:v>
                </c:pt>
                <c:pt idx="226">
                  <c:v>2.3254801432366419</c:v>
                </c:pt>
                <c:pt idx="227">
                  <c:v>3.2507876767126809</c:v>
                </c:pt>
                <c:pt idx="228">
                  <c:v>3.4486192647522409</c:v>
                </c:pt>
                <c:pt idx="229">
                  <c:v>2.5777415861865576</c:v>
                </c:pt>
                <c:pt idx="230">
                  <c:v>2.1506765707360782</c:v>
                </c:pt>
                <c:pt idx="231">
                  <c:v>2.0627514204962738</c:v>
                </c:pt>
                <c:pt idx="232">
                  <c:v>2.5609939385218325</c:v>
                </c:pt>
                <c:pt idx="233">
                  <c:v>1.9894804619631032</c:v>
                </c:pt>
                <c:pt idx="234">
                  <c:v>2.2543026406615621</c:v>
                </c:pt>
                <c:pt idx="235">
                  <c:v>4.3718333422701887</c:v>
                </c:pt>
                <c:pt idx="236">
                  <c:v>4.6858517359837766</c:v>
                </c:pt>
                <c:pt idx="237">
                  <c:v>3.9740767102329779</c:v>
                </c:pt>
                <c:pt idx="238">
                  <c:v>3.7804320341095985</c:v>
                </c:pt>
                <c:pt idx="239">
                  <c:v>3.308357715560172</c:v>
                </c:pt>
                <c:pt idx="240">
                  <c:v>2.8006946457232047</c:v>
                </c:pt>
                <c:pt idx="241">
                  <c:v>2.9011805317115531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8-4D2D-8515-187360AE0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05040"/>
        <c:axId val="624604712"/>
      </c:scatterChart>
      <c:valAx>
        <c:axId val="62460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16.99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604712"/>
        <c:crosses val="autoZero"/>
        <c:crossBetween val="midCat"/>
      </c:valAx>
      <c:valAx>
        <c:axId val="624604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1.01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605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10C7D-3261-4E81-A68A-FC59CA399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0</xdr:row>
      <xdr:rowOff>180975</xdr:rowOff>
    </xdr:from>
    <xdr:to>
      <xdr:col>20</xdr:col>
      <xdr:colOff>238125</xdr:colOff>
      <xdr:row>11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F6F7B-294D-4607-9944-D53D5ADD9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457200</xdr:colOff>
      <xdr:row>18</xdr:row>
      <xdr:rowOff>0</xdr:rowOff>
    </xdr:from>
    <xdr:to>
      <xdr:col>24</xdr:col>
      <xdr:colOff>457200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3DB93-73D1-49A1-B49E-3A765F6E9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252</xdr:row>
      <xdr:rowOff>123825</xdr:rowOff>
    </xdr:from>
    <xdr:to>
      <xdr:col>18</xdr:col>
      <xdr:colOff>247650</xdr:colOff>
      <xdr:row>265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7976C7-21AE-474D-954D-7C406B00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285750</xdr:colOff>
      <xdr:row>252</xdr:row>
      <xdr:rowOff>123825</xdr:rowOff>
    </xdr:from>
    <xdr:to>
      <xdr:col>24</xdr:col>
      <xdr:colOff>285750</xdr:colOff>
      <xdr:row>264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7C11A1-B958-44B8-AA59-A7B84E3AF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K244"/>
  <sheetViews>
    <sheetView workbookViewId="0">
      <selection activeCell="G1" sqref="G1:G1048576"/>
    </sheetView>
  </sheetViews>
  <sheetFormatPr defaultColWidth="13.42578125" defaultRowHeight="15" x14ac:dyDescent="0.25"/>
  <cols>
    <col min="11" max="11" width="13.28515625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  <c r="H1" t="s">
        <v>27</v>
      </c>
      <c r="I1" t="s">
        <v>28</v>
      </c>
      <c r="J1" t="s">
        <v>29</v>
      </c>
      <c r="K1" t="s">
        <v>31</v>
      </c>
    </row>
    <row r="2" spans="1:11" x14ac:dyDescent="0.25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  <c r="H2">
        <f>IF(A2="Female",1,0)</f>
        <v>1</v>
      </c>
      <c r="I2">
        <f>IF(B2="No",0,1)</f>
        <v>0</v>
      </c>
      <c r="J2">
        <f>IF(C2="Fri",1,IF(C2="Thur",2,IF(C2="Sat",3,4)))</f>
        <v>4</v>
      </c>
      <c r="K2">
        <f>IF(D2="Dinner",0,1)</f>
        <v>0</v>
      </c>
    </row>
    <row r="3" spans="1:11" x14ac:dyDescent="0.25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H3">
        <f t="shared" ref="H3:H66" si="0">IF(A3="Female",1,0)</f>
        <v>0</v>
      </c>
      <c r="I3">
        <f t="shared" ref="I3:I66" si="1">IF(B3="No",0,1)</f>
        <v>0</v>
      </c>
      <c r="J3">
        <f t="shared" ref="J3:J66" si="2">IF(C3="Fri",1,IF(C3="Thur",2,IF(C3="Sat",3,4)))</f>
        <v>4</v>
      </c>
      <c r="K3">
        <f t="shared" ref="K3:K66" si="3">IF(D3="Dinner",0,1)</f>
        <v>0</v>
      </c>
    </row>
    <row r="4" spans="1:11" x14ac:dyDescent="0.25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H4">
        <f t="shared" si="0"/>
        <v>0</v>
      </c>
      <c r="I4">
        <f t="shared" si="1"/>
        <v>0</v>
      </c>
      <c r="J4">
        <f t="shared" si="2"/>
        <v>4</v>
      </c>
      <c r="K4">
        <f t="shared" si="3"/>
        <v>0</v>
      </c>
    </row>
    <row r="5" spans="1:11" x14ac:dyDescent="0.25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H5">
        <f t="shared" si="0"/>
        <v>0</v>
      </c>
      <c r="I5">
        <f t="shared" si="1"/>
        <v>0</v>
      </c>
      <c r="J5">
        <f t="shared" si="2"/>
        <v>4</v>
      </c>
      <c r="K5">
        <f t="shared" si="3"/>
        <v>0</v>
      </c>
    </row>
    <row r="6" spans="1:11" x14ac:dyDescent="0.25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H6">
        <f t="shared" si="0"/>
        <v>1</v>
      </c>
      <c r="I6">
        <f t="shared" si="1"/>
        <v>0</v>
      </c>
      <c r="J6">
        <f t="shared" si="2"/>
        <v>4</v>
      </c>
      <c r="K6">
        <f t="shared" si="3"/>
        <v>0</v>
      </c>
    </row>
    <row r="7" spans="1:11" x14ac:dyDescent="0.25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H7">
        <f t="shared" si="0"/>
        <v>0</v>
      </c>
      <c r="I7">
        <f t="shared" si="1"/>
        <v>0</v>
      </c>
      <c r="J7">
        <f t="shared" si="2"/>
        <v>4</v>
      </c>
      <c r="K7">
        <f t="shared" si="3"/>
        <v>0</v>
      </c>
    </row>
    <row r="8" spans="1:11" x14ac:dyDescent="0.25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H8">
        <f t="shared" si="0"/>
        <v>0</v>
      </c>
      <c r="I8">
        <f t="shared" si="1"/>
        <v>0</v>
      </c>
      <c r="J8">
        <f t="shared" si="2"/>
        <v>4</v>
      </c>
      <c r="K8">
        <f t="shared" si="3"/>
        <v>0</v>
      </c>
    </row>
    <row r="9" spans="1:11" x14ac:dyDescent="0.25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H9">
        <f t="shared" si="0"/>
        <v>0</v>
      </c>
      <c r="I9">
        <f t="shared" si="1"/>
        <v>0</v>
      </c>
      <c r="J9">
        <f t="shared" si="2"/>
        <v>4</v>
      </c>
      <c r="K9">
        <f t="shared" si="3"/>
        <v>0</v>
      </c>
    </row>
    <row r="10" spans="1:11" x14ac:dyDescent="0.25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  <c r="H10">
        <f t="shared" si="0"/>
        <v>0</v>
      </c>
      <c r="I10">
        <f t="shared" si="1"/>
        <v>0</v>
      </c>
      <c r="J10">
        <f t="shared" si="2"/>
        <v>4</v>
      </c>
      <c r="K10">
        <f t="shared" si="3"/>
        <v>0</v>
      </c>
    </row>
    <row r="11" spans="1:11" x14ac:dyDescent="0.25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  <c r="H11">
        <f t="shared" si="0"/>
        <v>0</v>
      </c>
      <c r="I11">
        <f t="shared" si="1"/>
        <v>0</v>
      </c>
      <c r="J11">
        <f t="shared" si="2"/>
        <v>4</v>
      </c>
      <c r="K11">
        <f t="shared" si="3"/>
        <v>0</v>
      </c>
    </row>
    <row r="12" spans="1:11" x14ac:dyDescent="0.25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  <c r="H12">
        <f t="shared" si="0"/>
        <v>0</v>
      </c>
      <c r="I12">
        <f t="shared" si="1"/>
        <v>0</v>
      </c>
      <c r="J12">
        <f t="shared" si="2"/>
        <v>4</v>
      </c>
      <c r="K12">
        <f t="shared" si="3"/>
        <v>0</v>
      </c>
    </row>
    <row r="13" spans="1:11" x14ac:dyDescent="0.25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  <c r="H13">
        <f t="shared" si="0"/>
        <v>1</v>
      </c>
      <c r="I13">
        <f t="shared" si="1"/>
        <v>0</v>
      </c>
      <c r="J13">
        <f t="shared" si="2"/>
        <v>4</v>
      </c>
      <c r="K13">
        <f t="shared" si="3"/>
        <v>0</v>
      </c>
    </row>
    <row r="14" spans="1:11" x14ac:dyDescent="0.25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  <c r="H14">
        <f t="shared" si="0"/>
        <v>0</v>
      </c>
      <c r="I14">
        <f t="shared" si="1"/>
        <v>0</v>
      </c>
      <c r="J14">
        <f t="shared" si="2"/>
        <v>4</v>
      </c>
      <c r="K14">
        <f t="shared" si="3"/>
        <v>0</v>
      </c>
    </row>
    <row r="15" spans="1:11" x14ac:dyDescent="0.25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  <c r="H15">
        <f t="shared" si="0"/>
        <v>0</v>
      </c>
      <c r="I15">
        <f t="shared" si="1"/>
        <v>0</v>
      </c>
      <c r="J15">
        <f t="shared" si="2"/>
        <v>4</v>
      </c>
      <c r="K15">
        <f t="shared" si="3"/>
        <v>0</v>
      </c>
    </row>
    <row r="16" spans="1:11" x14ac:dyDescent="0.25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  <c r="H16">
        <f t="shared" si="0"/>
        <v>1</v>
      </c>
      <c r="I16">
        <f t="shared" si="1"/>
        <v>0</v>
      </c>
      <c r="J16">
        <f t="shared" si="2"/>
        <v>4</v>
      </c>
      <c r="K16">
        <f t="shared" si="3"/>
        <v>0</v>
      </c>
    </row>
    <row r="17" spans="1:11" x14ac:dyDescent="0.25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  <c r="H17">
        <f t="shared" si="0"/>
        <v>0</v>
      </c>
      <c r="I17">
        <f t="shared" si="1"/>
        <v>0</v>
      </c>
      <c r="J17">
        <f t="shared" si="2"/>
        <v>4</v>
      </c>
      <c r="K17">
        <f t="shared" si="3"/>
        <v>0</v>
      </c>
    </row>
    <row r="18" spans="1:11" x14ac:dyDescent="0.25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  <c r="H18">
        <f t="shared" si="0"/>
        <v>1</v>
      </c>
      <c r="I18">
        <f t="shared" si="1"/>
        <v>0</v>
      </c>
      <c r="J18">
        <f t="shared" si="2"/>
        <v>4</v>
      </c>
      <c r="K18">
        <f t="shared" si="3"/>
        <v>0</v>
      </c>
    </row>
    <row r="19" spans="1:11" x14ac:dyDescent="0.25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  <c r="H19">
        <f t="shared" si="0"/>
        <v>0</v>
      </c>
      <c r="I19">
        <f t="shared" si="1"/>
        <v>0</v>
      </c>
      <c r="J19">
        <f t="shared" si="2"/>
        <v>4</v>
      </c>
      <c r="K19">
        <f t="shared" si="3"/>
        <v>0</v>
      </c>
    </row>
    <row r="20" spans="1:11" x14ac:dyDescent="0.25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  <c r="H20">
        <f t="shared" si="0"/>
        <v>1</v>
      </c>
      <c r="I20">
        <f t="shared" si="1"/>
        <v>0</v>
      </c>
      <c r="J20">
        <f t="shared" si="2"/>
        <v>4</v>
      </c>
      <c r="K20">
        <f t="shared" si="3"/>
        <v>0</v>
      </c>
    </row>
    <row r="21" spans="1:11" x14ac:dyDescent="0.25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  <c r="H21">
        <f t="shared" si="0"/>
        <v>0</v>
      </c>
      <c r="I21">
        <f t="shared" si="1"/>
        <v>0</v>
      </c>
      <c r="J21">
        <f t="shared" si="2"/>
        <v>3</v>
      </c>
      <c r="K21">
        <f t="shared" si="3"/>
        <v>0</v>
      </c>
    </row>
    <row r="22" spans="1:11" x14ac:dyDescent="0.25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  <c r="H22">
        <f t="shared" si="0"/>
        <v>0</v>
      </c>
      <c r="I22">
        <f t="shared" si="1"/>
        <v>0</v>
      </c>
      <c r="J22">
        <f t="shared" si="2"/>
        <v>3</v>
      </c>
      <c r="K22">
        <f t="shared" si="3"/>
        <v>0</v>
      </c>
    </row>
    <row r="23" spans="1:11" x14ac:dyDescent="0.25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  <c r="H23">
        <f t="shared" si="0"/>
        <v>1</v>
      </c>
      <c r="I23">
        <f t="shared" si="1"/>
        <v>0</v>
      </c>
      <c r="J23">
        <f t="shared" si="2"/>
        <v>3</v>
      </c>
      <c r="K23">
        <f t="shared" si="3"/>
        <v>0</v>
      </c>
    </row>
    <row r="24" spans="1:11" x14ac:dyDescent="0.25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  <c r="H24">
        <f t="shared" si="0"/>
        <v>1</v>
      </c>
      <c r="I24">
        <f t="shared" si="1"/>
        <v>0</v>
      </c>
      <c r="J24">
        <f t="shared" si="2"/>
        <v>3</v>
      </c>
      <c r="K24">
        <f t="shared" si="3"/>
        <v>0</v>
      </c>
    </row>
    <row r="25" spans="1:11" x14ac:dyDescent="0.25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  <c r="H25">
        <f t="shared" si="0"/>
        <v>0</v>
      </c>
      <c r="I25">
        <f t="shared" si="1"/>
        <v>0</v>
      </c>
      <c r="J25">
        <f t="shared" si="2"/>
        <v>3</v>
      </c>
      <c r="K25">
        <f t="shared" si="3"/>
        <v>0</v>
      </c>
    </row>
    <row r="26" spans="1:11" x14ac:dyDescent="0.25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  <c r="H26">
        <f t="shared" si="0"/>
        <v>0</v>
      </c>
      <c r="I26">
        <f t="shared" si="1"/>
        <v>0</v>
      </c>
      <c r="J26">
        <f t="shared" si="2"/>
        <v>3</v>
      </c>
      <c r="K26">
        <f t="shared" si="3"/>
        <v>0</v>
      </c>
    </row>
    <row r="27" spans="1:11" x14ac:dyDescent="0.25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  <c r="H27">
        <f t="shared" si="0"/>
        <v>0</v>
      </c>
      <c r="I27">
        <f t="shared" si="1"/>
        <v>0</v>
      </c>
      <c r="J27">
        <f t="shared" si="2"/>
        <v>3</v>
      </c>
      <c r="K27">
        <f t="shared" si="3"/>
        <v>0</v>
      </c>
    </row>
    <row r="28" spans="1:11" x14ac:dyDescent="0.25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  <c r="H28">
        <f t="shared" si="0"/>
        <v>0</v>
      </c>
      <c r="I28">
        <f t="shared" si="1"/>
        <v>0</v>
      </c>
      <c r="J28">
        <f t="shared" si="2"/>
        <v>3</v>
      </c>
      <c r="K28">
        <f t="shared" si="3"/>
        <v>0</v>
      </c>
    </row>
    <row r="29" spans="1:11" x14ac:dyDescent="0.25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  <c r="H29">
        <f t="shared" si="0"/>
        <v>0</v>
      </c>
      <c r="I29">
        <f t="shared" si="1"/>
        <v>0</v>
      </c>
      <c r="J29">
        <f t="shared" si="2"/>
        <v>3</v>
      </c>
      <c r="K29">
        <f t="shared" si="3"/>
        <v>0</v>
      </c>
    </row>
    <row r="30" spans="1:11" x14ac:dyDescent="0.25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  <c r="H30">
        <f t="shared" si="0"/>
        <v>0</v>
      </c>
      <c r="I30">
        <f t="shared" si="1"/>
        <v>0</v>
      </c>
      <c r="J30">
        <f t="shared" si="2"/>
        <v>3</v>
      </c>
      <c r="K30">
        <f t="shared" si="3"/>
        <v>0</v>
      </c>
    </row>
    <row r="31" spans="1:11" x14ac:dyDescent="0.25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  <c r="H31">
        <f t="shared" si="0"/>
        <v>1</v>
      </c>
      <c r="I31">
        <f t="shared" si="1"/>
        <v>0</v>
      </c>
      <c r="J31">
        <f t="shared" si="2"/>
        <v>3</v>
      </c>
      <c r="K31">
        <f t="shared" si="3"/>
        <v>0</v>
      </c>
    </row>
    <row r="32" spans="1:11" x14ac:dyDescent="0.25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  <c r="H32">
        <f t="shared" si="0"/>
        <v>0</v>
      </c>
      <c r="I32">
        <f t="shared" si="1"/>
        <v>0</v>
      </c>
      <c r="J32">
        <f t="shared" si="2"/>
        <v>3</v>
      </c>
      <c r="K32">
        <f t="shared" si="3"/>
        <v>0</v>
      </c>
    </row>
    <row r="33" spans="1:11" x14ac:dyDescent="0.25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  <c r="H33">
        <f t="shared" si="0"/>
        <v>0</v>
      </c>
      <c r="I33">
        <f t="shared" si="1"/>
        <v>0</v>
      </c>
      <c r="J33">
        <f t="shared" si="2"/>
        <v>3</v>
      </c>
      <c r="K33">
        <f t="shared" si="3"/>
        <v>0</v>
      </c>
    </row>
    <row r="34" spans="1:11" x14ac:dyDescent="0.25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  <c r="H34">
        <f t="shared" si="0"/>
        <v>1</v>
      </c>
      <c r="I34">
        <f t="shared" si="1"/>
        <v>0</v>
      </c>
      <c r="J34">
        <f t="shared" si="2"/>
        <v>3</v>
      </c>
      <c r="K34">
        <f t="shared" si="3"/>
        <v>0</v>
      </c>
    </row>
    <row r="35" spans="1:11" x14ac:dyDescent="0.25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  <c r="H35">
        <f t="shared" si="0"/>
        <v>1</v>
      </c>
      <c r="I35">
        <f t="shared" si="1"/>
        <v>0</v>
      </c>
      <c r="J35">
        <f t="shared" si="2"/>
        <v>3</v>
      </c>
      <c r="K35">
        <f t="shared" si="3"/>
        <v>0</v>
      </c>
    </row>
    <row r="36" spans="1:11" x14ac:dyDescent="0.25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  <c r="H36">
        <f t="shared" si="0"/>
        <v>0</v>
      </c>
      <c r="I36">
        <f t="shared" si="1"/>
        <v>0</v>
      </c>
      <c r="J36">
        <f t="shared" si="2"/>
        <v>3</v>
      </c>
      <c r="K36">
        <f t="shared" si="3"/>
        <v>0</v>
      </c>
    </row>
    <row r="37" spans="1:11" x14ac:dyDescent="0.25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  <c r="H37">
        <f t="shared" si="0"/>
        <v>0</v>
      </c>
      <c r="I37">
        <f t="shared" si="1"/>
        <v>0</v>
      </c>
      <c r="J37">
        <f t="shared" si="2"/>
        <v>3</v>
      </c>
      <c r="K37">
        <f t="shared" si="3"/>
        <v>0</v>
      </c>
    </row>
    <row r="38" spans="1:11" x14ac:dyDescent="0.25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  <c r="H38">
        <f t="shared" si="0"/>
        <v>0</v>
      </c>
      <c r="I38">
        <f t="shared" si="1"/>
        <v>0</v>
      </c>
      <c r="J38">
        <f t="shared" si="2"/>
        <v>3</v>
      </c>
      <c r="K38">
        <f t="shared" si="3"/>
        <v>0</v>
      </c>
    </row>
    <row r="39" spans="1:11" x14ac:dyDescent="0.25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  <c r="H39">
        <f t="shared" si="0"/>
        <v>1</v>
      </c>
      <c r="I39">
        <f t="shared" si="1"/>
        <v>0</v>
      </c>
      <c r="J39">
        <f t="shared" si="2"/>
        <v>3</v>
      </c>
      <c r="K39">
        <f t="shared" si="3"/>
        <v>0</v>
      </c>
    </row>
    <row r="40" spans="1:11" x14ac:dyDescent="0.25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  <c r="H40">
        <f t="shared" si="0"/>
        <v>0</v>
      </c>
      <c r="I40">
        <f t="shared" si="1"/>
        <v>0</v>
      </c>
      <c r="J40">
        <f t="shared" si="2"/>
        <v>3</v>
      </c>
      <c r="K40">
        <f t="shared" si="3"/>
        <v>0</v>
      </c>
    </row>
    <row r="41" spans="1:11" x14ac:dyDescent="0.25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  <c r="H41">
        <f t="shared" si="0"/>
        <v>0</v>
      </c>
      <c r="I41">
        <f t="shared" si="1"/>
        <v>0</v>
      </c>
      <c r="J41">
        <f t="shared" si="2"/>
        <v>3</v>
      </c>
      <c r="K41">
        <f t="shared" si="3"/>
        <v>0</v>
      </c>
    </row>
    <row r="42" spans="1:11" x14ac:dyDescent="0.25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  <c r="H42">
        <f t="shared" si="0"/>
        <v>0</v>
      </c>
      <c r="I42">
        <f t="shared" si="1"/>
        <v>0</v>
      </c>
      <c r="J42">
        <f t="shared" si="2"/>
        <v>3</v>
      </c>
      <c r="K42">
        <f t="shared" si="3"/>
        <v>0</v>
      </c>
    </row>
    <row r="43" spans="1:11" x14ac:dyDescent="0.25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  <c r="H43">
        <f t="shared" si="0"/>
        <v>0</v>
      </c>
      <c r="I43">
        <f t="shared" si="1"/>
        <v>0</v>
      </c>
      <c r="J43">
        <f t="shared" si="2"/>
        <v>4</v>
      </c>
      <c r="K43">
        <f t="shared" si="3"/>
        <v>0</v>
      </c>
    </row>
    <row r="44" spans="1:11" x14ac:dyDescent="0.25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  <c r="H44">
        <f t="shared" si="0"/>
        <v>0</v>
      </c>
      <c r="I44">
        <f t="shared" si="1"/>
        <v>0</v>
      </c>
      <c r="J44">
        <f t="shared" si="2"/>
        <v>4</v>
      </c>
      <c r="K44">
        <f t="shared" si="3"/>
        <v>0</v>
      </c>
    </row>
    <row r="45" spans="1:11" x14ac:dyDescent="0.25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  <c r="H45">
        <f t="shared" si="0"/>
        <v>0</v>
      </c>
      <c r="I45">
        <f t="shared" si="1"/>
        <v>0</v>
      </c>
      <c r="J45">
        <f t="shared" si="2"/>
        <v>4</v>
      </c>
      <c r="K45">
        <f t="shared" si="3"/>
        <v>0</v>
      </c>
    </row>
    <row r="46" spans="1:11" x14ac:dyDescent="0.25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  <c r="H46">
        <f t="shared" si="0"/>
        <v>0</v>
      </c>
      <c r="I46">
        <f t="shared" si="1"/>
        <v>0</v>
      </c>
      <c r="J46">
        <f t="shared" si="2"/>
        <v>4</v>
      </c>
      <c r="K46">
        <f t="shared" si="3"/>
        <v>0</v>
      </c>
    </row>
    <row r="47" spans="1:11" x14ac:dyDescent="0.25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  <c r="H47">
        <f t="shared" si="0"/>
        <v>0</v>
      </c>
      <c r="I47">
        <f t="shared" si="1"/>
        <v>0</v>
      </c>
      <c r="J47">
        <f t="shared" si="2"/>
        <v>4</v>
      </c>
      <c r="K47">
        <f t="shared" si="3"/>
        <v>0</v>
      </c>
    </row>
    <row r="48" spans="1:11" x14ac:dyDescent="0.25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  <c r="H48">
        <f t="shared" si="0"/>
        <v>0</v>
      </c>
      <c r="I48">
        <f t="shared" si="1"/>
        <v>0</v>
      </c>
      <c r="J48">
        <f t="shared" si="2"/>
        <v>4</v>
      </c>
      <c r="K48">
        <f t="shared" si="3"/>
        <v>0</v>
      </c>
    </row>
    <row r="49" spans="1:11" x14ac:dyDescent="0.25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  <c r="H49">
        <f t="shared" si="0"/>
        <v>0</v>
      </c>
      <c r="I49">
        <f t="shared" si="1"/>
        <v>0</v>
      </c>
      <c r="J49">
        <f t="shared" si="2"/>
        <v>4</v>
      </c>
      <c r="K49">
        <f t="shared" si="3"/>
        <v>0</v>
      </c>
    </row>
    <row r="50" spans="1:11" x14ac:dyDescent="0.25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  <c r="H50">
        <f t="shared" si="0"/>
        <v>0</v>
      </c>
      <c r="I50">
        <f t="shared" si="1"/>
        <v>0</v>
      </c>
      <c r="J50">
        <f t="shared" si="2"/>
        <v>4</v>
      </c>
      <c r="K50">
        <f t="shared" si="3"/>
        <v>0</v>
      </c>
    </row>
    <row r="51" spans="1:11" x14ac:dyDescent="0.25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  <c r="H51">
        <f t="shared" si="0"/>
        <v>0</v>
      </c>
      <c r="I51">
        <f t="shared" si="1"/>
        <v>0</v>
      </c>
      <c r="J51">
        <f t="shared" si="2"/>
        <v>4</v>
      </c>
      <c r="K51">
        <f t="shared" si="3"/>
        <v>0</v>
      </c>
    </row>
    <row r="52" spans="1:11" x14ac:dyDescent="0.25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  <c r="H52">
        <f t="shared" si="0"/>
        <v>0</v>
      </c>
      <c r="I52">
        <f t="shared" si="1"/>
        <v>0</v>
      </c>
      <c r="J52">
        <f t="shared" si="2"/>
        <v>4</v>
      </c>
      <c r="K52">
        <f t="shared" si="3"/>
        <v>0</v>
      </c>
    </row>
    <row r="53" spans="1:11" x14ac:dyDescent="0.25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  <c r="H53">
        <f t="shared" si="0"/>
        <v>1</v>
      </c>
      <c r="I53">
        <f t="shared" si="1"/>
        <v>0</v>
      </c>
      <c r="J53">
        <f t="shared" si="2"/>
        <v>4</v>
      </c>
      <c r="K53">
        <f t="shared" si="3"/>
        <v>0</v>
      </c>
    </row>
    <row r="54" spans="1:11" x14ac:dyDescent="0.25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  <c r="H54">
        <f t="shared" si="0"/>
        <v>1</v>
      </c>
      <c r="I54">
        <f t="shared" si="1"/>
        <v>0</v>
      </c>
      <c r="J54">
        <f t="shared" si="2"/>
        <v>4</v>
      </c>
      <c r="K54">
        <f t="shared" si="3"/>
        <v>0</v>
      </c>
    </row>
    <row r="55" spans="1:11" x14ac:dyDescent="0.25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  <c r="H55">
        <f t="shared" si="0"/>
        <v>0</v>
      </c>
      <c r="I55">
        <f t="shared" si="1"/>
        <v>0</v>
      </c>
      <c r="J55">
        <f t="shared" si="2"/>
        <v>4</v>
      </c>
      <c r="K55">
        <f t="shared" si="3"/>
        <v>0</v>
      </c>
    </row>
    <row r="56" spans="1:11" x14ac:dyDescent="0.25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  <c r="H56">
        <f t="shared" si="0"/>
        <v>0</v>
      </c>
      <c r="I56">
        <f t="shared" si="1"/>
        <v>0</v>
      </c>
      <c r="J56">
        <f t="shared" si="2"/>
        <v>4</v>
      </c>
      <c r="K56">
        <f t="shared" si="3"/>
        <v>0</v>
      </c>
    </row>
    <row r="57" spans="1:11" x14ac:dyDescent="0.25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  <c r="H57">
        <f t="shared" si="0"/>
        <v>0</v>
      </c>
      <c r="I57">
        <f t="shared" si="1"/>
        <v>0</v>
      </c>
      <c r="J57">
        <f t="shared" si="2"/>
        <v>4</v>
      </c>
      <c r="K57">
        <f t="shared" si="3"/>
        <v>0</v>
      </c>
    </row>
    <row r="58" spans="1:11" x14ac:dyDescent="0.25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  <c r="H58">
        <f t="shared" si="0"/>
        <v>0</v>
      </c>
      <c r="I58">
        <f t="shared" si="1"/>
        <v>1</v>
      </c>
      <c r="J58">
        <f t="shared" si="2"/>
        <v>3</v>
      </c>
      <c r="K58">
        <f t="shared" si="3"/>
        <v>0</v>
      </c>
    </row>
    <row r="59" spans="1:11" x14ac:dyDescent="0.25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  <c r="H59">
        <f t="shared" si="0"/>
        <v>1</v>
      </c>
      <c r="I59">
        <f t="shared" si="1"/>
        <v>0</v>
      </c>
      <c r="J59">
        <f t="shared" si="2"/>
        <v>3</v>
      </c>
      <c r="K59">
        <f t="shared" si="3"/>
        <v>0</v>
      </c>
    </row>
    <row r="60" spans="1:11" x14ac:dyDescent="0.25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  <c r="H60">
        <f t="shared" si="0"/>
        <v>0</v>
      </c>
      <c r="I60">
        <f t="shared" si="1"/>
        <v>1</v>
      </c>
      <c r="J60">
        <f t="shared" si="2"/>
        <v>3</v>
      </c>
      <c r="K60">
        <f t="shared" si="3"/>
        <v>0</v>
      </c>
    </row>
    <row r="61" spans="1:11" x14ac:dyDescent="0.25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  <c r="H61">
        <f t="shared" si="0"/>
        <v>0</v>
      </c>
      <c r="I61">
        <f t="shared" si="1"/>
        <v>0</v>
      </c>
      <c r="J61">
        <f t="shared" si="2"/>
        <v>3</v>
      </c>
      <c r="K61">
        <f t="shared" si="3"/>
        <v>0</v>
      </c>
    </row>
    <row r="62" spans="1:11" x14ac:dyDescent="0.25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  <c r="H62">
        <f t="shared" si="0"/>
        <v>0</v>
      </c>
      <c r="I62">
        <f t="shared" si="1"/>
        <v>1</v>
      </c>
      <c r="J62">
        <f t="shared" si="2"/>
        <v>3</v>
      </c>
      <c r="K62">
        <f t="shared" si="3"/>
        <v>0</v>
      </c>
    </row>
    <row r="63" spans="1:11" x14ac:dyDescent="0.25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  <c r="H63">
        <f t="shared" si="0"/>
        <v>0</v>
      </c>
      <c r="I63">
        <f t="shared" si="1"/>
        <v>1</v>
      </c>
      <c r="J63">
        <f t="shared" si="2"/>
        <v>3</v>
      </c>
      <c r="K63">
        <f t="shared" si="3"/>
        <v>0</v>
      </c>
    </row>
    <row r="64" spans="1:11" x14ac:dyDescent="0.25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  <c r="H64">
        <f t="shared" si="0"/>
        <v>0</v>
      </c>
      <c r="I64">
        <f t="shared" si="1"/>
        <v>1</v>
      </c>
      <c r="J64">
        <f t="shared" si="2"/>
        <v>3</v>
      </c>
      <c r="K64">
        <f t="shared" si="3"/>
        <v>0</v>
      </c>
    </row>
    <row r="65" spans="1:11" x14ac:dyDescent="0.25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  <c r="H65">
        <f t="shared" si="0"/>
        <v>0</v>
      </c>
      <c r="I65">
        <f t="shared" si="1"/>
        <v>1</v>
      </c>
      <c r="J65">
        <f t="shared" si="2"/>
        <v>3</v>
      </c>
      <c r="K65">
        <f t="shared" si="3"/>
        <v>0</v>
      </c>
    </row>
    <row r="66" spans="1:11" x14ac:dyDescent="0.25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  <c r="H66">
        <f t="shared" si="0"/>
        <v>0</v>
      </c>
      <c r="I66">
        <f t="shared" si="1"/>
        <v>0</v>
      </c>
      <c r="J66">
        <f t="shared" si="2"/>
        <v>3</v>
      </c>
      <c r="K66">
        <f t="shared" si="3"/>
        <v>0</v>
      </c>
    </row>
    <row r="67" spans="1:11" x14ac:dyDescent="0.25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  <c r="H67">
        <f t="shared" ref="H67:H130" si="4">IF(A67="Female",1,0)</f>
        <v>0</v>
      </c>
      <c r="I67">
        <f t="shared" ref="I67:I130" si="5">IF(B67="No",0,1)</f>
        <v>0</v>
      </c>
      <c r="J67">
        <f t="shared" ref="J67:J130" si="6">IF(C67="Fri",1,IF(C67="Thur",2,IF(C67="Sat",3,4)))</f>
        <v>3</v>
      </c>
      <c r="K67">
        <f t="shared" ref="K67:K130" si="7">IF(D67="Dinner",0,1)</f>
        <v>0</v>
      </c>
    </row>
    <row r="68" spans="1:11" x14ac:dyDescent="0.25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  <c r="H68">
        <f t="shared" si="4"/>
        <v>1</v>
      </c>
      <c r="I68">
        <f t="shared" si="5"/>
        <v>0</v>
      </c>
      <c r="J68">
        <f t="shared" si="6"/>
        <v>3</v>
      </c>
      <c r="K68">
        <f t="shared" si="7"/>
        <v>0</v>
      </c>
    </row>
    <row r="69" spans="1:11" x14ac:dyDescent="0.25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  <c r="H69">
        <f t="shared" si="4"/>
        <v>1</v>
      </c>
      <c r="I69">
        <f t="shared" si="5"/>
        <v>1</v>
      </c>
      <c r="J69">
        <f t="shared" si="6"/>
        <v>3</v>
      </c>
      <c r="K69">
        <f t="shared" si="7"/>
        <v>0</v>
      </c>
    </row>
    <row r="70" spans="1:11" x14ac:dyDescent="0.25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  <c r="H70">
        <f t="shared" si="4"/>
        <v>0</v>
      </c>
      <c r="I70">
        <f t="shared" si="5"/>
        <v>0</v>
      </c>
      <c r="J70">
        <f t="shared" si="6"/>
        <v>3</v>
      </c>
      <c r="K70">
        <f t="shared" si="7"/>
        <v>0</v>
      </c>
    </row>
    <row r="71" spans="1:11" x14ac:dyDescent="0.25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  <c r="H71">
        <f t="shared" si="4"/>
        <v>0</v>
      </c>
      <c r="I71">
        <f t="shared" si="5"/>
        <v>1</v>
      </c>
      <c r="J71">
        <f t="shared" si="6"/>
        <v>3</v>
      </c>
      <c r="K71">
        <f t="shared" si="7"/>
        <v>0</v>
      </c>
    </row>
    <row r="72" spans="1:11" x14ac:dyDescent="0.25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  <c r="H72">
        <f t="shared" si="4"/>
        <v>0</v>
      </c>
      <c r="I72">
        <f t="shared" si="5"/>
        <v>0</v>
      </c>
      <c r="J72">
        <f t="shared" si="6"/>
        <v>3</v>
      </c>
      <c r="K72">
        <f t="shared" si="7"/>
        <v>0</v>
      </c>
    </row>
    <row r="73" spans="1:11" x14ac:dyDescent="0.25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  <c r="H73">
        <f t="shared" si="4"/>
        <v>1</v>
      </c>
      <c r="I73">
        <f t="shared" si="5"/>
        <v>0</v>
      </c>
      <c r="J73">
        <f t="shared" si="6"/>
        <v>3</v>
      </c>
      <c r="K73">
        <f t="shared" si="7"/>
        <v>0</v>
      </c>
    </row>
    <row r="74" spans="1:11" x14ac:dyDescent="0.25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  <c r="H74">
        <f t="shared" si="4"/>
        <v>1</v>
      </c>
      <c r="I74">
        <f t="shared" si="5"/>
        <v>1</v>
      </c>
      <c r="J74">
        <f t="shared" si="6"/>
        <v>3</v>
      </c>
      <c r="K74">
        <f t="shared" si="7"/>
        <v>0</v>
      </c>
    </row>
    <row r="75" spans="1:11" x14ac:dyDescent="0.25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  <c r="H75">
        <f t="shared" si="4"/>
        <v>1</v>
      </c>
      <c r="I75">
        <f t="shared" si="5"/>
        <v>1</v>
      </c>
      <c r="J75">
        <f t="shared" si="6"/>
        <v>3</v>
      </c>
      <c r="K75">
        <f t="shared" si="7"/>
        <v>0</v>
      </c>
    </row>
    <row r="76" spans="1:11" x14ac:dyDescent="0.25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  <c r="H76">
        <f t="shared" si="4"/>
        <v>1</v>
      </c>
      <c r="I76">
        <f t="shared" si="5"/>
        <v>0</v>
      </c>
      <c r="J76">
        <f t="shared" si="6"/>
        <v>3</v>
      </c>
      <c r="K76">
        <f t="shared" si="7"/>
        <v>0</v>
      </c>
    </row>
    <row r="77" spans="1:11" x14ac:dyDescent="0.25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  <c r="H77">
        <f t="shared" si="4"/>
        <v>0</v>
      </c>
      <c r="I77">
        <f t="shared" si="5"/>
        <v>0</v>
      </c>
      <c r="J77">
        <f t="shared" si="6"/>
        <v>3</v>
      </c>
      <c r="K77">
        <f t="shared" si="7"/>
        <v>0</v>
      </c>
    </row>
    <row r="78" spans="1:11" x14ac:dyDescent="0.25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  <c r="H78">
        <f t="shared" si="4"/>
        <v>0</v>
      </c>
      <c r="I78">
        <f t="shared" si="5"/>
        <v>1</v>
      </c>
      <c r="J78">
        <f t="shared" si="6"/>
        <v>3</v>
      </c>
      <c r="K78">
        <f t="shared" si="7"/>
        <v>0</v>
      </c>
    </row>
    <row r="79" spans="1:11" x14ac:dyDescent="0.25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  <c r="H79">
        <f t="shared" si="4"/>
        <v>0</v>
      </c>
      <c r="I79">
        <f t="shared" si="5"/>
        <v>0</v>
      </c>
      <c r="J79">
        <f t="shared" si="6"/>
        <v>2</v>
      </c>
      <c r="K79">
        <f t="shared" si="7"/>
        <v>1</v>
      </c>
    </row>
    <row r="80" spans="1:11" x14ac:dyDescent="0.25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  <c r="H80">
        <f t="shared" si="4"/>
        <v>0</v>
      </c>
      <c r="I80">
        <f t="shared" si="5"/>
        <v>0</v>
      </c>
      <c r="J80">
        <f t="shared" si="6"/>
        <v>2</v>
      </c>
      <c r="K80">
        <f t="shared" si="7"/>
        <v>1</v>
      </c>
    </row>
    <row r="81" spans="1:11" x14ac:dyDescent="0.25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  <c r="H81">
        <f t="shared" si="4"/>
        <v>0</v>
      </c>
      <c r="I81">
        <f t="shared" si="5"/>
        <v>0</v>
      </c>
      <c r="J81">
        <f t="shared" si="6"/>
        <v>2</v>
      </c>
      <c r="K81">
        <f t="shared" si="7"/>
        <v>1</v>
      </c>
    </row>
    <row r="82" spans="1:11" x14ac:dyDescent="0.25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  <c r="H82">
        <f t="shared" si="4"/>
        <v>0</v>
      </c>
      <c r="I82">
        <f t="shared" si="5"/>
        <v>1</v>
      </c>
      <c r="J82">
        <f t="shared" si="6"/>
        <v>2</v>
      </c>
      <c r="K82">
        <f t="shared" si="7"/>
        <v>1</v>
      </c>
    </row>
    <row r="83" spans="1:11" x14ac:dyDescent="0.25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  <c r="H83">
        <f t="shared" si="4"/>
        <v>0</v>
      </c>
      <c r="I83">
        <f t="shared" si="5"/>
        <v>0</v>
      </c>
      <c r="J83">
        <f t="shared" si="6"/>
        <v>2</v>
      </c>
      <c r="K83">
        <f t="shared" si="7"/>
        <v>1</v>
      </c>
    </row>
    <row r="84" spans="1:11" x14ac:dyDescent="0.25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  <c r="H84">
        <f t="shared" si="4"/>
        <v>1</v>
      </c>
      <c r="I84">
        <f t="shared" si="5"/>
        <v>0</v>
      </c>
      <c r="J84">
        <f t="shared" si="6"/>
        <v>2</v>
      </c>
      <c r="K84">
        <f t="shared" si="7"/>
        <v>1</v>
      </c>
    </row>
    <row r="85" spans="1:11" x14ac:dyDescent="0.25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  <c r="H85">
        <f t="shared" si="4"/>
        <v>0</v>
      </c>
      <c r="I85">
        <f t="shared" si="5"/>
        <v>1</v>
      </c>
      <c r="J85">
        <f t="shared" si="6"/>
        <v>2</v>
      </c>
      <c r="K85">
        <f t="shared" si="7"/>
        <v>1</v>
      </c>
    </row>
    <row r="86" spans="1:11" x14ac:dyDescent="0.25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  <c r="H86">
        <f t="shared" si="4"/>
        <v>0</v>
      </c>
      <c r="I86">
        <f t="shared" si="5"/>
        <v>0</v>
      </c>
      <c r="J86">
        <f t="shared" si="6"/>
        <v>2</v>
      </c>
      <c r="K86">
        <f t="shared" si="7"/>
        <v>1</v>
      </c>
    </row>
    <row r="87" spans="1:11" x14ac:dyDescent="0.25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  <c r="H87">
        <f t="shared" si="4"/>
        <v>1</v>
      </c>
      <c r="I87">
        <f t="shared" si="5"/>
        <v>0</v>
      </c>
      <c r="J87">
        <f t="shared" si="6"/>
        <v>2</v>
      </c>
      <c r="K87">
        <f t="shared" si="7"/>
        <v>1</v>
      </c>
    </row>
    <row r="88" spans="1:11" x14ac:dyDescent="0.25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  <c r="H88">
        <f t="shared" si="4"/>
        <v>0</v>
      </c>
      <c r="I88">
        <f t="shared" si="5"/>
        <v>0</v>
      </c>
      <c r="J88">
        <f t="shared" si="6"/>
        <v>2</v>
      </c>
      <c r="K88">
        <f t="shared" si="7"/>
        <v>1</v>
      </c>
    </row>
    <row r="89" spans="1:11" x14ac:dyDescent="0.25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  <c r="H89">
        <f t="shared" si="4"/>
        <v>0</v>
      </c>
      <c r="I89">
        <f t="shared" si="5"/>
        <v>0</v>
      </c>
      <c r="J89">
        <f t="shared" si="6"/>
        <v>2</v>
      </c>
      <c r="K89">
        <f t="shared" si="7"/>
        <v>1</v>
      </c>
    </row>
    <row r="90" spans="1:11" x14ac:dyDescent="0.25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  <c r="H90">
        <f t="shared" si="4"/>
        <v>0</v>
      </c>
      <c r="I90">
        <f t="shared" si="5"/>
        <v>0</v>
      </c>
      <c r="J90">
        <f t="shared" si="6"/>
        <v>2</v>
      </c>
      <c r="K90">
        <f t="shared" si="7"/>
        <v>1</v>
      </c>
    </row>
    <row r="91" spans="1:11" x14ac:dyDescent="0.25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  <c r="H91">
        <f t="shared" si="4"/>
        <v>0</v>
      </c>
      <c r="I91">
        <f t="shared" si="5"/>
        <v>0</v>
      </c>
      <c r="J91">
        <f t="shared" si="6"/>
        <v>2</v>
      </c>
      <c r="K91">
        <f t="shared" si="7"/>
        <v>1</v>
      </c>
    </row>
    <row r="92" spans="1:11" x14ac:dyDescent="0.25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  <c r="H92">
        <f t="shared" si="4"/>
        <v>0</v>
      </c>
      <c r="I92">
        <f t="shared" si="5"/>
        <v>1</v>
      </c>
      <c r="J92">
        <f t="shared" si="6"/>
        <v>1</v>
      </c>
      <c r="K92">
        <f t="shared" si="7"/>
        <v>0</v>
      </c>
    </row>
    <row r="93" spans="1:11" x14ac:dyDescent="0.25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  <c r="H93">
        <f t="shared" si="4"/>
        <v>0</v>
      </c>
      <c r="I93">
        <f t="shared" si="5"/>
        <v>0</v>
      </c>
      <c r="J93">
        <f t="shared" si="6"/>
        <v>1</v>
      </c>
      <c r="K93">
        <f t="shared" si="7"/>
        <v>0</v>
      </c>
    </row>
    <row r="94" spans="1:11" x14ac:dyDescent="0.25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  <c r="H94">
        <f t="shared" si="4"/>
        <v>1</v>
      </c>
      <c r="I94">
        <f t="shared" si="5"/>
        <v>1</v>
      </c>
      <c r="J94">
        <f t="shared" si="6"/>
        <v>1</v>
      </c>
      <c r="K94">
        <f t="shared" si="7"/>
        <v>0</v>
      </c>
    </row>
    <row r="95" spans="1:11" x14ac:dyDescent="0.25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  <c r="H95">
        <f t="shared" si="4"/>
        <v>1</v>
      </c>
      <c r="I95">
        <f t="shared" si="5"/>
        <v>1</v>
      </c>
      <c r="J95">
        <f t="shared" si="6"/>
        <v>1</v>
      </c>
      <c r="K95">
        <f t="shared" si="7"/>
        <v>0</v>
      </c>
    </row>
    <row r="96" spans="1:11" x14ac:dyDescent="0.25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  <c r="H96">
        <f t="shared" si="4"/>
        <v>1</v>
      </c>
      <c r="I96">
        <f t="shared" si="5"/>
        <v>0</v>
      </c>
      <c r="J96">
        <f t="shared" si="6"/>
        <v>1</v>
      </c>
      <c r="K96">
        <f t="shared" si="7"/>
        <v>0</v>
      </c>
    </row>
    <row r="97" spans="1:11" x14ac:dyDescent="0.25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  <c r="H97">
        <f t="shared" si="4"/>
        <v>0</v>
      </c>
      <c r="I97">
        <f t="shared" si="5"/>
        <v>1</v>
      </c>
      <c r="J97">
        <f t="shared" si="6"/>
        <v>1</v>
      </c>
      <c r="K97">
        <f t="shared" si="7"/>
        <v>0</v>
      </c>
    </row>
    <row r="98" spans="1:11" x14ac:dyDescent="0.25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  <c r="H98">
        <f t="shared" si="4"/>
        <v>0</v>
      </c>
      <c r="I98">
        <f t="shared" si="5"/>
        <v>1</v>
      </c>
      <c r="J98">
        <f t="shared" si="6"/>
        <v>1</v>
      </c>
      <c r="K98">
        <f t="shared" si="7"/>
        <v>0</v>
      </c>
    </row>
    <row r="99" spans="1:11" x14ac:dyDescent="0.25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  <c r="H99">
        <f t="shared" si="4"/>
        <v>0</v>
      </c>
      <c r="I99">
        <f t="shared" si="5"/>
        <v>1</v>
      </c>
      <c r="J99">
        <f t="shared" si="6"/>
        <v>1</v>
      </c>
      <c r="K99">
        <f t="shared" si="7"/>
        <v>0</v>
      </c>
    </row>
    <row r="100" spans="1:11" x14ac:dyDescent="0.25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  <c r="H100">
        <f t="shared" si="4"/>
        <v>0</v>
      </c>
      <c r="I100">
        <f t="shared" si="5"/>
        <v>1</v>
      </c>
      <c r="J100">
        <f t="shared" si="6"/>
        <v>1</v>
      </c>
      <c r="K100">
        <f t="shared" si="7"/>
        <v>0</v>
      </c>
    </row>
    <row r="101" spans="1:11" x14ac:dyDescent="0.25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  <c r="H101">
        <f t="shared" si="4"/>
        <v>0</v>
      </c>
      <c r="I101">
        <f t="shared" si="5"/>
        <v>0</v>
      </c>
      <c r="J101">
        <f t="shared" si="6"/>
        <v>1</v>
      </c>
      <c r="K101">
        <f t="shared" si="7"/>
        <v>0</v>
      </c>
    </row>
    <row r="102" spans="1:11" x14ac:dyDescent="0.25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  <c r="H102">
        <f t="shared" si="4"/>
        <v>1</v>
      </c>
      <c r="I102">
        <f t="shared" si="5"/>
        <v>1</v>
      </c>
      <c r="J102">
        <f t="shared" si="6"/>
        <v>1</v>
      </c>
      <c r="K102">
        <f t="shared" si="7"/>
        <v>0</v>
      </c>
    </row>
    <row r="103" spans="1:11" x14ac:dyDescent="0.25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  <c r="H103">
        <f t="shared" si="4"/>
        <v>1</v>
      </c>
      <c r="I103">
        <f t="shared" si="5"/>
        <v>1</v>
      </c>
      <c r="J103">
        <f t="shared" si="6"/>
        <v>1</v>
      </c>
      <c r="K103">
        <f t="shared" si="7"/>
        <v>0</v>
      </c>
    </row>
    <row r="104" spans="1:11" x14ac:dyDescent="0.25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  <c r="H104">
        <f t="shared" si="4"/>
        <v>1</v>
      </c>
      <c r="I104">
        <f t="shared" si="5"/>
        <v>1</v>
      </c>
      <c r="J104">
        <f t="shared" si="6"/>
        <v>3</v>
      </c>
      <c r="K104">
        <f t="shared" si="7"/>
        <v>0</v>
      </c>
    </row>
    <row r="105" spans="1:11" x14ac:dyDescent="0.25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  <c r="H105">
        <f t="shared" si="4"/>
        <v>1</v>
      </c>
      <c r="I105">
        <f t="shared" si="5"/>
        <v>1</v>
      </c>
      <c r="J105">
        <f t="shared" si="6"/>
        <v>3</v>
      </c>
      <c r="K105">
        <f t="shared" si="7"/>
        <v>0</v>
      </c>
    </row>
    <row r="106" spans="1:11" x14ac:dyDescent="0.25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  <c r="H106">
        <f t="shared" si="4"/>
        <v>1</v>
      </c>
      <c r="I106">
        <f t="shared" si="5"/>
        <v>0</v>
      </c>
      <c r="J106">
        <f t="shared" si="6"/>
        <v>3</v>
      </c>
      <c r="K106">
        <f t="shared" si="7"/>
        <v>0</v>
      </c>
    </row>
    <row r="107" spans="1:11" x14ac:dyDescent="0.25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  <c r="H107">
        <f t="shared" si="4"/>
        <v>0</v>
      </c>
      <c r="I107">
        <f t="shared" si="5"/>
        <v>1</v>
      </c>
      <c r="J107">
        <f t="shared" si="6"/>
        <v>3</v>
      </c>
      <c r="K107">
        <f t="shared" si="7"/>
        <v>0</v>
      </c>
    </row>
    <row r="108" spans="1:11" x14ac:dyDescent="0.25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  <c r="H108">
        <f t="shared" si="4"/>
        <v>0</v>
      </c>
      <c r="I108">
        <f t="shared" si="5"/>
        <v>1</v>
      </c>
      <c r="J108">
        <f t="shared" si="6"/>
        <v>3</v>
      </c>
      <c r="K108">
        <f t="shared" si="7"/>
        <v>0</v>
      </c>
    </row>
    <row r="109" spans="1:11" x14ac:dyDescent="0.25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  <c r="H109">
        <f t="shared" si="4"/>
        <v>0</v>
      </c>
      <c r="I109">
        <f t="shared" si="5"/>
        <v>1</v>
      </c>
      <c r="J109">
        <f t="shared" si="6"/>
        <v>3</v>
      </c>
      <c r="K109">
        <f t="shared" si="7"/>
        <v>0</v>
      </c>
    </row>
    <row r="110" spans="1:11" x14ac:dyDescent="0.25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  <c r="H110">
        <f t="shared" si="4"/>
        <v>0</v>
      </c>
      <c r="I110">
        <f t="shared" si="5"/>
        <v>0</v>
      </c>
      <c r="J110">
        <f t="shared" si="6"/>
        <v>3</v>
      </c>
      <c r="K110">
        <f t="shared" si="7"/>
        <v>0</v>
      </c>
    </row>
    <row r="111" spans="1:11" x14ac:dyDescent="0.25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  <c r="H111">
        <f t="shared" si="4"/>
        <v>1</v>
      </c>
      <c r="I111">
        <f t="shared" si="5"/>
        <v>1</v>
      </c>
      <c r="J111">
        <f t="shared" si="6"/>
        <v>3</v>
      </c>
      <c r="K111">
        <f t="shared" si="7"/>
        <v>0</v>
      </c>
    </row>
    <row r="112" spans="1:11" x14ac:dyDescent="0.25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  <c r="H112">
        <f t="shared" si="4"/>
        <v>0</v>
      </c>
      <c r="I112">
        <f t="shared" si="5"/>
        <v>0</v>
      </c>
      <c r="J112">
        <f t="shared" si="6"/>
        <v>3</v>
      </c>
      <c r="K112">
        <f t="shared" si="7"/>
        <v>0</v>
      </c>
    </row>
    <row r="113" spans="1:11" x14ac:dyDescent="0.25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  <c r="H113">
        <f t="shared" si="4"/>
        <v>1</v>
      </c>
      <c r="I113">
        <f t="shared" si="5"/>
        <v>0</v>
      </c>
      <c r="J113">
        <f t="shared" si="6"/>
        <v>3</v>
      </c>
      <c r="K113">
        <f t="shared" si="7"/>
        <v>0</v>
      </c>
    </row>
    <row r="114" spans="1:11" x14ac:dyDescent="0.25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  <c r="H114">
        <f t="shared" si="4"/>
        <v>0</v>
      </c>
      <c r="I114">
        <f t="shared" si="5"/>
        <v>0</v>
      </c>
      <c r="J114">
        <f t="shared" si="6"/>
        <v>4</v>
      </c>
      <c r="K114">
        <f t="shared" si="7"/>
        <v>0</v>
      </c>
    </row>
    <row r="115" spans="1:11" x14ac:dyDescent="0.25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  <c r="H115">
        <f t="shared" si="4"/>
        <v>0</v>
      </c>
      <c r="I115">
        <f t="shared" si="5"/>
        <v>0</v>
      </c>
      <c r="J115">
        <f t="shared" si="6"/>
        <v>4</v>
      </c>
      <c r="K115">
        <f t="shared" si="7"/>
        <v>0</v>
      </c>
    </row>
    <row r="116" spans="1:11" x14ac:dyDescent="0.25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  <c r="H116">
        <f t="shared" si="4"/>
        <v>1</v>
      </c>
      <c r="I116">
        <f t="shared" si="5"/>
        <v>0</v>
      </c>
      <c r="J116">
        <f t="shared" si="6"/>
        <v>4</v>
      </c>
      <c r="K116">
        <f t="shared" si="7"/>
        <v>0</v>
      </c>
    </row>
    <row r="117" spans="1:11" x14ac:dyDescent="0.25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  <c r="H117">
        <f t="shared" si="4"/>
        <v>1</v>
      </c>
      <c r="I117">
        <f t="shared" si="5"/>
        <v>0</v>
      </c>
      <c r="J117">
        <f t="shared" si="6"/>
        <v>4</v>
      </c>
      <c r="K117">
        <f t="shared" si="7"/>
        <v>0</v>
      </c>
    </row>
    <row r="118" spans="1:11" x14ac:dyDescent="0.25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  <c r="H118">
        <f t="shared" si="4"/>
        <v>0</v>
      </c>
      <c r="I118">
        <f t="shared" si="5"/>
        <v>0</v>
      </c>
      <c r="J118">
        <f t="shared" si="6"/>
        <v>4</v>
      </c>
      <c r="K118">
        <f t="shared" si="7"/>
        <v>0</v>
      </c>
    </row>
    <row r="119" spans="1:11" x14ac:dyDescent="0.25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  <c r="H119">
        <f t="shared" si="4"/>
        <v>1</v>
      </c>
      <c r="I119">
        <f t="shared" si="5"/>
        <v>0</v>
      </c>
      <c r="J119">
        <f t="shared" si="6"/>
        <v>2</v>
      </c>
      <c r="K119">
        <f t="shared" si="7"/>
        <v>1</v>
      </c>
    </row>
    <row r="120" spans="1:11" x14ac:dyDescent="0.25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  <c r="H120">
        <f t="shared" si="4"/>
        <v>1</v>
      </c>
      <c r="I120">
        <f t="shared" si="5"/>
        <v>0</v>
      </c>
      <c r="J120">
        <f t="shared" si="6"/>
        <v>2</v>
      </c>
      <c r="K120">
        <f t="shared" si="7"/>
        <v>1</v>
      </c>
    </row>
    <row r="121" spans="1:11" x14ac:dyDescent="0.25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  <c r="H121">
        <f t="shared" si="4"/>
        <v>1</v>
      </c>
      <c r="I121">
        <f t="shared" si="5"/>
        <v>0</v>
      </c>
      <c r="J121">
        <f t="shared" si="6"/>
        <v>2</v>
      </c>
      <c r="K121">
        <f t="shared" si="7"/>
        <v>1</v>
      </c>
    </row>
    <row r="122" spans="1:11" x14ac:dyDescent="0.25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  <c r="H122">
        <f t="shared" si="4"/>
        <v>0</v>
      </c>
      <c r="I122">
        <f t="shared" si="5"/>
        <v>0</v>
      </c>
      <c r="J122">
        <f t="shared" si="6"/>
        <v>2</v>
      </c>
      <c r="K122">
        <f t="shared" si="7"/>
        <v>1</v>
      </c>
    </row>
    <row r="123" spans="1:11" x14ac:dyDescent="0.25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  <c r="H123">
        <f t="shared" si="4"/>
        <v>1</v>
      </c>
      <c r="I123">
        <f t="shared" si="5"/>
        <v>0</v>
      </c>
      <c r="J123">
        <f t="shared" si="6"/>
        <v>2</v>
      </c>
      <c r="K123">
        <f t="shared" si="7"/>
        <v>1</v>
      </c>
    </row>
    <row r="124" spans="1:11" x14ac:dyDescent="0.25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  <c r="H124">
        <f t="shared" si="4"/>
        <v>0</v>
      </c>
      <c r="I124">
        <f t="shared" si="5"/>
        <v>0</v>
      </c>
      <c r="J124">
        <f t="shared" si="6"/>
        <v>2</v>
      </c>
      <c r="K124">
        <f t="shared" si="7"/>
        <v>1</v>
      </c>
    </row>
    <row r="125" spans="1:11" x14ac:dyDescent="0.25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  <c r="H125">
        <f t="shared" si="4"/>
        <v>0</v>
      </c>
      <c r="I125">
        <f t="shared" si="5"/>
        <v>0</v>
      </c>
      <c r="J125">
        <f t="shared" si="6"/>
        <v>2</v>
      </c>
      <c r="K125">
        <f t="shared" si="7"/>
        <v>1</v>
      </c>
    </row>
    <row r="126" spans="1:11" x14ac:dyDescent="0.25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  <c r="H126">
        <f t="shared" si="4"/>
        <v>1</v>
      </c>
      <c r="I126">
        <f t="shared" si="5"/>
        <v>0</v>
      </c>
      <c r="J126">
        <f t="shared" si="6"/>
        <v>2</v>
      </c>
      <c r="K126">
        <f t="shared" si="7"/>
        <v>1</v>
      </c>
    </row>
    <row r="127" spans="1:11" x14ac:dyDescent="0.25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  <c r="H127">
        <f t="shared" si="4"/>
        <v>1</v>
      </c>
      <c r="I127">
        <f t="shared" si="5"/>
        <v>0</v>
      </c>
      <c r="J127">
        <f t="shared" si="6"/>
        <v>2</v>
      </c>
      <c r="K127">
        <f t="shared" si="7"/>
        <v>1</v>
      </c>
    </row>
    <row r="128" spans="1:11" x14ac:dyDescent="0.25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  <c r="H128">
        <f t="shared" si="4"/>
        <v>0</v>
      </c>
      <c r="I128">
        <f t="shared" si="5"/>
        <v>0</v>
      </c>
      <c r="J128">
        <f t="shared" si="6"/>
        <v>2</v>
      </c>
      <c r="K128">
        <f t="shared" si="7"/>
        <v>1</v>
      </c>
    </row>
    <row r="129" spans="1:11" x14ac:dyDescent="0.25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  <c r="H129">
        <f t="shared" si="4"/>
        <v>1</v>
      </c>
      <c r="I129">
        <f t="shared" si="5"/>
        <v>0</v>
      </c>
      <c r="J129">
        <f t="shared" si="6"/>
        <v>2</v>
      </c>
      <c r="K129">
        <f t="shared" si="7"/>
        <v>1</v>
      </c>
    </row>
    <row r="130" spans="1:11" x14ac:dyDescent="0.25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  <c r="H130">
        <f t="shared" si="4"/>
        <v>1</v>
      </c>
      <c r="I130">
        <f t="shared" si="5"/>
        <v>0</v>
      </c>
      <c r="J130">
        <f t="shared" si="6"/>
        <v>2</v>
      </c>
      <c r="K130">
        <f t="shared" si="7"/>
        <v>1</v>
      </c>
    </row>
    <row r="131" spans="1:11" x14ac:dyDescent="0.25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  <c r="H131">
        <f t="shared" ref="H131:H194" si="8">IF(A131="Female",1,0)</f>
        <v>0</v>
      </c>
      <c r="I131">
        <f t="shared" ref="I131:I194" si="9">IF(B131="No",0,1)</f>
        <v>0</v>
      </c>
      <c r="J131">
        <f t="shared" ref="J131:J194" si="10">IF(C131="Fri",1,IF(C131="Thur",2,IF(C131="Sat",3,4)))</f>
        <v>2</v>
      </c>
      <c r="K131">
        <f t="shared" ref="K131:K194" si="11">IF(D131="Dinner",0,1)</f>
        <v>1</v>
      </c>
    </row>
    <row r="132" spans="1:11" x14ac:dyDescent="0.25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  <c r="H132">
        <f t="shared" si="8"/>
        <v>0</v>
      </c>
      <c r="I132">
        <f t="shared" si="9"/>
        <v>0</v>
      </c>
      <c r="J132">
        <f t="shared" si="10"/>
        <v>2</v>
      </c>
      <c r="K132">
        <f t="shared" si="11"/>
        <v>1</v>
      </c>
    </row>
    <row r="133" spans="1:11" x14ac:dyDescent="0.25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  <c r="H133">
        <f t="shared" si="8"/>
        <v>1</v>
      </c>
      <c r="I133">
        <f t="shared" si="9"/>
        <v>0</v>
      </c>
      <c r="J133">
        <f t="shared" si="10"/>
        <v>2</v>
      </c>
      <c r="K133">
        <f t="shared" si="11"/>
        <v>1</v>
      </c>
    </row>
    <row r="134" spans="1:11" x14ac:dyDescent="0.25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  <c r="H134">
        <f t="shared" si="8"/>
        <v>1</v>
      </c>
      <c r="I134">
        <f t="shared" si="9"/>
        <v>0</v>
      </c>
      <c r="J134">
        <f t="shared" si="10"/>
        <v>2</v>
      </c>
      <c r="K134">
        <f t="shared" si="11"/>
        <v>1</v>
      </c>
    </row>
    <row r="135" spans="1:11" x14ac:dyDescent="0.25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  <c r="H135">
        <f t="shared" si="8"/>
        <v>1</v>
      </c>
      <c r="I135">
        <f t="shared" si="9"/>
        <v>0</v>
      </c>
      <c r="J135">
        <f t="shared" si="10"/>
        <v>2</v>
      </c>
      <c r="K135">
        <f t="shared" si="11"/>
        <v>1</v>
      </c>
    </row>
    <row r="136" spans="1:11" x14ac:dyDescent="0.25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  <c r="H136">
        <f t="shared" si="8"/>
        <v>1</v>
      </c>
      <c r="I136">
        <f t="shared" si="9"/>
        <v>0</v>
      </c>
      <c r="J136">
        <f t="shared" si="10"/>
        <v>2</v>
      </c>
      <c r="K136">
        <f t="shared" si="11"/>
        <v>1</v>
      </c>
    </row>
    <row r="137" spans="1:11" x14ac:dyDescent="0.25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  <c r="H137">
        <f t="shared" si="8"/>
        <v>1</v>
      </c>
      <c r="I137">
        <f t="shared" si="9"/>
        <v>0</v>
      </c>
      <c r="J137">
        <f t="shared" si="10"/>
        <v>2</v>
      </c>
      <c r="K137">
        <f t="shared" si="11"/>
        <v>1</v>
      </c>
    </row>
    <row r="138" spans="1:11" x14ac:dyDescent="0.25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  <c r="H138">
        <f t="shared" si="8"/>
        <v>1</v>
      </c>
      <c r="I138">
        <f t="shared" si="9"/>
        <v>0</v>
      </c>
      <c r="J138">
        <f t="shared" si="10"/>
        <v>2</v>
      </c>
      <c r="K138">
        <f t="shared" si="11"/>
        <v>1</v>
      </c>
    </row>
    <row r="139" spans="1:11" x14ac:dyDescent="0.25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  <c r="H139">
        <f t="shared" si="8"/>
        <v>1</v>
      </c>
      <c r="I139">
        <f t="shared" si="9"/>
        <v>0</v>
      </c>
      <c r="J139">
        <f t="shared" si="10"/>
        <v>2</v>
      </c>
      <c r="K139">
        <f t="shared" si="11"/>
        <v>1</v>
      </c>
    </row>
    <row r="140" spans="1:11" x14ac:dyDescent="0.25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  <c r="H140">
        <f t="shared" si="8"/>
        <v>0</v>
      </c>
      <c r="I140">
        <f t="shared" si="9"/>
        <v>1</v>
      </c>
      <c r="J140">
        <f t="shared" si="10"/>
        <v>2</v>
      </c>
      <c r="K140">
        <f t="shared" si="11"/>
        <v>1</v>
      </c>
    </row>
    <row r="141" spans="1:11" x14ac:dyDescent="0.25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  <c r="H141">
        <f t="shared" si="8"/>
        <v>1</v>
      </c>
      <c r="I141">
        <f t="shared" si="9"/>
        <v>0</v>
      </c>
      <c r="J141">
        <f t="shared" si="10"/>
        <v>2</v>
      </c>
      <c r="K141">
        <f t="shared" si="11"/>
        <v>1</v>
      </c>
    </row>
    <row r="142" spans="1:11" x14ac:dyDescent="0.25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  <c r="H142">
        <f t="shared" si="8"/>
        <v>1</v>
      </c>
      <c r="I142">
        <f t="shared" si="9"/>
        <v>0</v>
      </c>
      <c r="J142">
        <f t="shared" si="10"/>
        <v>2</v>
      </c>
      <c r="K142">
        <f t="shared" si="11"/>
        <v>1</v>
      </c>
    </row>
    <row r="143" spans="1:11" x14ac:dyDescent="0.25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  <c r="H143">
        <f t="shared" si="8"/>
        <v>0</v>
      </c>
      <c r="I143">
        <f t="shared" si="9"/>
        <v>0</v>
      </c>
      <c r="J143">
        <f t="shared" si="10"/>
        <v>2</v>
      </c>
      <c r="K143">
        <f t="shared" si="11"/>
        <v>1</v>
      </c>
    </row>
    <row r="144" spans="1:11" x14ac:dyDescent="0.25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  <c r="H144">
        <f t="shared" si="8"/>
        <v>0</v>
      </c>
      <c r="I144">
        <f t="shared" si="9"/>
        <v>0</v>
      </c>
      <c r="J144">
        <f t="shared" si="10"/>
        <v>2</v>
      </c>
      <c r="K144">
        <f t="shared" si="11"/>
        <v>1</v>
      </c>
    </row>
    <row r="145" spans="1:11" x14ac:dyDescent="0.25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  <c r="H145">
        <f t="shared" si="8"/>
        <v>1</v>
      </c>
      <c r="I145">
        <f t="shared" si="9"/>
        <v>0</v>
      </c>
      <c r="J145">
        <f t="shared" si="10"/>
        <v>2</v>
      </c>
      <c r="K145">
        <f t="shared" si="11"/>
        <v>1</v>
      </c>
    </row>
    <row r="146" spans="1:11" x14ac:dyDescent="0.25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  <c r="H146">
        <f t="shared" si="8"/>
        <v>1</v>
      </c>
      <c r="I146">
        <f t="shared" si="9"/>
        <v>0</v>
      </c>
      <c r="J146">
        <f t="shared" si="10"/>
        <v>2</v>
      </c>
      <c r="K146">
        <f t="shared" si="11"/>
        <v>1</v>
      </c>
    </row>
    <row r="147" spans="1:11" x14ac:dyDescent="0.25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  <c r="H147">
        <f t="shared" si="8"/>
        <v>1</v>
      </c>
      <c r="I147">
        <f t="shared" si="9"/>
        <v>0</v>
      </c>
      <c r="J147">
        <f t="shared" si="10"/>
        <v>2</v>
      </c>
      <c r="K147">
        <f t="shared" si="11"/>
        <v>1</v>
      </c>
    </row>
    <row r="148" spans="1:11" x14ac:dyDescent="0.25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  <c r="H148">
        <f t="shared" si="8"/>
        <v>1</v>
      </c>
      <c r="I148">
        <f t="shared" si="9"/>
        <v>0</v>
      </c>
      <c r="J148">
        <f t="shared" si="10"/>
        <v>2</v>
      </c>
      <c r="K148">
        <f t="shared" si="11"/>
        <v>1</v>
      </c>
    </row>
    <row r="149" spans="1:11" x14ac:dyDescent="0.25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  <c r="H149">
        <f t="shared" si="8"/>
        <v>1</v>
      </c>
      <c r="I149">
        <f t="shared" si="9"/>
        <v>0</v>
      </c>
      <c r="J149">
        <f t="shared" si="10"/>
        <v>2</v>
      </c>
      <c r="K149">
        <f t="shared" si="11"/>
        <v>1</v>
      </c>
    </row>
    <row r="150" spans="1:11" x14ac:dyDescent="0.25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  <c r="H150">
        <f t="shared" si="8"/>
        <v>0</v>
      </c>
      <c r="I150">
        <f t="shared" si="9"/>
        <v>0</v>
      </c>
      <c r="J150">
        <f t="shared" si="10"/>
        <v>2</v>
      </c>
      <c r="K150">
        <f t="shared" si="11"/>
        <v>1</v>
      </c>
    </row>
    <row r="151" spans="1:11" x14ac:dyDescent="0.25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  <c r="H151">
        <f t="shared" si="8"/>
        <v>0</v>
      </c>
      <c r="I151">
        <f t="shared" si="9"/>
        <v>0</v>
      </c>
      <c r="J151">
        <f t="shared" si="10"/>
        <v>2</v>
      </c>
      <c r="K151">
        <f t="shared" si="11"/>
        <v>1</v>
      </c>
    </row>
    <row r="152" spans="1:11" x14ac:dyDescent="0.25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  <c r="H152">
        <f t="shared" si="8"/>
        <v>0</v>
      </c>
      <c r="I152">
        <f t="shared" si="9"/>
        <v>0</v>
      </c>
      <c r="J152">
        <f t="shared" si="10"/>
        <v>4</v>
      </c>
      <c r="K152">
        <f t="shared" si="11"/>
        <v>0</v>
      </c>
    </row>
    <row r="153" spans="1:11" x14ac:dyDescent="0.25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  <c r="H153">
        <f t="shared" si="8"/>
        <v>0</v>
      </c>
      <c r="I153">
        <f t="shared" si="9"/>
        <v>0</v>
      </c>
      <c r="J153">
        <f t="shared" si="10"/>
        <v>4</v>
      </c>
      <c r="K153">
        <f t="shared" si="11"/>
        <v>0</v>
      </c>
    </row>
    <row r="154" spans="1:11" x14ac:dyDescent="0.25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  <c r="H154">
        <f t="shared" si="8"/>
        <v>0</v>
      </c>
      <c r="I154">
        <f t="shared" si="9"/>
        <v>0</v>
      </c>
      <c r="J154">
        <f t="shared" si="10"/>
        <v>4</v>
      </c>
      <c r="K154">
        <f t="shared" si="11"/>
        <v>0</v>
      </c>
    </row>
    <row r="155" spans="1:11" x14ac:dyDescent="0.25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  <c r="H155">
        <f t="shared" si="8"/>
        <v>0</v>
      </c>
      <c r="I155">
        <f t="shared" si="9"/>
        <v>0</v>
      </c>
      <c r="J155">
        <f t="shared" si="10"/>
        <v>4</v>
      </c>
      <c r="K155">
        <f t="shared" si="11"/>
        <v>0</v>
      </c>
    </row>
    <row r="156" spans="1:11" x14ac:dyDescent="0.25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  <c r="H156">
        <f t="shared" si="8"/>
        <v>0</v>
      </c>
      <c r="I156">
        <f t="shared" si="9"/>
        <v>0</v>
      </c>
      <c r="J156">
        <f t="shared" si="10"/>
        <v>4</v>
      </c>
      <c r="K156">
        <f t="shared" si="11"/>
        <v>0</v>
      </c>
    </row>
    <row r="157" spans="1:11" x14ac:dyDescent="0.25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  <c r="H157">
        <f t="shared" si="8"/>
        <v>1</v>
      </c>
      <c r="I157">
        <f t="shared" si="9"/>
        <v>0</v>
      </c>
      <c r="J157">
        <f t="shared" si="10"/>
        <v>4</v>
      </c>
      <c r="K157">
        <f t="shared" si="11"/>
        <v>0</v>
      </c>
    </row>
    <row r="158" spans="1:11" x14ac:dyDescent="0.25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  <c r="H158">
        <f t="shared" si="8"/>
        <v>0</v>
      </c>
      <c r="I158">
        <f t="shared" si="9"/>
        <v>0</v>
      </c>
      <c r="J158">
        <f t="shared" si="10"/>
        <v>4</v>
      </c>
      <c r="K158">
        <f t="shared" si="11"/>
        <v>0</v>
      </c>
    </row>
    <row r="159" spans="1:11" x14ac:dyDescent="0.25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  <c r="H159">
        <f t="shared" si="8"/>
        <v>1</v>
      </c>
      <c r="I159">
        <f t="shared" si="9"/>
        <v>0</v>
      </c>
      <c r="J159">
        <f t="shared" si="10"/>
        <v>4</v>
      </c>
      <c r="K159">
        <f t="shared" si="11"/>
        <v>0</v>
      </c>
    </row>
    <row r="160" spans="1:11" x14ac:dyDescent="0.25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  <c r="H160">
        <f t="shared" si="8"/>
        <v>1</v>
      </c>
      <c r="I160">
        <f t="shared" si="9"/>
        <v>0</v>
      </c>
      <c r="J160">
        <f t="shared" si="10"/>
        <v>4</v>
      </c>
      <c r="K160">
        <f t="shared" si="11"/>
        <v>0</v>
      </c>
    </row>
    <row r="161" spans="1:11" x14ac:dyDescent="0.25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  <c r="H161">
        <f t="shared" si="8"/>
        <v>0</v>
      </c>
      <c r="I161">
        <f t="shared" si="9"/>
        <v>0</v>
      </c>
      <c r="J161">
        <f t="shared" si="10"/>
        <v>4</v>
      </c>
      <c r="K161">
        <f t="shared" si="11"/>
        <v>0</v>
      </c>
    </row>
    <row r="162" spans="1:11" x14ac:dyDescent="0.25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  <c r="H162">
        <f t="shared" si="8"/>
        <v>0</v>
      </c>
      <c r="I162">
        <f t="shared" si="9"/>
        <v>0</v>
      </c>
      <c r="J162">
        <f t="shared" si="10"/>
        <v>4</v>
      </c>
      <c r="K162">
        <f t="shared" si="11"/>
        <v>0</v>
      </c>
    </row>
    <row r="163" spans="1:11" x14ac:dyDescent="0.25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  <c r="H163">
        <f t="shared" si="8"/>
        <v>0</v>
      </c>
      <c r="I163">
        <f t="shared" si="9"/>
        <v>0</v>
      </c>
      <c r="J163">
        <f t="shared" si="10"/>
        <v>4</v>
      </c>
      <c r="K163">
        <f t="shared" si="11"/>
        <v>0</v>
      </c>
    </row>
    <row r="164" spans="1:11" x14ac:dyDescent="0.25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  <c r="H164">
        <f t="shared" si="8"/>
        <v>1</v>
      </c>
      <c r="I164">
        <f t="shared" si="9"/>
        <v>0</v>
      </c>
      <c r="J164">
        <f t="shared" si="10"/>
        <v>4</v>
      </c>
      <c r="K164">
        <f t="shared" si="11"/>
        <v>0</v>
      </c>
    </row>
    <row r="165" spans="1:11" x14ac:dyDescent="0.25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  <c r="H165">
        <f t="shared" si="8"/>
        <v>0</v>
      </c>
      <c r="I165">
        <f t="shared" si="9"/>
        <v>0</v>
      </c>
      <c r="J165">
        <f t="shared" si="10"/>
        <v>4</v>
      </c>
      <c r="K165">
        <f t="shared" si="11"/>
        <v>0</v>
      </c>
    </row>
    <row r="166" spans="1:11" x14ac:dyDescent="0.25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  <c r="H166">
        <f t="shared" si="8"/>
        <v>1</v>
      </c>
      <c r="I166">
        <f t="shared" si="9"/>
        <v>1</v>
      </c>
      <c r="J166">
        <f t="shared" si="10"/>
        <v>4</v>
      </c>
      <c r="K166">
        <f t="shared" si="11"/>
        <v>0</v>
      </c>
    </row>
    <row r="167" spans="1:11" x14ac:dyDescent="0.25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  <c r="H167">
        <f t="shared" si="8"/>
        <v>0</v>
      </c>
      <c r="I167">
        <f t="shared" si="9"/>
        <v>0</v>
      </c>
      <c r="J167">
        <f t="shared" si="10"/>
        <v>4</v>
      </c>
      <c r="K167">
        <f t="shared" si="11"/>
        <v>0</v>
      </c>
    </row>
    <row r="168" spans="1:11" x14ac:dyDescent="0.25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  <c r="H168">
        <f t="shared" si="8"/>
        <v>0</v>
      </c>
      <c r="I168">
        <f t="shared" si="9"/>
        <v>0</v>
      </c>
      <c r="J168">
        <f t="shared" si="10"/>
        <v>4</v>
      </c>
      <c r="K168">
        <f t="shared" si="11"/>
        <v>0</v>
      </c>
    </row>
    <row r="169" spans="1:11" x14ac:dyDescent="0.25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  <c r="H169">
        <f t="shared" si="8"/>
        <v>0</v>
      </c>
      <c r="I169">
        <f t="shared" si="9"/>
        <v>0</v>
      </c>
      <c r="J169">
        <f t="shared" si="10"/>
        <v>4</v>
      </c>
      <c r="K169">
        <f t="shared" si="11"/>
        <v>0</v>
      </c>
    </row>
    <row r="170" spans="1:11" x14ac:dyDescent="0.25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  <c r="H170">
        <f t="shared" si="8"/>
        <v>1</v>
      </c>
      <c r="I170">
        <f t="shared" si="9"/>
        <v>1</v>
      </c>
      <c r="J170">
        <f t="shared" si="10"/>
        <v>3</v>
      </c>
      <c r="K170">
        <f t="shared" si="11"/>
        <v>0</v>
      </c>
    </row>
    <row r="171" spans="1:11" x14ac:dyDescent="0.25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  <c r="H171">
        <f t="shared" si="8"/>
        <v>1</v>
      </c>
      <c r="I171">
        <f t="shared" si="9"/>
        <v>1</v>
      </c>
      <c r="J171">
        <f t="shared" si="10"/>
        <v>3</v>
      </c>
      <c r="K171">
        <f t="shared" si="11"/>
        <v>0</v>
      </c>
    </row>
    <row r="172" spans="1:11" x14ac:dyDescent="0.25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  <c r="H172">
        <f t="shared" si="8"/>
        <v>0</v>
      </c>
      <c r="I172">
        <f t="shared" si="9"/>
        <v>1</v>
      </c>
      <c r="J172">
        <f t="shared" si="10"/>
        <v>3</v>
      </c>
      <c r="K172">
        <f t="shared" si="11"/>
        <v>0</v>
      </c>
    </row>
    <row r="173" spans="1:11" x14ac:dyDescent="0.25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  <c r="H173">
        <f t="shared" si="8"/>
        <v>0</v>
      </c>
      <c r="I173">
        <f t="shared" si="9"/>
        <v>1</v>
      </c>
      <c r="J173">
        <f t="shared" si="10"/>
        <v>3</v>
      </c>
      <c r="K173">
        <f t="shared" si="11"/>
        <v>0</v>
      </c>
    </row>
    <row r="174" spans="1:11" x14ac:dyDescent="0.25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  <c r="H174">
        <f t="shared" si="8"/>
        <v>0</v>
      </c>
      <c r="I174">
        <f t="shared" si="9"/>
        <v>1</v>
      </c>
      <c r="J174">
        <f t="shared" si="10"/>
        <v>4</v>
      </c>
      <c r="K174">
        <f t="shared" si="11"/>
        <v>0</v>
      </c>
    </row>
    <row r="175" spans="1:11" x14ac:dyDescent="0.25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  <c r="H175">
        <f t="shared" si="8"/>
        <v>0</v>
      </c>
      <c r="I175">
        <f t="shared" si="9"/>
        <v>1</v>
      </c>
      <c r="J175">
        <f t="shared" si="10"/>
        <v>4</v>
      </c>
      <c r="K175">
        <f t="shared" si="11"/>
        <v>0</v>
      </c>
    </row>
    <row r="176" spans="1:11" x14ac:dyDescent="0.25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  <c r="H176">
        <f t="shared" si="8"/>
        <v>0</v>
      </c>
      <c r="I176">
        <f t="shared" si="9"/>
        <v>1</v>
      </c>
      <c r="J176">
        <f t="shared" si="10"/>
        <v>4</v>
      </c>
      <c r="K176">
        <f t="shared" si="11"/>
        <v>0</v>
      </c>
    </row>
    <row r="177" spans="1:11" x14ac:dyDescent="0.25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  <c r="H177">
        <f t="shared" si="8"/>
        <v>0</v>
      </c>
      <c r="I177">
        <f t="shared" si="9"/>
        <v>1</v>
      </c>
      <c r="J177">
        <f t="shared" si="10"/>
        <v>4</v>
      </c>
      <c r="K177">
        <f t="shared" si="11"/>
        <v>0</v>
      </c>
    </row>
    <row r="178" spans="1:11" x14ac:dyDescent="0.25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  <c r="H178">
        <f t="shared" si="8"/>
        <v>0</v>
      </c>
      <c r="I178">
        <f t="shared" si="9"/>
        <v>1</v>
      </c>
      <c r="J178">
        <f t="shared" si="10"/>
        <v>4</v>
      </c>
      <c r="K178">
        <f t="shared" si="11"/>
        <v>0</v>
      </c>
    </row>
    <row r="179" spans="1:11" x14ac:dyDescent="0.25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  <c r="H179">
        <f t="shared" si="8"/>
        <v>0</v>
      </c>
      <c r="I179">
        <f t="shared" si="9"/>
        <v>1</v>
      </c>
      <c r="J179">
        <f t="shared" si="10"/>
        <v>4</v>
      </c>
      <c r="K179">
        <f t="shared" si="11"/>
        <v>0</v>
      </c>
    </row>
    <row r="180" spans="1:11" x14ac:dyDescent="0.25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  <c r="H180">
        <f t="shared" si="8"/>
        <v>1</v>
      </c>
      <c r="I180">
        <f t="shared" si="9"/>
        <v>1</v>
      </c>
      <c r="J180">
        <f t="shared" si="10"/>
        <v>4</v>
      </c>
      <c r="K180">
        <f t="shared" si="11"/>
        <v>0</v>
      </c>
    </row>
    <row r="181" spans="1:11" x14ac:dyDescent="0.25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  <c r="H181">
        <f t="shared" si="8"/>
        <v>0</v>
      </c>
      <c r="I181">
        <f t="shared" si="9"/>
        <v>1</v>
      </c>
      <c r="J181">
        <f t="shared" si="10"/>
        <v>4</v>
      </c>
      <c r="K181">
        <f t="shared" si="11"/>
        <v>0</v>
      </c>
    </row>
    <row r="182" spans="1:11" x14ac:dyDescent="0.25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  <c r="H182">
        <f t="shared" si="8"/>
        <v>0</v>
      </c>
      <c r="I182">
        <f t="shared" si="9"/>
        <v>1</v>
      </c>
      <c r="J182">
        <f t="shared" si="10"/>
        <v>4</v>
      </c>
      <c r="K182">
        <f t="shared" si="11"/>
        <v>0</v>
      </c>
    </row>
    <row r="183" spans="1:11" x14ac:dyDescent="0.25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  <c r="H183">
        <f t="shared" si="8"/>
        <v>0</v>
      </c>
      <c r="I183">
        <f t="shared" si="9"/>
        <v>1</v>
      </c>
      <c r="J183">
        <f t="shared" si="10"/>
        <v>4</v>
      </c>
      <c r="K183">
        <f t="shared" si="11"/>
        <v>0</v>
      </c>
    </row>
    <row r="184" spans="1:11" x14ac:dyDescent="0.25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  <c r="H184">
        <f t="shared" si="8"/>
        <v>0</v>
      </c>
      <c r="I184">
        <f t="shared" si="9"/>
        <v>1</v>
      </c>
      <c r="J184">
        <f t="shared" si="10"/>
        <v>4</v>
      </c>
      <c r="K184">
        <f t="shared" si="11"/>
        <v>0</v>
      </c>
    </row>
    <row r="185" spans="1:11" x14ac:dyDescent="0.25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  <c r="H185">
        <f t="shared" si="8"/>
        <v>0</v>
      </c>
      <c r="I185">
        <f t="shared" si="9"/>
        <v>1</v>
      </c>
      <c r="J185">
        <f t="shared" si="10"/>
        <v>4</v>
      </c>
      <c r="K185">
        <f t="shared" si="11"/>
        <v>0</v>
      </c>
    </row>
    <row r="186" spans="1:11" x14ac:dyDescent="0.25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  <c r="H186">
        <f t="shared" si="8"/>
        <v>0</v>
      </c>
      <c r="I186">
        <f t="shared" si="9"/>
        <v>1</v>
      </c>
      <c r="J186">
        <f t="shared" si="10"/>
        <v>4</v>
      </c>
      <c r="K186">
        <f t="shared" si="11"/>
        <v>0</v>
      </c>
    </row>
    <row r="187" spans="1:11" x14ac:dyDescent="0.25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  <c r="H187">
        <f t="shared" si="8"/>
        <v>0</v>
      </c>
      <c r="I187">
        <f t="shared" si="9"/>
        <v>0</v>
      </c>
      <c r="J187">
        <f t="shared" si="10"/>
        <v>4</v>
      </c>
      <c r="K187">
        <f t="shared" si="11"/>
        <v>0</v>
      </c>
    </row>
    <row r="188" spans="1:11" x14ac:dyDescent="0.25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  <c r="H188">
        <f t="shared" si="8"/>
        <v>1</v>
      </c>
      <c r="I188">
        <f t="shared" si="9"/>
        <v>1</v>
      </c>
      <c r="J188">
        <f t="shared" si="10"/>
        <v>4</v>
      </c>
      <c r="K188">
        <f t="shared" si="11"/>
        <v>0</v>
      </c>
    </row>
    <row r="189" spans="1:11" x14ac:dyDescent="0.25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  <c r="H189">
        <f t="shared" si="8"/>
        <v>0</v>
      </c>
      <c r="I189">
        <f t="shared" si="9"/>
        <v>1</v>
      </c>
      <c r="J189">
        <f t="shared" si="10"/>
        <v>4</v>
      </c>
      <c r="K189">
        <f t="shared" si="11"/>
        <v>0</v>
      </c>
    </row>
    <row r="190" spans="1:11" x14ac:dyDescent="0.25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  <c r="H190">
        <f t="shared" si="8"/>
        <v>1</v>
      </c>
      <c r="I190">
        <f t="shared" si="9"/>
        <v>1</v>
      </c>
      <c r="J190">
        <f t="shared" si="10"/>
        <v>4</v>
      </c>
      <c r="K190">
        <f t="shared" si="11"/>
        <v>0</v>
      </c>
    </row>
    <row r="191" spans="1:11" x14ac:dyDescent="0.25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  <c r="H191">
        <f t="shared" si="8"/>
        <v>0</v>
      </c>
      <c r="I191">
        <f t="shared" si="9"/>
        <v>1</v>
      </c>
      <c r="J191">
        <f t="shared" si="10"/>
        <v>4</v>
      </c>
      <c r="K191">
        <f t="shared" si="11"/>
        <v>0</v>
      </c>
    </row>
    <row r="192" spans="1:11" x14ac:dyDescent="0.25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  <c r="H192">
        <f t="shared" si="8"/>
        <v>0</v>
      </c>
      <c r="I192">
        <f t="shared" si="9"/>
        <v>1</v>
      </c>
      <c r="J192">
        <f t="shared" si="10"/>
        <v>4</v>
      </c>
      <c r="K192">
        <f t="shared" si="11"/>
        <v>0</v>
      </c>
    </row>
    <row r="193" spans="1:11" x14ac:dyDescent="0.25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  <c r="H193">
        <f t="shared" si="8"/>
        <v>1</v>
      </c>
      <c r="I193">
        <f t="shared" si="9"/>
        <v>1</v>
      </c>
      <c r="J193">
        <f t="shared" si="10"/>
        <v>2</v>
      </c>
      <c r="K193">
        <f t="shared" si="11"/>
        <v>1</v>
      </c>
    </row>
    <row r="194" spans="1:11" x14ac:dyDescent="0.25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  <c r="H194">
        <f t="shared" si="8"/>
        <v>0</v>
      </c>
      <c r="I194">
        <f t="shared" si="9"/>
        <v>1</v>
      </c>
      <c r="J194">
        <f t="shared" si="10"/>
        <v>2</v>
      </c>
      <c r="K194">
        <f t="shared" si="11"/>
        <v>1</v>
      </c>
    </row>
    <row r="195" spans="1:11" x14ac:dyDescent="0.25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  <c r="H195">
        <f t="shared" ref="H195:H244" si="12">IF(A195="Female",1,0)</f>
        <v>0</v>
      </c>
      <c r="I195">
        <f t="shared" ref="I195:I244" si="13">IF(B195="No",0,1)</f>
        <v>1</v>
      </c>
      <c r="J195">
        <f t="shared" ref="J195:J244" si="14">IF(C195="Fri",1,IF(C195="Thur",2,IF(C195="Sat",3,4)))</f>
        <v>2</v>
      </c>
      <c r="K195">
        <f t="shared" ref="K195:K244" si="15">IF(D195="Dinner",0,1)</f>
        <v>1</v>
      </c>
    </row>
    <row r="196" spans="1:11" x14ac:dyDescent="0.25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  <c r="H196">
        <f t="shared" si="12"/>
        <v>0</v>
      </c>
      <c r="I196">
        <f t="shared" si="13"/>
        <v>1</v>
      </c>
      <c r="J196">
        <f t="shared" si="14"/>
        <v>2</v>
      </c>
      <c r="K196">
        <f t="shared" si="15"/>
        <v>1</v>
      </c>
    </row>
    <row r="197" spans="1:11" x14ac:dyDescent="0.25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  <c r="H197">
        <f t="shared" si="12"/>
        <v>0</v>
      </c>
      <c r="I197">
        <f t="shared" si="13"/>
        <v>0</v>
      </c>
      <c r="J197">
        <f t="shared" si="14"/>
        <v>2</v>
      </c>
      <c r="K197">
        <f t="shared" si="15"/>
        <v>1</v>
      </c>
    </row>
    <row r="198" spans="1:11" x14ac:dyDescent="0.25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  <c r="H198">
        <f t="shared" si="12"/>
        <v>0</v>
      </c>
      <c r="I198">
        <f t="shared" si="13"/>
        <v>1</v>
      </c>
      <c r="J198">
        <f t="shared" si="14"/>
        <v>2</v>
      </c>
      <c r="K198">
        <f t="shared" si="15"/>
        <v>1</v>
      </c>
    </row>
    <row r="199" spans="1:11" x14ac:dyDescent="0.25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  <c r="H199">
        <f t="shared" si="12"/>
        <v>1</v>
      </c>
      <c r="I199">
        <f t="shared" si="13"/>
        <v>1</v>
      </c>
      <c r="J199">
        <f t="shared" si="14"/>
        <v>2</v>
      </c>
      <c r="K199">
        <f t="shared" si="15"/>
        <v>1</v>
      </c>
    </row>
    <row r="200" spans="1:11" x14ac:dyDescent="0.25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  <c r="H200">
        <f t="shared" si="12"/>
        <v>1</v>
      </c>
      <c r="I200">
        <f t="shared" si="13"/>
        <v>1</v>
      </c>
      <c r="J200">
        <f t="shared" si="14"/>
        <v>2</v>
      </c>
      <c r="K200">
        <f t="shared" si="15"/>
        <v>1</v>
      </c>
    </row>
    <row r="201" spans="1:11" x14ac:dyDescent="0.25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  <c r="H201">
        <f t="shared" si="12"/>
        <v>0</v>
      </c>
      <c r="I201">
        <f t="shared" si="13"/>
        <v>1</v>
      </c>
      <c r="J201">
        <f t="shared" si="14"/>
        <v>2</v>
      </c>
      <c r="K201">
        <f t="shared" si="15"/>
        <v>1</v>
      </c>
    </row>
    <row r="202" spans="1:11" x14ac:dyDescent="0.25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  <c r="H202">
        <f t="shared" si="12"/>
        <v>0</v>
      </c>
      <c r="I202">
        <f t="shared" si="13"/>
        <v>1</v>
      </c>
      <c r="J202">
        <f t="shared" si="14"/>
        <v>2</v>
      </c>
      <c r="K202">
        <f t="shared" si="15"/>
        <v>1</v>
      </c>
    </row>
    <row r="203" spans="1:11" x14ac:dyDescent="0.25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  <c r="H203">
        <f t="shared" si="12"/>
        <v>1</v>
      </c>
      <c r="I203">
        <f t="shared" si="13"/>
        <v>1</v>
      </c>
      <c r="J203">
        <f t="shared" si="14"/>
        <v>2</v>
      </c>
      <c r="K203">
        <f t="shared" si="15"/>
        <v>1</v>
      </c>
    </row>
    <row r="204" spans="1:11" x14ac:dyDescent="0.25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16.399999999999999</v>
      </c>
      <c r="G204">
        <v>2.5</v>
      </c>
      <c r="H204">
        <f t="shared" si="12"/>
        <v>1</v>
      </c>
      <c r="I204">
        <f t="shared" si="13"/>
        <v>1</v>
      </c>
      <c r="J204">
        <f t="shared" si="14"/>
        <v>2</v>
      </c>
      <c r="K204">
        <f t="shared" si="15"/>
        <v>1</v>
      </c>
    </row>
    <row r="205" spans="1:11" x14ac:dyDescent="0.25">
      <c r="A205" t="s">
        <v>5</v>
      </c>
      <c r="B205" t="s">
        <v>6</v>
      </c>
      <c r="C205" t="s">
        <v>1</v>
      </c>
      <c r="D205" t="s">
        <v>7</v>
      </c>
      <c r="E205">
        <v>4</v>
      </c>
      <c r="F205">
        <v>20.53</v>
      </c>
      <c r="G205">
        <v>4</v>
      </c>
      <c r="H205">
        <f t="shared" si="12"/>
        <v>0</v>
      </c>
      <c r="I205">
        <f t="shared" si="13"/>
        <v>1</v>
      </c>
      <c r="J205">
        <f t="shared" si="14"/>
        <v>2</v>
      </c>
      <c r="K205">
        <f t="shared" si="15"/>
        <v>1</v>
      </c>
    </row>
    <row r="206" spans="1:11" x14ac:dyDescent="0.25">
      <c r="A206" t="s">
        <v>3</v>
      </c>
      <c r="B206" t="s">
        <v>6</v>
      </c>
      <c r="C206" t="s">
        <v>1</v>
      </c>
      <c r="D206" t="s">
        <v>7</v>
      </c>
      <c r="E206">
        <v>3</v>
      </c>
      <c r="F206">
        <v>16.47</v>
      </c>
      <c r="G206">
        <v>3.23</v>
      </c>
      <c r="H206">
        <f t="shared" si="12"/>
        <v>1</v>
      </c>
      <c r="I206">
        <f t="shared" si="13"/>
        <v>1</v>
      </c>
      <c r="J206">
        <f t="shared" si="14"/>
        <v>2</v>
      </c>
      <c r="K206">
        <f t="shared" si="15"/>
        <v>1</v>
      </c>
    </row>
    <row r="207" spans="1:11" x14ac:dyDescent="0.25">
      <c r="A207" t="s">
        <v>5</v>
      </c>
      <c r="B207" t="s">
        <v>6</v>
      </c>
      <c r="C207" t="s">
        <v>4</v>
      </c>
      <c r="D207" t="s">
        <v>0</v>
      </c>
      <c r="E207">
        <v>3</v>
      </c>
      <c r="F207">
        <v>26.59</v>
      </c>
      <c r="G207">
        <v>3.41</v>
      </c>
      <c r="H207">
        <f t="shared" si="12"/>
        <v>0</v>
      </c>
      <c r="I207">
        <f t="shared" si="13"/>
        <v>1</v>
      </c>
      <c r="J207">
        <f t="shared" si="14"/>
        <v>3</v>
      </c>
      <c r="K207">
        <f t="shared" si="15"/>
        <v>0</v>
      </c>
    </row>
    <row r="208" spans="1:11" x14ac:dyDescent="0.25">
      <c r="A208" t="s">
        <v>5</v>
      </c>
      <c r="B208" t="s">
        <v>6</v>
      </c>
      <c r="C208" t="s">
        <v>4</v>
      </c>
      <c r="D208" t="s">
        <v>0</v>
      </c>
      <c r="E208">
        <v>4</v>
      </c>
      <c r="F208">
        <v>38.729999999999997</v>
      </c>
      <c r="G208">
        <v>3</v>
      </c>
      <c r="H208">
        <f t="shared" si="12"/>
        <v>0</v>
      </c>
      <c r="I208">
        <f t="shared" si="13"/>
        <v>1</v>
      </c>
      <c r="J208">
        <f t="shared" si="14"/>
        <v>3</v>
      </c>
      <c r="K208">
        <f t="shared" si="15"/>
        <v>0</v>
      </c>
    </row>
    <row r="209" spans="1:11" x14ac:dyDescent="0.25">
      <c r="A209" t="s">
        <v>5</v>
      </c>
      <c r="B209" t="s">
        <v>6</v>
      </c>
      <c r="C209" t="s">
        <v>4</v>
      </c>
      <c r="D209" t="s">
        <v>0</v>
      </c>
      <c r="E209">
        <v>2</v>
      </c>
      <c r="F209">
        <v>24.27</v>
      </c>
      <c r="G209">
        <v>2.0299999999999998</v>
      </c>
      <c r="H209">
        <f t="shared" si="12"/>
        <v>0</v>
      </c>
      <c r="I209">
        <f t="shared" si="13"/>
        <v>1</v>
      </c>
      <c r="J209">
        <f t="shared" si="14"/>
        <v>3</v>
      </c>
      <c r="K209">
        <f t="shared" si="15"/>
        <v>0</v>
      </c>
    </row>
    <row r="210" spans="1:11" x14ac:dyDescent="0.25">
      <c r="A210" t="s">
        <v>3</v>
      </c>
      <c r="B210" t="s">
        <v>6</v>
      </c>
      <c r="C210" t="s">
        <v>4</v>
      </c>
      <c r="D210" t="s">
        <v>0</v>
      </c>
      <c r="E210">
        <v>2</v>
      </c>
      <c r="F210">
        <v>12.76</v>
      </c>
      <c r="G210">
        <v>2.23</v>
      </c>
      <c r="H210">
        <f t="shared" si="12"/>
        <v>1</v>
      </c>
      <c r="I210">
        <f t="shared" si="13"/>
        <v>1</v>
      </c>
      <c r="J210">
        <f t="shared" si="14"/>
        <v>3</v>
      </c>
      <c r="K210">
        <f t="shared" si="15"/>
        <v>0</v>
      </c>
    </row>
    <row r="211" spans="1:11" x14ac:dyDescent="0.25">
      <c r="A211" t="s">
        <v>5</v>
      </c>
      <c r="B211" t="s">
        <v>6</v>
      </c>
      <c r="C211" t="s">
        <v>4</v>
      </c>
      <c r="D211" t="s">
        <v>0</v>
      </c>
      <c r="E211">
        <v>3</v>
      </c>
      <c r="F211">
        <v>30.06</v>
      </c>
      <c r="G211">
        <v>2</v>
      </c>
      <c r="H211">
        <f t="shared" si="12"/>
        <v>0</v>
      </c>
      <c r="I211">
        <f t="shared" si="13"/>
        <v>1</v>
      </c>
      <c r="J211">
        <f t="shared" si="14"/>
        <v>3</v>
      </c>
      <c r="K211">
        <f t="shared" si="15"/>
        <v>0</v>
      </c>
    </row>
    <row r="212" spans="1:11" x14ac:dyDescent="0.25">
      <c r="A212" t="s">
        <v>5</v>
      </c>
      <c r="B212" t="s">
        <v>6</v>
      </c>
      <c r="C212" t="s">
        <v>4</v>
      </c>
      <c r="D212" t="s">
        <v>0</v>
      </c>
      <c r="E212">
        <v>4</v>
      </c>
      <c r="F212">
        <v>25.89</v>
      </c>
      <c r="G212">
        <v>5.16</v>
      </c>
      <c r="H212">
        <f t="shared" si="12"/>
        <v>0</v>
      </c>
      <c r="I212">
        <f t="shared" si="13"/>
        <v>1</v>
      </c>
      <c r="J212">
        <f t="shared" si="14"/>
        <v>3</v>
      </c>
      <c r="K212">
        <f t="shared" si="15"/>
        <v>0</v>
      </c>
    </row>
    <row r="213" spans="1:11" x14ac:dyDescent="0.25">
      <c r="A213" t="s">
        <v>5</v>
      </c>
      <c r="B213" t="s">
        <v>2</v>
      </c>
      <c r="C213" t="s">
        <v>4</v>
      </c>
      <c r="D213" t="s">
        <v>0</v>
      </c>
      <c r="E213">
        <v>4</v>
      </c>
      <c r="F213">
        <v>48.33</v>
      </c>
      <c r="G213">
        <v>9</v>
      </c>
      <c r="H213">
        <f t="shared" si="12"/>
        <v>0</v>
      </c>
      <c r="I213">
        <f t="shared" si="13"/>
        <v>0</v>
      </c>
      <c r="J213">
        <f t="shared" si="14"/>
        <v>3</v>
      </c>
      <c r="K213">
        <f t="shared" si="15"/>
        <v>0</v>
      </c>
    </row>
    <row r="214" spans="1:11" x14ac:dyDescent="0.25">
      <c r="A214" t="s">
        <v>3</v>
      </c>
      <c r="B214" t="s">
        <v>6</v>
      </c>
      <c r="C214" t="s">
        <v>4</v>
      </c>
      <c r="D214" t="s">
        <v>0</v>
      </c>
      <c r="E214">
        <v>2</v>
      </c>
      <c r="F214">
        <v>13.27</v>
      </c>
      <c r="G214">
        <v>2.5</v>
      </c>
      <c r="H214">
        <f t="shared" si="12"/>
        <v>1</v>
      </c>
      <c r="I214">
        <f t="shared" si="13"/>
        <v>1</v>
      </c>
      <c r="J214">
        <f t="shared" si="14"/>
        <v>3</v>
      </c>
      <c r="K214">
        <f t="shared" si="15"/>
        <v>0</v>
      </c>
    </row>
    <row r="215" spans="1:11" x14ac:dyDescent="0.25">
      <c r="A215" t="s">
        <v>3</v>
      </c>
      <c r="B215" t="s">
        <v>6</v>
      </c>
      <c r="C215" t="s">
        <v>4</v>
      </c>
      <c r="D215" t="s">
        <v>0</v>
      </c>
      <c r="E215">
        <v>3</v>
      </c>
      <c r="F215">
        <v>28.17</v>
      </c>
      <c r="G215">
        <v>6.5</v>
      </c>
      <c r="H215">
        <f t="shared" si="12"/>
        <v>1</v>
      </c>
      <c r="I215">
        <f t="shared" si="13"/>
        <v>1</v>
      </c>
      <c r="J215">
        <f t="shared" si="14"/>
        <v>3</v>
      </c>
      <c r="K215">
        <f t="shared" si="15"/>
        <v>0</v>
      </c>
    </row>
    <row r="216" spans="1:11" x14ac:dyDescent="0.25">
      <c r="A216" t="s">
        <v>3</v>
      </c>
      <c r="B216" t="s">
        <v>6</v>
      </c>
      <c r="C216" t="s">
        <v>4</v>
      </c>
      <c r="D216" t="s">
        <v>0</v>
      </c>
      <c r="E216">
        <v>2</v>
      </c>
      <c r="F216">
        <v>12.9</v>
      </c>
      <c r="G216">
        <v>1.1000000000000001</v>
      </c>
      <c r="H216">
        <f t="shared" si="12"/>
        <v>1</v>
      </c>
      <c r="I216">
        <f t="shared" si="13"/>
        <v>1</v>
      </c>
      <c r="J216">
        <f t="shared" si="14"/>
        <v>3</v>
      </c>
      <c r="K216">
        <f t="shared" si="15"/>
        <v>0</v>
      </c>
    </row>
    <row r="217" spans="1:11" x14ac:dyDescent="0.25">
      <c r="A217" t="s">
        <v>5</v>
      </c>
      <c r="B217" t="s">
        <v>6</v>
      </c>
      <c r="C217" t="s">
        <v>4</v>
      </c>
      <c r="D217" t="s">
        <v>0</v>
      </c>
      <c r="E217">
        <v>5</v>
      </c>
      <c r="F217">
        <v>28.15</v>
      </c>
      <c r="G217">
        <v>3</v>
      </c>
      <c r="H217">
        <f t="shared" si="12"/>
        <v>0</v>
      </c>
      <c r="I217">
        <f t="shared" si="13"/>
        <v>1</v>
      </c>
      <c r="J217">
        <f t="shared" si="14"/>
        <v>3</v>
      </c>
      <c r="K217">
        <f t="shared" si="15"/>
        <v>0</v>
      </c>
    </row>
    <row r="218" spans="1:11" x14ac:dyDescent="0.25">
      <c r="A218" t="s">
        <v>5</v>
      </c>
      <c r="B218" t="s">
        <v>6</v>
      </c>
      <c r="C218" t="s">
        <v>4</v>
      </c>
      <c r="D218" t="s">
        <v>0</v>
      </c>
      <c r="E218">
        <v>2</v>
      </c>
      <c r="F218">
        <v>11.59</v>
      </c>
      <c r="G218">
        <v>1.5</v>
      </c>
      <c r="H218">
        <f t="shared" si="12"/>
        <v>0</v>
      </c>
      <c r="I218">
        <f t="shared" si="13"/>
        <v>1</v>
      </c>
      <c r="J218">
        <f t="shared" si="14"/>
        <v>3</v>
      </c>
      <c r="K218">
        <f t="shared" si="15"/>
        <v>0</v>
      </c>
    </row>
    <row r="219" spans="1:11" x14ac:dyDescent="0.25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7.74</v>
      </c>
      <c r="G219">
        <v>1.44</v>
      </c>
      <c r="H219">
        <f t="shared" si="12"/>
        <v>0</v>
      </c>
      <c r="I219">
        <f t="shared" si="13"/>
        <v>1</v>
      </c>
      <c r="J219">
        <f t="shared" si="14"/>
        <v>3</v>
      </c>
      <c r="K219">
        <f t="shared" si="15"/>
        <v>0</v>
      </c>
    </row>
    <row r="220" spans="1:11" x14ac:dyDescent="0.25">
      <c r="A220" t="s">
        <v>3</v>
      </c>
      <c r="B220" t="s">
        <v>6</v>
      </c>
      <c r="C220" t="s">
        <v>4</v>
      </c>
      <c r="D220" t="s">
        <v>0</v>
      </c>
      <c r="E220">
        <v>4</v>
      </c>
      <c r="F220">
        <v>30.14</v>
      </c>
      <c r="G220">
        <v>3.09</v>
      </c>
      <c r="H220">
        <f t="shared" si="12"/>
        <v>1</v>
      </c>
      <c r="I220">
        <f t="shared" si="13"/>
        <v>1</v>
      </c>
      <c r="J220">
        <f t="shared" si="14"/>
        <v>3</v>
      </c>
      <c r="K220">
        <f t="shared" si="15"/>
        <v>0</v>
      </c>
    </row>
    <row r="221" spans="1:11" x14ac:dyDescent="0.25">
      <c r="A221" t="s">
        <v>5</v>
      </c>
      <c r="B221" t="s">
        <v>6</v>
      </c>
      <c r="C221" t="s">
        <v>8</v>
      </c>
      <c r="D221" t="s">
        <v>7</v>
      </c>
      <c r="E221">
        <v>2</v>
      </c>
      <c r="F221">
        <v>12.16</v>
      </c>
      <c r="G221">
        <v>2.2000000000000002</v>
      </c>
      <c r="H221">
        <f t="shared" si="12"/>
        <v>0</v>
      </c>
      <c r="I221">
        <f t="shared" si="13"/>
        <v>1</v>
      </c>
      <c r="J221">
        <f t="shared" si="14"/>
        <v>1</v>
      </c>
      <c r="K221">
        <f t="shared" si="15"/>
        <v>1</v>
      </c>
    </row>
    <row r="222" spans="1:11" x14ac:dyDescent="0.25">
      <c r="A222" t="s">
        <v>3</v>
      </c>
      <c r="B222" t="s">
        <v>6</v>
      </c>
      <c r="C222" t="s">
        <v>8</v>
      </c>
      <c r="D222" t="s">
        <v>7</v>
      </c>
      <c r="E222">
        <v>2</v>
      </c>
      <c r="F222">
        <v>13.42</v>
      </c>
      <c r="G222">
        <v>3.48</v>
      </c>
      <c r="H222">
        <f t="shared" si="12"/>
        <v>1</v>
      </c>
      <c r="I222">
        <f t="shared" si="13"/>
        <v>1</v>
      </c>
      <c r="J222">
        <f t="shared" si="14"/>
        <v>1</v>
      </c>
      <c r="K222">
        <f t="shared" si="15"/>
        <v>1</v>
      </c>
    </row>
    <row r="223" spans="1:11" x14ac:dyDescent="0.25">
      <c r="A223" t="s">
        <v>5</v>
      </c>
      <c r="B223" t="s">
        <v>6</v>
      </c>
      <c r="C223" t="s">
        <v>8</v>
      </c>
      <c r="D223" t="s">
        <v>7</v>
      </c>
      <c r="E223">
        <v>1</v>
      </c>
      <c r="F223">
        <v>8.58</v>
      </c>
      <c r="G223">
        <v>1.92</v>
      </c>
      <c r="H223">
        <f t="shared" si="12"/>
        <v>0</v>
      </c>
      <c r="I223">
        <f t="shared" si="13"/>
        <v>1</v>
      </c>
      <c r="J223">
        <f t="shared" si="14"/>
        <v>1</v>
      </c>
      <c r="K223">
        <f t="shared" si="15"/>
        <v>1</v>
      </c>
    </row>
    <row r="224" spans="1:11" x14ac:dyDescent="0.25">
      <c r="A224" t="s">
        <v>3</v>
      </c>
      <c r="B224" t="s">
        <v>2</v>
      </c>
      <c r="C224" t="s">
        <v>8</v>
      </c>
      <c r="D224" t="s">
        <v>7</v>
      </c>
      <c r="E224">
        <v>3</v>
      </c>
      <c r="F224">
        <v>15.98</v>
      </c>
      <c r="G224">
        <v>3</v>
      </c>
      <c r="H224">
        <f t="shared" si="12"/>
        <v>1</v>
      </c>
      <c r="I224">
        <f t="shared" si="13"/>
        <v>0</v>
      </c>
      <c r="J224">
        <f t="shared" si="14"/>
        <v>1</v>
      </c>
      <c r="K224">
        <f t="shared" si="15"/>
        <v>1</v>
      </c>
    </row>
    <row r="225" spans="1:11" x14ac:dyDescent="0.25">
      <c r="A225" t="s">
        <v>5</v>
      </c>
      <c r="B225" t="s">
        <v>6</v>
      </c>
      <c r="C225" t="s">
        <v>8</v>
      </c>
      <c r="D225" t="s">
        <v>7</v>
      </c>
      <c r="E225">
        <v>2</v>
      </c>
      <c r="F225">
        <v>13.42</v>
      </c>
      <c r="G225">
        <v>1.58</v>
      </c>
      <c r="H225">
        <f t="shared" si="12"/>
        <v>0</v>
      </c>
      <c r="I225">
        <f t="shared" si="13"/>
        <v>1</v>
      </c>
      <c r="J225">
        <f t="shared" si="14"/>
        <v>1</v>
      </c>
      <c r="K225">
        <f t="shared" si="15"/>
        <v>1</v>
      </c>
    </row>
    <row r="226" spans="1:11" x14ac:dyDescent="0.25">
      <c r="A226" t="s">
        <v>3</v>
      </c>
      <c r="B226" t="s">
        <v>6</v>
      </c>
      <c r="C226" t="s">
        <v>8</v>
      </c>
      <c r="D226" t="s">
        <v>7</v>
      </c>
      <c r="E226">
        <v>2</v>
      </c>
      <c r="F226">
        <v>16.27</v>
      </c>
      <c r="G226">
        <v>2.5</v>
      </c>
      <c r="H226">
        <f t="shared" si="12"/>
        <v>1</v>
      </c>
      <c r="I226">
        <f t="shared" si="13"/>
        <v>1</v>
      </c>
      <c r="J226">
        <f t="shared" si="14"/>
        <v>1</v>
      </c>
      <c r="K226">
        <f t="shared" si="15"/>
        <v>1</v>
      </c>
    </row>
    <row r="227" spans="1:11" x14ac:dyDescent="0.25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10.09</v>
      </c>
      <c r="G227">
        <v>2</v>
      </c>
      <c r="H227">
        <f t="shared" si="12"/>
        <v>1</v>
      </c>
      <c r="I227">
        <f t="shared" si="13"/>
        <v>1</v>
      </c>
      <c r="J227">
        <f t="shared" si="14"/>
        <v>1</v>
      </c>
      <c r="K227">
        <f t="shared" si="15"/>
        <v>1</v>
      </c>
    </row>
    <row r="228" spans="1:11" x14ac:dyDescent="0.25">
      <c r="A228" t="s">
        <v>5</v>
      </c>
      <c r="B228" t="s">
        <v>2</v>
      </c>
      <c r="C228" t="s">
        <v>4</v>
      </c>
      <c r="D228" t="s">
        <v>0</v>
      </c>
      <c r="E228">
        <v>4</v>
      </c>
      <c r="F228">
        <v>20.45</v>
      </c>
      <c r="G228">
        <v>3</v>
      </c>
      <c r="H228">
        <f t="shared" si="12"/>
        <v>0</v>
      </c>
      <c r="I228">
        <f t="shared" si="13"/>
        <v>0</v>
      </c>
      <c r="J228">
        <f t="shared" si="14"/>
        <v>3</v>
      </c>
      <c r="K228">
        <f t="shared" si="15"/>
        <v>0</v>
      </c>
    </row>
    <row r="229" spans="1:11" x14ac:dyDescent="0.25">
      <c r="A229" t="s">
        <v>5</v>
      </c>
      <c r="B229" t="s">
        <v>2</v>
      </c>
      <c r="C229" t="s">
        <v>4</v>
      </c>
      <c r="D229" t="s">
        <v>0</v>
      </c>
      <c r="E229">
        <v>2</v>
      </c>
      <c r="F229">
        <v>13.28</v>
      </c>
      <c r="G229">
        <v>2.72</v>
      </c>
      <c r="H229">
        <f t="shared" si="12"/>
        <v>0</v>
      </c>
      <c r="I229">
        <f t="shared" si="13"/>
        <v>0</v>
      </c>
      <c r="J229">
        <f t="shared" si="14"/>
        <v>3</v>
      </c>
      <c r="K229">
        <f t="shared" si="15"/>
        <v>0</v>
      </c>
    </row>
    <row r="230" spans="1:11" x14ac:dyDescent="0.25">
      <c r="A230" t="s">
        <v>3</v>
      </c>
      <c r="B230" t="s">
        <v>6</v>
      </c>
      <c r="C230" t="s">
        <v>4</v>
      </c>
      <c r="D230" t="s">
        <v>0</v>
      </c>
      <c r="E230">
        <v>2</v>
      </c>
      <c r="F230">
        <v>22.12</v>
      </c>
      <c r="G230">
        <v>2.88</v>
      </c>
      <c r="H230">
        <f t="shared" si="12"/>
        <v>1</v>
      </c>
      <c r="I230">
        <f t="shared" si="13"/>
        <v>1</v>
      </c>
      <c r="J230">
        <f t="shared" si="14"/>
        <v>3</v>
      </c>
      <c r="K230">
        <f t="shared" si="15"/>
        <v>0</v>
      </c>
    </row>
    <row r="231" spans="1:11" x14ac:dyDescent="0.25">
      <c r="A231" t="s">
        <v>5</v>
      </c>
      <c r="B231" t="s">
        <v>6</v>
      </c>
      <c r="C231" t="s">
        <v>4</v>
      </c>
      <c r="D231" t="s">
        <v>0</v>
      </c>
      <c r="E231">
        <v>4</v>
      </c>
      <c r="F231">
        <v>24.01</v>
      </c>
      <c r="G231">
        <v>2</v>
      </c>
      <c r="H231">
        <f t="shared" si="12"/>
        <v>0</v>
      </c>
      <c r="I231">
        <f t="shared" si="13"/>
        <v>1</v>
      </c>
      <c r="J231">
        <f t="shared" si="14"/>
        <v>3</v>
      </c>
      <c r="K231">
        <f t="shared" si="15"/>
        <v>0</v>
      </c>
    </row>
    <row r="232" spans="1:11" x14ac:dyDescent="0.25">
      <c r="A232" t="s">
        <v>5</v>
      </c>
      <c r="B232" t="s">
        <v>6</v>
      </c>
      <c r="C232" t="s">
        <v>4</v>
      </c>
      <c r="D232" t="s">
        <v>0</v>
      </c>
      <c r="E232">
        <v>3</v>
      </c>
      <c r="F232">
        <v>15.69</v>
      </c>
      <c r="G232">
        <v>3</v>
      </c>
      <c r="H232">
        <f t="shared" si="12"/>
        <v>0</v>
      </c>
      <c r="I232">
        <f t="shared" si="13"/>
        <v>1</v>
      </c>
      <c r="J232">
        <f t="shared" si="14"/>
        <v>3</v>
      </c>
      <c r="K232">
        <f t="shared" si="15"/>
        <v>0</v>
      </c>
    </row>
    <row r="233" spans="1:11" x14ac:dyDescent="0.25">
      <c r="A233" t="s">
        <v>5</v>
      </c>
      <c r="B233" t="s">
        <v>2</v>
      </c>
      <c r="C233" t="s">
        <v>4</v>
      </c>
      <c r="D233" t="s">
        <v>0</v>
      </c>
      <c r="E233">
        <v>2</v>
      </c>
      <c r="F233">
        <v>11.61</v>
      </c>
      <c r="G233">
        <v>3.39</v>
      </c>
      <c r="H233">
        <f t="shared" si="12"/>
        <v>0</v>
      </c>
      <c r="I233">
        <f t="shared" si="13"/>
        <v>0</v>
      </c>
      <c r="J233">
        <f t="shared" si="14"/>
        <v>3</v>
      </c>
      <c r="K233">
        <f t="shared" si="15"/>
        <v>0</v>
      </c>
    </row>
    <row r="234" spans="1:11" x14ac:dyDescent="0.25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10.77</v>
      </c>
      <c r="G234">
        <v>1.47</v>
      </c>
      <c r="H234">
        <f t="shared" si="12"/>
        <v>0</v>
      </c>
      <c r="I234">
        <f t="shared" si="13"/>
        <v>0</v>
      </c>
      <c r="J234">
        <f t="shared" si="14"/>
        <v>3</v>
      </c>
      <c r="K234">
        <f t="shared" si="15"/>
        <v>0</v>
      </c>
    </row>
    <row r="235" spans="1:11" x14ac:dyDescent="0.25">
      <c r="A235" t="s">
        <v>5</v>
      </c>
      <c r="B235" t="s">
        <v>6</v>
      </c>
      <c r="C235" t="s">
        <v>4</v>
      </c>
      <c r="D235" t="s">
        <v>0</v>
      </c>
      <c r="E235">
        <v>2</v>
      </c>
      <c r="F235">
        <v>15.53</v>
      </c>
      <c r="G235">
        <v>3</v>
      </c>
      <c r="H235">
        <f t="shared" si="12"/>
        <v>0</v>
      </c>
      <c r="I235">
        <f t="shared" si="13"/>
        <v>1</v>
      </c>
      <c r="J235">
        <f t="shared" si="14"/>
        <v>3</v>
      </c>
      <c r="K235">
        <f t="shared" si="15"/>
        <v>0</v>
      </c>
    </row>
    <row r="236" spans="1:11" x14ac:dyDescent="0.25">
      <c r="A236" t="s">
        <v>5</v>
      </c>
      <c r="B236" t="s">
        <v>2</v>
      </c>
      <c r="C236" t="s">
        <v>4</v>
      </c>
      <c r="D236" t="s">
        <v>0</v>
      </c>
      <c r="E236">
        <v>2</v>
      </c>
      <c r="F236">
        <v>10.07</v>
      </c>
      <c r="G236">
        <v>1.25</v>
      </c>
      <c r="H236">
        <f t="shared" si="12"/>
        <v>0</v>
      </c>
      <c r="I236">
        <f t="shared" si="13"/>
        <v>0</v>
      </c>
      <c r="J236">
        <f t="shared" si="14"/>
        <v>3</v>
      </c>
      <c r="K236">
        <f t="shared" si="15"/>
        <v>0</v>
      </c>
    </row>
    <row r="237" spans="1:11" x14ac:dyDescent="0.25">
      <c r="A237" t="s">
        <v>5</v>
      </c>
      <c r="B237" t="s">
        <v>6</v>
      </c>
      <c r="C237" t="s">
        <v>4</v>
      </c>
      <c r="D237" t="s">
        <v>0</v>
      </c>
      <c r="E237">
        <v>2</v>
      </c>
      <c r="F237">
        <v>12.6</v>
      </c>
      <c r="G237">
        <v>1</v>
      </c>
      <c r="H237">
        <f t="shared" si="12"/>
        <v>0</v>
      </c>
      <c r="I237">
        <f t="shared" si="13"/>
        <v>1</v>
      </c>
      <c r="J237">
        <f t="shared" si="14"/>
        <v>3</v>
      </c>
      <c r="K237">
        <f t="shared" si="15"/>
        <v>0</v>
      </c>
    </row>
    <row r="238" spans="1:11" x14ac:dyDescent="0.25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32.83</v>
      </c>
      <c r="G238">
        <v>1.17</v>
      </c>
      <c r="H238">
        <f t="shared" si="12"/>
        <v>0</v>
      </c>
      <c r="I238">
        <f t="shared" si="13"/>
        <v>1</v>
      </c>
      <c r="J238">
        <f t="shared" si="14"/>
        <v>3</v>
      </c>
      <c r="K238">
        <f t="shared" si="15"/>
        <v>0</v>
      </c>
    </row>
    <row r="239" spans="1:11" x14ac:dyDescent="0.25">
      <c r="A239" t="s">
        <v>3</v>
      </c>
      <c r="B239" t="s">
        <v>2</v>
      </c>
      <c r="C239" t="s">
        <v>4</v>
      </c>
      <c r="D239" t="s">
        <v>0</v>
      </c>
      <c r="E239">
        <v>3</v>
      </c>
      <c r="F239">
        <v>35.83</v>
      </c>
      <c r="G239">
        <v>4.67</v>
      </c>
      <c r="H239">
        <f t="shared" si="12"/>
        <v>1</v>
      </c>
      <c r="I239">
        <f t="shared" si="13"/>
        <v>0</v>
      </c>
      <c r="J239">
        <f t="shared" si="14"/>
        <v>3</v>
      </c>
      <c r="K239">
        <f t="shared" si="15"/>
        <v>0</v>
      </c>
    </row>
    <row r="240" spans="1:11" x14ac:dyDescent="0.25">
      <c r="A240" t="s">
        <v>5</v>
      </c>
      <c r="B240" t="s">
        <v>2</v>
      </c>
      <c r="C240" t="s">
        <v>4</v>
      </c>
      <c r="D240" t="s">
        <v>0</v>
      </c>
      <c r="E240">
        <v>3</v>
      </c>
      <c r="F240">
        <v>29.03</v>
      </c>
      <c r="G240">
        <v>5.92</v>
      </c>
      <c r="H240">
        <f t="shared" si="12"/>
        <v>0</v>
      </c>
      <c r="I240">
        <f t="shared" si="13"/>
        <v>0</v>
      </c>
      <c r="J240">
        <f t="shared" si="14"/>
        <v>3</v>
      </c>
      <c r="K240">
        <f t="shared" si="15"/>
        <v>0</v>
      </c>
    </row>
    <row r="241" spans="1:11" x14ac:dyDescent="0.25">
      <c r="A241" t="s">
        <v>3</v>
      </c>
      <c r="B241" t="s">
        <v>6</v>
      </c>
      <c r="C241" t="s">
        <v>4</v>
      </c>
      <c r="D241" t="s">
        <v>0</v>
      </c>
      <c r="E241">
        <v>2</v>
      </c>
      <c r="F241">
        <v>27.18</v>
      </c>
      <c r="G241">
        <v>2</v>
      </c>
      <c r="H241">
        <f t="shared" si="12"/>
        <v>1</v>
      </c>
      <c r="I241">
        <f t="shared" si="13"/>
        <v>1</v>
      </c>
      <c r="J241">
        <f t="shared" si="14"/>
        <v>3</v>
      </c>
      <c r="K241">
        <f t="shared" si="15"/>
        <v>0</v>
      </c>
    </row>
    <row r="242" spans="1:11" x14ac:dyDescent="0.25">
      <c r="A242" t="s">
        <v>5</v>
      </c>
      <c r="B242" t="s">
        <v>6</v>
      </c>
      <c r="C242" t="s">
        <v>4</v>
      </c>
      <c r="D242" t="s">
        <v>0</v>
      </c>
      <c r="E242">
        <v>2</v>
      </c>
      <c r="F242">
        <v>22.67</v>
      </c>
      <c r="G242">
        <v>2</v>
      </c>
      <c r="H242">
        <f t="shared" si="12"/>
        <v>0</v>
      </c>
      <c r="I242">
        <f t="shared" si="13"/>
        <v>1</v>
      </c>
      <c r="J242">
        <f t="shared" si="14"/>
        <v>3</v>
      </c>
      <c r="K242">
        <f t="shared" si="15"/>
        <v>0</v>
      </c>
    </row>
    <row r="243" spans="1:11" x14ac:dyDescent="0.25">
      <c r="A243" t="s">
        <v>5</v>
      </c>
      <c r="B243" t="s">
        <v>2</v>
      </c>
      <c r="C243" t="s">
        <v>4</v>
      </c>
      <c r="D243" t="s">
        <v>0</v>
      </c>
      <c r="E243">
        <v>2</v>
      </c>
      <c r="F243">
        <v>17.82</v>
      </c>
      <c r="G243">
        <v>1.75</v>
      </c>
      <c r="H243">
        <f t="shared" si="12"/>
        <v>0</v>
      </c>
      <c r="I243">
        <f t="shared" si="13"/>
        <v>0</v>
      </c>
      <c r="J243">
        <f t="shared" si="14"/>
        <v>3</v>
      </c>
      <c r="K243">
        <f t="shared" si="15"/>
        <v>0</v>
      </c>
    </row>
    <row r="244" spans="1:11" x14ac:dyDescent="0.25">
      <c r="A244" t="s">
        <v>3</v>
      </c>
      <c r="B244" t="s">
        <v>2</v>
      </c>
      <c r="C244" t="s">
        <v>1</v>
      </c>
      <c r="D244" t="s">
        <v>0</v>
      </c>
      <c r="E244">
        <v>2</v>
      </c>
      <c r="F244">
        <v>18.78</v>
      </c>
      <c r="G244">
        <v>3</v>
      </c>
      <c r="H244">
        <f t="shared" si="12"/>
        <v>1</v>
      </c>
      <c r="I244">
        <f t="shared" si="13"/>
        <v>0</v>
      </c>
      <c r="J244">
        <f t="shared" si="14"/>
        <v>2</v>
      </c>
      <c r="K244">
        <f t="shared" si="1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7464-6016-45A7-BB98-98D23E21DD60}">
  <dimension ref="A1:I192"/>
  <sheetViews>
    <sheetView topLeftCell="A40" workbookViewId="0">
      <selection activeCell="C24" sqref="C24"/>
    </sheetView>
  </sheetViews>
  <sheetFormatPr defaultRowHeight="15" x14ac:dyDescent="0.25"/>
  <cols>
    <col min="1" max="1" width="19.85546875" customWidth="1"/>
    <col min="2" max="2" width="18.5703125" customWidth="1"/>
    <col min="3" max="3" width="17.42578125" customWidth="1"/>
    <col min="4" max="4" width="22.140625" customWidth="1"/>
    <col min="5" max="5" width="20.140625" customWidth="1"/>
    <col min="6" max="6" width="15" customWidth="1"/>
    <col min="7" max="7" width="13.5703125" customWidth="1"/>
  </cols>
  <sheetData>
    <row r="1" spans="1:9" x14ac:dyDescent="0.25">
      <c r="A1" t="s">
        <v>33</v>
      </c>
    </row>
    <row r="2" spans="1:9" ht="15.75" thickBot="1" x14ac:dyDescent="0.3"/>
    <row r="3" spans="1:9" x14ac:dyDescent="0.25">
      <c r="A3" s="12" t="s">
        <v>34</v>
      </c>
      <c r="B3" s="12"/>
    </row>
    <row r="4" spans="1:9" x14ac:dyDescent="0.25">
      <c r="A4" s="9" t="s">
        <v>35</v>
      </c>
      <c r="B4" s="9">
        <v>0.76570207066965801</v>
      </c>
      <c r="C4" t="s">
        <v>59</v>
      </c>
      <c r="G4" t="s">
        <v>63</v>
      </c>
    </row>
    <row r="5" spans="1:9" x14ac:dyDescent="0.25">
      <c r="A5" s="9" t="s">
        <v>36</v>
      </c>
      <c r="B5" s="9">
        <v>0.58629966102780195</v>
      </c>
      <c r="C5" t="s">
        <v>60</v>
      </c>
      <c r="H5" t="s">
        <v>63</v>
      </c>
    </row>
    <row r="6" spans="1:9" x14ac:dyDescent="0.25">
      <c r="A6" s="9" t="s">
        <v>37</v>
      </c>
      <c r="B6" s="9">
        <v>0.58380749031110191</v>
      </c>
      <c r="C6" t="s">
        <v>61</v>
      </c>
    </row>
    <row r="7" spans="1:9" x14ac:dyDescent="0.25">
      <c r="A7" s="9" t="s">
        <v>38</v>
      </c>
      <c r="B7" s="9">
        <v>0.80120541876247342</v>
      </c>
      <c r="C7" t="s">
        <v>62</v>
      </c>
    </row>
    <row r="8" spans="1:9" ht="15.75" thickBot="1" x14ac:dyDescent="0.3">
      <c r="A8" s="10" t="s">
        <v>39</v>
      </c>
      <c r="B8" s="10">
        <v>168</v>
      </c>
    </row>
    <row r="10" spans="1:9" ht="15.75" thickBot="1" x14ac:dyDescent="0.3">
      <c r="A10" t="s">
        <v>40</v>
      </c>
      <c r="B10" t="s">
        <v>64</v>
      </c>
      <c r="E10" t="s">
        <v>67</v>
      </c>
      <c r="F10" t="s">
        <v>65</v>
      </c>
      <c r="H10" t="s">
        <v>66</v>
      </c>
    </row>
    <row r="11" spans="1:9" x14ac:dyDescent="0.25">
      <c r="A11" s="11"/>
      <c r="B11" s="11" t="s">
        <v>45</v>
      </c>
      <c r="C11" s="11" t="s">
        <v>46</v>
      </c>
      <c r="D11" s="11" t="s">
        <v>47</v>
      </c>
      <c r="E11" s="11" t="s">
        <v>48</v>
      </c>
      <c r="F11" s="11" t="s">
        <v>49</v>
      </c>
      <c r="G11" s="13" t="s">
        <v>68</v>
      </c>
    </row>
    <row r="12" spans="1:9" x14ac:dyDescent="0.25">
      <c r="A12" s="9" t="s">
        <v>41</v>
      </c>
      <c r="B12" s="9">
        <v>1</v>
      </c>
      <c r="C12" s="9">
        <v>151.01831147773976</v>
      </c>
      <c r="D12" s="9">
        <v>151.01831147773976</v>
      </c>
      <c r="E12" s="9">
        <v>235.25662070379812</v>
      </c>
      <c r="F12" s="9">
        <v>1.2311029007227475E-33</v>
      </c>
    </row>
    <row r="13" spans="1:9" x14ac:dyDescent="0.25">
      <c r="A13" s="9" t="s">
        <v>42</v>
      </c>
      <c r="B13" s="9">
        <v>166</v>
      </c>
      <c r="C13" s="9">
        <v>106.56040042702216</v>
      </c>
      <c r="D13" s="9">
        <v>0.64193012305435038</v>
      </c>
      <c r="E13" s="9"/>
      <c r="F13" s="9"/>
    </row>
    <row r="14" spans="1:9" ht="15.75" thickBot="1" x14ac:dyDescent="0.3">
      <c r="A14" s="10" t="s">
        <v>43</v>
      </c>
      <c r="B14" s="10">
        <v>167</v>
      </c>
      <c r="C14" s="10">
        <v>257.57871190476192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50</v>
      </c>
      <c r="C16" s="11" t="s">
        <v>38</v>
      </c>
      <c r="D16" s="11" t="s">
        <v>51</v>
      </c>
      <c r="E16" s="11" t="s">
        <v>52</v>
      </c>
      <c r="F16" s="11" t="s">
        <v>53</v>
      </c>
      <c r="G16" s="11" t="s">
        <v>54</v>
      </c>
      <c r="H16" s="11" t="s">
        <v>55</v>
      </c>
      <c r="I16" s="11" t="s">
        <v>56</v>
      </c>
    </row>
    <row r="17" spans="1:9" x14ac:dyDescent="0.25">
      <c r="A17" s="9" t="s">
        <v>44</v>
      </c>
      <c r="B17" s="9">
        <v>0.73830880132232268</v>
      </c>
      <c r="C17" s="9">
        <v>0.15730799876925583</v>
      </c>
      <c r="D17" s="9">
        <v>4.6933964394607584</v>
      </c>
      <c r="E17" s="9">
        <v>5.5934056375516977E-6</v>
      </c>
      <c r="F17" s="9">
        <v>0.42772653266673394</v>
      </c>
      <c r="G17" s="9">
        <v>1.0488910699779115</v>
      </c>
      <c r="H17" s="9">
        <v>0.42772653266673394</v>
      </c>
      <c r="I17" s="9">
        <v>1.0488910699779115</v>
      </c>
    </row>
    <row r="18" spans="1:9" ht="15.75" thickBot="1" x14ac:dyDescent="0.3">
      <c r="A18" s="10">
        <v>16.989999999999998</v>
      </c>
      <c r="B18" s="10">
        <v>0.11512940761174133</v>
      </c>
      <c r="C18" s="10">
        <v>7.5061172289106618E-3</v>
      </c>
      <c r="D18" s="10">
        <v>15.338077477434986</v>
      </c>
      <c r="E18" s="10">
        <v>1.2311029007226775E-33</v>
      </c>
      <c r="F18" s="10">
        <v>0.10030964678591422</v>
      </c>
      <c r="G18" s="10">
        <v>0.12994916843756843</v>
      </c>
      <c r="H18" s="10">
        <v>0.10030964678591422</v>
      </c>
      <c r="I18" s="10">
        <v>0.12994916843756843</v>
      </c>
    </row>
    <row r="22" spans="1:9" x14ac:dyDescent="0.25">
      <c r="A22" t="s">
        <v>57</v>
      </c>
    </row>
    <row r="23" spans="1:9" ht="15.75" thickBot="1" x14ac:dyDescent="0.3"/>
    <row r="24" spans="1:9" x14ac:dyDescent="0.25">
      <c r="A24" s="11" t="s">
        <v>58</v>
      </c>
      <c r="B24" s="11">
        <v>1.01</v>
      </c>
    </row>
    <row r="25" spans="1:9" x14ac:dyDescent="0.25">
      <c r="A25" s="9">
        <v>0.29761904761904762</v>
      </c>
      <c r="B25" s="9">
        <v>1</v>
      </c>
    </row>
    <row r="26" spans="1:9" x14ac:dyDescent="0.25">
      <c r="A26" s="9">
        <v>0.89285714285714279</v>
      </c>
      <c r="B26" s="9">
        <v>1</v>
      </c>
    </row>
    <row r="27" spans="1:9" x14ac:dyDescent="0.25">
      <c r="A27" s="9">
        <v>1.4880952380952381</v>
      </c>
      <c r="B27" s="9">
        <v>1</v>
      </c>
    </row>
    <row r="28" spans="1:9" x14ac:dyDescent="0.25">
      <c r="A28" s="9">
        <v>2.083333333333333</v>
      </c>
      <c r="B28" s="9">
        <v>1.25</v>
      </c>
    </row>
    <row r="29" spans="1:9" x14ac:dyDescent="0.25">
      <c r="A29" s="9">
        <v>2.6785714285714284</v>
      </c>
      <c r="B29" s="9">
        <v>1.25</v>
      </c>
    </row>
    <row r="30" spans="1:9" x14ac:dyDescent="0.25">
      <c r="A30" s="9">
        <v>3.2738095238095237</v>
      </c>
      <c r="B30" s="9">
        <v>1.32</v>
      </c>
    </row>
    <row r="31" spans="1:9" x14ac:dyDescent="0.25">
      <c r="A31" s="9">
        <v>3.8690476190476186</v>
      </c>
      <c r="B31" s="9">
        <v>1.36</v>
      </c>
    </row>
    <row r="32" spans="1:9" x14ac:dyDescent="0.25">
      <c r="A32" s="9">
        <v>4.4642857142857144</v>
      </c>
      <c r="B32" s="9">
        <v>1.45</v>
      </c>
    </row>
    <row r="33" spans="1:2" x14ac:dyDescent="0.25">
      <c r="A33" s="9">
        <v>5.0595238095238093</v>
      </c>
      <c r="B33" s="9">
        <v>1.48</v>
      </c>
    </row>
    <row r="34" spans="1:2" x14ac:dyDescent="0.25">
      <c r="A34" s="9">
        <v>5.6547619047619042</v>
      </c>
      <c r="B34" s="9">
        <v>1.5</v>
      </c>
    </row>
    <row r="35" spans="1:2" x14ac:dyDescent="0.25">
      <c r="A35" s="9">
        <v>6.25</v>
      </c>
      <c r="B35" s="9">
        <v>1.5</v>
      </c>
    </row>
    <row r="36" spans="1:2" x14ac:dyDescent="0.25">
      <c r="A36" s="9">
        <v>6.8452380952380949</v>
      </c>
      <c r="B36" s="9">
        <v>1.5</v>
      </c>
    </row>
    <row r="37" spans="1:2" x14ac:dyDescent="0.25">
      <c r="A37" s="9">
        <v>7.4404761904761898</v>
      </c>
      <c r="B37" s="9">
        <v>1.5</v>
      </c>
    </row>
    <row r="38" spans="1:2" x14ac:dyDescent="0.25">
      <c r="A38" s="9">
        <v>8.0357142857142865</v>
      </c>
      <c r="B38" s="9">
        <v>1.5</v>
      </c>
    </row>
    <row r="39" spans="1:2" x14ac:dyDescent="0.25">
      <c r="A39" s="9">
        <v>8.6309523809523814</v>
      </c>
      <c r="B39" s="9">
        <v>1.5</v>
      </c>
    </row>
    <row r="40" spans="1:2" x14ac:dyDescent="0.25">
      <c r="A40" s="9">
        <v>9.2261904761904763</v>
      </c>
      <c r="B40" s="9">
        <v>1.5</v>
      </c>
    </row>
    <row r="41" spans="1:2" x14ac:dyDescent="0.25">
      <c r="A41" s="9">
        <v>9.8214285714285712</v>
      </c>
      <c r="B41" s="9">
        <v>1.56</v>
      </c>
    </row>
    <row r="42" spans="1:2" x14ac:dyDescent="0.25">
      <c r="A42" s="9">
        <v>10.416666666666666</v>
      </c>
      <c r="B42" s="9">
        <v>1.57</v>
      </c>
    </row>
    <row r="43" spans="1:2" x14ac:dyDescent="0.25">
      <c r="A43" s="9">
        <v>11.011904761904761</v>
      </c>
      <c r="B43" s="9">
        <v>1.61</v>
      </c>
    </row>
    <row r="44" spans="1:2" x14ac:dyDescent="0.25">
      <c r="A44" s="9">
        <v>11.607142857142858</v>
      </c>
      <c r="B44" s="9">
        <v>1.63</v>
      </c>
    </row>
    <row r="45" spans="1:2" x14ac:dyDescent="0.25">
      <c r="A45" s="9">
        <v>12.202380952380953</v>
      </c>
      <c r="B45" s="9">
        <v>1.64</v>
      </c>
    </row>
    <row r="46" spans="1:2" x14ac:dyDescent="0.25">
      <c r="A46" s="9">
        <v>12.797619047619047</v>
      </c>
      <c r="B46" s="9">
        <v>1.66</v>
      </c>
    </row>
    <row r="47" spans="1:2" x14ac:dyDescent="0.25">
      <c r="A47" s="9">
        <v>13.392857142857142</v>
      </c>
      <c r="B47" s="9">
        <v>1.67</v>
      </c>
    </row>
    <row r="48" spans="1:2" x14ac:dyDescent="0.25">
      <c r="A48" s="9">
        <v>13.988095238095237</v>
      </c>
      <c r="B48" s="9">
        <v>1.68</v>
      </c>
    </row>
    <row r="49" spans="1:2" x14ac:dyDescent="0.25">
      <c r="A49" s="9">
        <v>14.583333333333332</v>
      </c>
      <c r="B49" s="9">
        <v>1.71</v>
      </c>
    </row>
    <row r="50" spans="1:2" x14ac:dyDescent="0.25">
      <c r="A50" s="9">
        <v>15.178571428571429</v>
      </c>
      <c r="B50" s="9">
        <v>1.73</v>
      </c>
    </row>
    <row r="51" spans="1:2" x14ac:dyDescent="0.25">
      <c r="A51" s="9">
        <v>15.773809523809524</v>
      </c>
      <c r="B51" s="9">
        <v>1.76</v>
      </c>
    </row>
    <row r="52" spans="1:2" x14ac:dyDescent="0.25">
      <c r="A52" s="9">
        <v>16.36904761904762</v>
      </c>
      <c r="B52" s="9">
        <v>1.8</v>
      </c>
    </row>
    <row r="53" spans="1:2" x14ac:dyDescent="0.25">
      <c r="A53" s="9">
        <v>16.964285714285715</v>
      </c>
      <c r="B53" s="9">
        <v>1.83</v>
      </c>
    </row>
    <row r="54" spans="1:2" x14ac:dyDescent="0.25">
      <c r="A54" s="9">
        <v>17.55952380952381</v>
      </c>
      <c r="B54" s="9">
        <v>1.96</v>
      </c>
    </row>
    <row r="55" spans="1:2" x14ac:dyDescent="0.25">
      <c r="A55" s="9">
        <v>18.154761904761905</v>
      </c>
      <c r="B55" s="9">
        <v>1.97</v>
      </c>
    </row>
    <row r="56" spans="1:2" x14ac:dyDescent="0.25">
      <c r="A56" s="9">
        <v>18.75</v>
      </c>
      <c r="B56" s="9">
        <v>1.98</v>
      </c>
    </row>
    <row r="57" spans="1:2" x14ac:dyDescent="0.25">
      <c r="A57" s="9">
        <v>19.345238095238095</v>
      </c>
      <c r="B57" s="9">
        <v>2</v>
      </c>
    </row>
    <row r="58" spans="1:2" x14ac:dyDescent="0.25">
      <c r="A58" s="9">
        <v>19.94047619047619</v>
      </c>
      <c r="B58" s="9">
        <v>2</v>
      </c>
    </row>
    <row r="59" spans="1:2" x14ac:dyDescent="0.25">
      <c r="A59" s="9">
        <v>20.535714285714285</v>
      </c>
      <c r="B59" s="9">
        <v>2</v>
      </c>
    </row>
    <row r="60" spans="1:2" x14ac:dyDescent="0.25">
      <c r="A60" s="9">
        <v>21.13095238095238</v>
      </c>
      <c r="B60" s="9">
        <v>2</v>
      </c>
    </row>
    <row r="61" spans="1:2" x14ac:dyDescent="0.25">
      <c r="A61" s="9">
        <v>21.726190476190474</v>
      </c>
      <c r="B61" s="9">
        <v>2</v>
      </c>
    </row>
    <row r="62" spans="1:2" x14ac:dyDescent="0.25">
      <c r="A62" s="9">
        <v>22.321428571428569</v>
      </c>
      <c r="B62" s="9">
        <v>2</v>
      </c>
    </row>
    <row r="63" spans="1:2" x14ac:dyDescent="0.25">
      <c r="A63" s="9">
        <v>22.916666666666668</v>
      </c>
      <c r="B63" s="9">
        <v>2</v>
      </c>
    </row>
    <row r="64" spans="1:2" x14ac:dyDescent="0.25">
      <c r="A64" s="9">
        <v>23.511904761904763</v>
      </c>
      <c r="B64" s="9">
        <v>2</v>
      </c>
    </row>
    <row r="65" spans="1:2" x14ac:dyDescent="0.25">
      <c r="A65" s="9">
        <v>24.107142857142858</v>
      </c>
      <c r="B65" s="9">
        <v>2</v>
      </c>
    </row>
    <row r="66" spans="1:2" x14ac:dyDescent="0.25">
      <c r="A66" s="9">
        <v>24.702380952380953</v>
      </c>
      <c r="B66" s="9">
        <v>2</v>
      </c>
    </row>
    <row r="67" spans="1:2" x14ac:dyDescent="0.25">
      <c r="A67" s="9">
        <v>25.297619047619047</v>
      </c>
      <c r="B67" s="9">
        <v>2</v>
      </c>
    </row>
    <row r="68" spans="1:2" x14ac:dyDescent="0.25">
      <c r="A68" s="9">
        <v>25.892857142857142</v>
      </c>
      <c r="B68" s="9">
        <v>2</v>
      </c>
    </row>
    <row r="69" spans="1:2" x14ac:dyDescent="0.25">
      <c r="A69" s="9">
        <v>26.488095238095237</v>
      </c>
      <c r="B69" s="9">
        <v>2</v>
      </c>
    </row>
    <row r="70" spans="1:2" x14ac:dyDescent="0.25">
      <c r="A70" s="9">
        <v>27.083333333333332</v>
      </c>
      <c r="B70" s="9">
        <v>2</v>
      </c>
    </row>
    <row r="71" spans="1:2" x14ac:dyDescent="0.25">
      <c r="A71" s="9">
        <v>27.678571428571427</v>
      </c>
      <c r="B71" s="9">
        <v>2</v>
      </c>
    </row>
    <row r="72" spans="1:2" x14ac:dyDescent="0.25">
      <c r="A72" s="9">
        <v>28.273809523809522</v>
      </c>
      <c r="B72" s="9">
        <v>2</v>
      </c>
    </row>
    <row r="73" spans="1:2" x14ac:dyDescent="0.25">
      <c r="A73" s="9">
        <v>28.869047619047617</v>
      </c>
      <c r="B73" s="9">
        <v>2</v>
      </c>
    </row>
    <row r="74" spans="1:2" x14ac:dyDescent="0.25">
      <c r="A74" s="9">
        <v>29.464285714285715</v>
      </c>
      <c r="B74" s="9">
        <v>2</v>
      </c>
    </row>
    <row r="75" spans="1:2" x14ac:dyDescent="0.25">
      <c r="A75" s="9">
        <v>30.05952380952381</v>
      </c>
      <c r="B75" s="9">
        <v>2</v>
      </c>
    </row>
    <row r="76" spans="1:2" x14ac:dyDescent="0.25">
      <c r="A76" s="9">
        <v>30.654761904761905</v>
      </c>
      <c r="B76" s="9">
        <v>2</v>
      </c>
    </row>
    <row r="77" spans="1:2" x14ac:dyDescent="0.25">
      <c r="A77" s="9">
        <v>31.25</v>
      </c>
      <c r="B77" s="9">
        <v>2.0099999999999998</v>
      </c>
    </row>
    <row r="78" spans="1:2" x14ac:dyDescent="0.25">
      <c r="A78" s="9">
        <v>31.845238095238095</v>
      </c>
      <c r="B78" s="9">
        <v>2.0299999999999998</v>
      </c>
    </row>
    <row r="79" spans="1:2" x14ac:dyDescent="0.25">
      <c r="A79" s="9">
        <v>32.440476190476197</v>
      </c>
      <c r="B79" s="9">
        <v>2.0499999999999998</v>
      </c>
    </row>
    <row r="80" spans="1:2" x14ac:dyDescent="0.25">
      <c r="A80" s="9">
        <v>33.035714285714292</v>
      </c>
      <c r="B80" s="9">
        <v>2.09</v>
      </c>
    </row>
    <row r="81" spans="1:2" x14ac:dyDescent="0.25">
      <c r="A81" s="9">
        <v>33.630952380952387</v>
      </c>
      <c r="B81" s="9">
        <v>2.1800000000000002</v>
      </c>
    </row>
    <row r="82" spans="1:2" x14ac:dyDescent="0.25">
      <c r="A82" s="9">
        <v>34.226190476190482</v>
      </c>
      <c r="B82" s="9">
        <v>2.2000000000000002</v>
      </c>
    </row>
    <row r="83" spans="1:2" x14ac:dyDescent="0.25">
      <c r="A83" s="9">
        <v>34.821428571428577</v>
      </c>
      <c r="B83" s="9">
        <v>2.23</v>
      </c>
    </row>
    <row r="84" spans="1:2" x14ac:dyDescent="0.25">
      <c r="A84" s="9">
        <v>35.416666666666671</v>
      </c>
      <c r="B84" s="9">
        <v>2.2400000000000002</v>
      </c>
    </row>
    <row r="85" spans="1:2" x14ac:dyDescent="0.25">
      <c r="A85" s="9">
        <v>36.011904761904766</v>
      </c>
      <c r="B85" s="9">
        <v>2.2400000000000002</v>
      </c>
    </row>
    <row r="86" spans="1:2" x14ac:dyDescent="0.25">
      <c r="A86" s="9">
        <v>36.607142857142861</v>
      </c>
      <c r="B86" s="9">
        <v>2.2999999999999998</v>
      </c>
    </row>
    <row r="87" spans="1:2" x14ac:dyDescent="0.25">
      <c r="A87" s="9">
        <v>37.202380952380956</v>
      </c>
      <c r="B87" s="9">
        <v>2.31</v>
      </c>
    </row>
    <row r="88" spans="1:2" x14ac:dyDescent="0.25">
      <c r="A88" s="9">
        <v>37.797619047619051</v>
      </c>
      <c r="B88" s="9">
        <v>2.31</v>
      </c>
    </row>
    <row r="89" spans="1:2" x14ac:dyDescent="0.25">
      <c r="A89" s="9">
        <v>38.392857142857146</v>
      </c>
      <c r="B89" s="9">
        <v>2.34</v>
      </c>
    </row>
    <row r="90" spans="1:2" x14ac:dyDescent="0.25">
      <c r="A90" s="9">
        <v>38.988095238095241</v>
      </c>
      <c r="B90" s="9">
        <v>2.4500000000000002</v>
      </c>
    </row>
    <row r="91" spans="1:2" x14ac:dyDescent="0.25">
      <c r="A91" s="9">
        <v>39.583333333333336</v>
      </c>
      <c r="B91" s="9">
        <v>2.4700000000000002</v>
      </c>
    </row>
    <row r="92" spans="1:2" x14ac:dyDescent="0.25">
      <c r="A92" s="9">
        <v>40.178571428571431</v>
      </c>
      <c r="B92" s="9">
        <v>2.5</v>
      </c>
    </row>
    <row r="93" spans="1:2" x14ac:dyDescent="0.25">
      <c r="A93" s="9">
        <v>40.773809523809526</v>
      </c>
      <c r="B93" s="9">
        <v>2.5</v>
      </c>
    </row>
    <row r="94" spans="1:2" x14ac:dyDescent="0.25">
      <c r="A94" s="9">
        <v>41.36904761904762</v>
      </c>
      <c r="B94" s="9">
        <v>2.5</v>
      </c>
    </row>
    <row r="95" spans="1:2" x14ac:dyDescent="0.25">
      <c r="A95" s="9">
        <v>41.964285714285715</v>
      </c>
      <c r="B95" s="9">
        <v>2.5</v>
      </c>
    </row>
    <row r="96" spans="1:2" x14ac:dyDescent="0.25">
      <c r="A96" s="9">
        <v>42.55952380952381</v>
      </c>
      <c r="B96" s="9">
        <v>2.5</v>
      </c>
    </row>
    <row r="97" spans="1:2" x14ac:dyDescent="0.25">
      <c r="A97" s="9">
        <v>43.154761904761905</v>
      </c>
      <c r="B97" s="9">
        <v>2.5</v>
      </c>
    </row>
    <row r="98" spans="1:2" x14ac:dyDescent="0.25">
      <c r="A98" s="9">
        <v>43.75</v>
      </c>
      <c r="B98" s="9">
        <v>2.5</v>
      </c>
    </row>
    <row r="99" spans="1:2" x14ac:dyDescent="0.25">
      <c r="A99" s="9">
        <v>44.345238095238095</v>
      </c>
      <c r="B99" s="9">
        <v>2.52</v>
      </c>
    </row>
    <row r="100" spans="1:2" x14ac:dyDescent="0.25">
      <c r="A100" s="9">
        <v>44.940476190476197</v>
      </c>
      <c r="B100" s="9">
        <v>2.54</v>
      </c>
    </row>
    <row r="101" spans="1:2" x14ac:dyDescent="0.25">
      <c r="A101" s="9">
        <v>45.535714285714292</v>
      </c>
      <c r="B101" s="9">
        <v>2.5499999999999998</v>
      </c>
    </row>
    <row r="102" spans="1:2" x14ac:dyDescent="0.25">
      <c r="A102" s="9">
        <v>46.130952380952387</v>
      </c>
      <c r="B102" s="9">
        <v>2.6</v>
      </c>
    </row>
    <row r="103" spans="1:2" x14ac:dyDescent="0.25">
      <c r="A103" s="9">
        <v>46.726190476190482</v>
      </c>
      <c r="B103" s="9">
        <v>2.61</v>
      </c>
    </row>
    <row r="104" spans="1:2" x14ac:dyDescent="0.25">
      <c r="A104" s="9">
        <v>47.321428571428577</v>
      </c>
      <c r="B104" s="9">
        <v>2.64</v>
      </c>
    </row>
    <row r="105" spans="1:2" x14ac:dyDescent="0.25">
      <c r="A105" s="9">
        <v>47.916666666666671</v>
      </c>
      <c r="B105" s="9">
        <v>2.71</v>
      </c>
    </row>
    <row r="106" spans="1:2" x14ac:dyDescent="0.25">
      <c r="A106" s="9">
        <v>48.511904761904766</v>
      </c>
      <c r="B106" s="9">
        <v>2.74</v>
      </c>
    </row>
    <row r="107" spans="1:2" x14ac:dyDescent="0.25">
      <c r="A107" s="9">
        <v>49.107142857142861</v>
      </c>
      <c r="B107" s="9">
        <v>2.75</v>
      </c>
    </row>
    <row r="108" spans="1:2" x14ac:dyDescent="0.25">
      <c r="A108" s="9">
        <v>49.702380952380956</v>
      </c>
      <c r="B108" s="9">
        <v>2.75</v>
      </c>
    </row>
    <row r="109" spans="1:2" x14ac:dyDescent="0.25">
      <c r="A109" s="9">
        <v>50.297619047619051</v>
      </c>
      <c r="B109" s="9">
        <v>2.83</v>
      </c>
    </row>
    <row r="110" spans="1:2" x14ac:dyDescent="0.25">
      <c r="A110" s="9">
        <v>50.892857142857146</v>
      </c>
      <c r="B110" s="9">
        <v>2.92</v>
      </c>
    </row>
    <row r="111" spans="1:2" x14ac:dyDescent="0.25">
      <c r="A111" s="9">
        <v>51.488095238095241</v>
      </c>
      <c r="B111" s="9">
        <v>3</v>
      </c>
    </row>
    <row r="112" spans="1:2" x14ac:dyDescent="0.25">
      <c r="A112" s="9">
        <v>52.083333333333336</v>
      </c>
      <c r="B112" s="9">
        <v>3</v>
      </c>
    </row>
    <row r="113" spans="1:2" x14ac:dyDescent="0.25">
      <c r="A113" s="9">
        <v>52.678571428571431</v>
      </c>
      <c r="B113" s="9">
        <v>3</v>
      </c>
    </row>
    <row r="114" spans="1:2" x14ac:dyDescent="0.25">
      <c r="A114" s="9">
        <v>53.273809523809526</v>
      </c>
      <c r="B114" s="9">
        <v>3</v>
      </c>
    </row>
    <row r="115" spans="1:2" x14ac:dyDescent="0.25">
      <c r="A115" s="9">
        <v>53.86904761904762</v>
      </c>
      <c r="B115" s="9">
        <v>3</v>
      </c>
    </row>
    <row r="116" spans="1:2" x14ac:dyDescent="0.25">
      <c r="A116" s="9">
        <v>54.464285714285715</v>
      </c>
      <c r="B116" s="9">
        <v>3</v>
      </c>
    </row>
    <row r="117" spans="1:2" x14ac:dyDescent="0.25">
      <c r="A117" s="9">
        <v>55.05952380952381</v>
      </c>
      <c r="B117" s="9">
        <v>3</v>
      </c>
    </row>
    <row r="118" spans="1:2" x14ac:dyDescent="0.25">
      <c r="A118" s="9">
        <v>55.654761904761905</v>
      </c>
      <c r="B118" s="9">
        <v>3</v>
      </c>
    </row>
    <row r="119" spans="1:2" x14ac:dyDescent="0.25">
      <c r="A119" s="9">
        <v>56.25</v>
      </c>
      <c r="B119" s="9">
        <v>3</v>
      </c>
    </row>
    <row r="120" spans="1:2" x14ac:dyDescent="0.25">
      <c r="A120" s="9">
        <v>56.845238095238095</v>
      </c>
      <c r="B120" s="9">
        <v>3</v>
      </c>
    </row>
    <row r="121" spans="1:2" x14ac:dyDescent="0.25">
      <c r="A121" s="9">
        <v>57.44047619047619</v>
      </c>
      <c r="B121" s="9">
        <v>3</v>
      </c>
    </row>
    <row r="122" spans="1:2" x14ac:dyDescent="0.25">
      <c r="A122" s="9">
        <v>58.035714285714292</v>
      </c>
      <c r="B122" s="9">
        <v>3</v>
      </c>
    </row>
    <row r="123" spans="1:2" x14ac:dyDescent="0.25">
      <c r="A123" s="9">
        <v>58.630952380952387</v>
      </c>
      <c r="B123" s="9">
        <v>3</v>
      </c>
    </row>
    <row r="124" spans="1:2" x14ac:dyDescent="0.25">
      <c r="A124" s="9">
        <v>59.226190476190482</v>
      </c>
      <c r="B124" s="9">
        <v>3</v>
      </c>
    </row>
    <row r="125" spans="1:2" x14ac:dyDescent="0.25">
      <c r="A125" s="9">
        <v>59.821428571428577</v>
      </c>
      <c r="B125" s="9">
        <v>3</v>
      </c>
    </row>
    <row r="126" spans="1:2" x14ac:dyDescent="0.25">
      <c r="A126" s="9">
        <v>60.416666666666671</v>
      </c>
      <c r="B126" s="9">
        <v>3.02</v>
      </c>
    </row>
    <row r="127" spans="1:2" x14ac:dyDescent="0.25">
      <c r="A127" s="9">
        <v>61.011904761904766</v>
      </c>
      <c r="B127" s="9">
        <v>3.06</v>
      </c>
    </row>
    <row r="128" spans="1:2" x14ac:dyDescent="0.25">
      <c r="A128" s="9">
        <v>61.607142857142861</v>
      </c>
      <c r="B128" s="9">
        <v>3.07</v>
      </c>
    </row>
    <row r="129" spans="1:2" x14ac:dyDescent="0.25">
      <c r="A129" s="9">
        <v>62.202380952380956</v>
      </c>
      <c r="B129" s="9">
        <v>3.08</v>
      </c>
    </row>
    <row r="130" spans="1:2" x14ac:dyDescent="0.25">
      <c r="A130" s="9">
        <v>62.797619047619051</v>
      </c>
      <c r="B130" s="9">
        <v>3.12</v>
      </c>
    </row>
    <row r="131" spans="1:2" x14ac:dyDescent="0.25">
      <c r="A131" s="9">
        <v>63.392857142857146</v>
      </c>
      <c r="B131" s="9">
        <v>3.14</v>
      </c>
    </row>
    <row r="132" spans="1:2" x14ac:dyDescent="0.25">
      <c r="A132" s="9">
        <v>63.988095238095241</v>
      </c>
      <c r="B132" s="9">
        <v>3.15</v>
      </c>
    </row>
    <row r="133" spans="1:2" x14ac:dyDescent="0.25">
      <c r="A133" s="9">
        <v>64.583333333333343</v>
      </c>
      <c r="B133" s="9">
        <v>3.18</v>
      </c>
    </row>
    <row r="134" spans="1:2" x14ac:dyDescent="0.25">
      <c r="A134" s="9">
        <v>65.178571428571431</v>
      </c>
      <c r="B134" s="9">
        <v>3.21</v>
      </c>
    </row>
    <row r="135" spans="1:2" x14ac:dyDescent="0.25">
      <c r="A135" s="9">
        <v>65.773809523809533</v>
      </c>
      <c r="B135" s="9">
        <v>3.23</v>
      </c>
    </row>
    <row r="136" spans="1:2" x14ac:dyDescent="0.25">
      <c r="A136" s="9">
        <v>66.36904761904762</v>
      </c>
      <c r="B136" s="9">
        <v>3.25</v>
      </c>
    </row>
    <row r="137" spans="1:2" x14ac:dyDescent="0.25">
      <c r="A137" s="9">
        <v>66.964285714285722</v>
      </c>
      <c r="B137" s="9">
        <v>3.25</v>
      </c>
    </row>
    <row r="138" spans="1:2" x14ac:dyDescent="0.25">
      <c r="A138" s="9">
        <v>67.55952380952381</v>
      </c>
      <c r="B138" s="9">
        <v>3.27</v>
      </c>
    </row>
    <row r="139" spans="1:2" x14ac:dyDescent="0.25">
      <c r="A139" s="9">
        <v>68.154761904761912</v>
      </c>
      <c r="B139" s="9">
        <v>3.31</v>
      </c>
    </row>
    <row r="140" spans="1:2" x14ac:dyDescent="0.25">
      <c r="A140" s="9">
        <v>68.75</v>
      </c>
      <c r="B140" s="9">
        <v>3.35</v>
      </c>
    </row>
    <row r="141" spans="1:2" x14ac:dyDescent="0.25">
      <c r="A141" s="9">
        <v>69.345238095238102</v>
      </c>
      <c r="B141" s="9">
        <v>3.4</v>
      </c>
    </row>
    <row r="142" spans="1:2" x14ac:dyDescent="0.25">
      <c r="A142" s="9">
        <v>69.94047619047619</v>
      </c>
      <c r="B142" s="9">
        <v>3.48</v>
      </c>
    </row>
    <row r="143" spans="1:2" x14ac:dyDescent="0.25">
      <c r="A143" s="9">
        <v>70.535714285714292</v>
      </c>
      <c r="B143" s="9">
        <v>3.48</v>
      </c>
    </row>
    <row r="144" spans="1:2" x14ac:dyDescent="0.25">
      <c r="A144" s="9">
        <v>71.13095238095238</v>
      </c>
      <c r="B144" s="9">
        <v>3.5</v>
      </c>
    </row>
    <row r="145" spans="1:2" x14ac:dyDescent="0.25">
      <c r="A145" s="9">
        <v>71.726190476190482</v>
      </c>
      <c r="B145" s="9">
        <v>3.5</v>
      </c>
    </row>
    <row r="146" spans="1:2" x14ac:dyDescent="0.25">
      <c r="A146" s="9">
        <v>72.321428571428569</v>
      </c>
      <c r="B146" s="9">
        <v>3.5</v>
      </c>
    </row>
    <row r="147" spans="1:2" x14ac:dyDescent="0.25">
      <c r="A147" s="9">
        <v>72.916666666666671</v>
      </c>
      <c r="B147" s="9">
        <v>3.5</v>
      </c>
    </row>
    <row r="148" spans="1:2" x14ac:dyDescent="0.25">
      <c r="A148" s="9">
        <v>73.511904761904759</v>
      </c>
      <c r="B148" s="9">
        <v>3.5</v>
      </c>
    </row>
    <row r="149" spans="1:2" x14ac:dyDescent="0.25">
      <c r="A149" s="9">
        <v>74.107142857142861</v>
      </c>
      <c r="B149" s="9">
        <v>3.5</v>
      </c>
    </row>
    <row r="150" spans="1:2" x14ac:dyDescent="0.25">
      <c r="A150" s="9">
        <v>74.702380952380949</v>
      </c>
      <c r="B150" s="9">
        <v>3.51</v>
      </c>
    </row>
    <row r="151" spans="1:2" x14ac:dyDescent="0.25">
      <c r="A151" s="9">
        <v>75.297619047619051</v>
      </c>
      <c r="B151" s="9">
        <v>3.6</v>
      </c>
    </row>
    <row r="152" spans="1:2" x14ac:dyDescent="0.25">
      <c r="A152" s="9">
        <v>75.892857142857139</v>
      </c>
      <c r="B152" s="9">
        <v>3.61</v>
      </c>
    </row>
    <row r="153" spans="1:2" x14ac:dyDescent="0.25">
      <c r="A153" s="9">
        <v>76.488095238095241</v>
      </c>
      <c r="B153" s="9">
        <v>3.71</v>
      </c>
    </row>
    <row r="154" spans="1:2" x14ac:dyDescent="0.25">
      <c r="A154" s="9">
        <v>77.083333333333343</v>
      </c>
      <c r="B154" s="9">
        <v>3.75</v>
      </c>
    </row>
    <row r="155" spans="1:2" x14ac:dyDescent="0.25">
      <c r="A155" s="9">
        <v>77.678571428571431</v>
      </c>
      <c r="B155" s="9">
        <v>3.76</v>
      </c>
    </row>
    <row r="156" spans="1:2" x14ac:dyDescent="0.25">
      <c r="A156" s="9">
        <v>78.273809523809533</v>
      </c>
      <c r="B156" s="9">
        <v>3.76</v>
      </c>
    </row>
    <row r="157" spans="1:2" x14ac:dyDescent="0.25">
      <c r="A157" s="9">
        <v>78.86904761904762</v>
      </c>
      <c r="B157" s="9">
        <v>3.92</v>
      </c>
    </row>
    <row r="158" spans="1:2" x14ac:dyDescent="0.25">
      <c r="A158" s="9">
        <v>79.464285714285722</v>
      </c>
      <c r="B158" s="9">
        <v>4</v>
      </c>
    </row>
    <row r="159" spans="1:2" x14ac:dyDescent="0.25">
      <c r="A159" s="9">
        <v>80.05952380952381</v>
      </c>
      <c r="B159" s="9">
        <v>4</v>
      </c>
    </row>
    <row r="160" spans="1:2" x14ac:dyDescent="0.25">
      <c r="A160" s="9">
        <v>80.654761904761912</v>
      </c>
      <c r="B160" s="9">
        <v>4</v>
      </c>
    </row>
    <row r="161" spans="1:2" x14ac:dyDescent="0.25">
      <c r="A161" s="9">
        <v>81.25</v>
      </c>
      <c r="B161" s="9">
        <v>4</v>
      </c>
    </row>
    <row r="162" spans="1:2" x14ac:dyDescent="0.25">
      <c r="A162" s="9">
        <v>81.845238095238102</v>
      </c>
      <c r="B162" s="9">
        <v>4</v>
      </c>
    </row>
    <row r="163" spans="1:2" x14ac:dyDescent="0.25">
      <c r="A163" s="9">
        <v>82.44047619047619</v>
      </c>
      <c r="B163" s="9">
        <v>4</v>
      </c>
    </row>
    <row r="164" spans="1:2" x14ac:dyDescent="0.25">
      <c r="A164" s="9">
        <v>83.035714285714292</v>
      </c>
      <c r="B164" s="9">
        <v>4.0599999999999996</v>
      </c>
    </row>
    <row r="165" spans="1:2" x14ac:dyDescent="0.25">
      <c r="A165" s="9">
        <v>83.63095238095238</v>
      </c>
      <c r="B165" s="9">
        <v>4.08</v>
      </c>
    </row>
    <row r="166" spans="1:2" x14ac:dyDescent="0.25">
      <c r="A166" s="9">
        <v>84.226190476190482</v>
      </c>
      <c r="B166" s="9">
        <v>4.08</v>
      </c>
    </row>
    <row r="167" spans="1:2" x14ac:dyDescent="0.25">
      <c r="A167" s="9">
        <v>84.821428571428569</v>
      </c>
      <c r="B167" s="9">
        <v>4.2</v>
      </c>
    </row>
    <row r="168" spans="1:2" x14ac:dyDescent="0.25">
      <c r="A168" s="9">
        <v>85.416666666666671</v>
      </c>
      <c r="B168" s="9">
        <v>4.29</v>
      </c>
    </row>
    <row r="169" spans="1:2" x14ac:dyDescent="0.25">
      <c r="A169" s="9">
        <v>86.011904761904759</v>
      </c>
      <c r="B169" s="9">
        <v>4.3</v>
      </c>
    </row>
    <row r="170" spans="1:2" x14ac:dyDescent="0.25">
      <c r="A170" s="9">
        <v>86.607142857142861</v>
      </c>
      <c r="B170" s="9">
        <v>4.3</v>
      </c>
    </row>
    <row r="171" spans="1:2" x14ac:dyDescent="0.25">
      <c r="A171" s="9">
        <v>87.202380952380949</v>
      </c>
      <c r="B171" s="9">
        <v>4.34</v>
      </c>
    </row>
    <row r="172" spans="1:2" x14ac:dyDescent="0.25">
      <c r="A172" s="9">
        <v>87.797619047619051</v>
      </c>
      <c r="B172" s="9">
        <v>4.5</v>
      </c>
    </row>
    <row r="173" spans="1:2" x14ac:dyDescent="0.25">
      <c r="A173" s="9">
        <v>88.392857142857139</v>
      </c>
      <c r="B173" s="9">
        <v>4.71</v>
      </c>
    </row>
    <row r="174" spans="1:2" x14ac:dyDescent="0.25">
      <c r="A174" s="9">
        <v>88.988095238095241</v>
      </c>
      <c r="B174" s="9">
        <v>4.7300000000000004</v>
      </c>
    </row>
    <row r="175" spans="1:2" x14ac:dyDescent="0.25">
      <c r="A175" s="9">
        <v>89.583333333333343</v>
      </c>
      <c r="B175" s="9">
        <v>5</v>
      </c>
    </row>
    <row r="176" spans="1:2" x14ac:dyDescent="0.25">
      <c r="A176" s="9">
        <v>90.178571428571431</v>
      </c>
      <c r="B176" s="9">
        <v>5</v>
      </c>
    </row>
    <row r="177" spans="1:2" x14ac:dyDescent="0.25">
      <c r="A177" s="9">
        <v>90.773809523809533</v>
      </c>
      <c r="B177" s="9">
        <v>5</v>
      </c>
    </row>
    <row r="178" spans="1:2" x14ac:dyDescent="0.25">
      <c r="A178" s="9">
        <v>91.36904761904762</v>
      </c>
      <c r="B178" s="9">
        <v>5</v>
      </c>
    </row>
    <row r="179" spans="1:2" x14ac:dyDescent="0.25">
      <c r="A179" s="9">
        <v>91.964285714285722</v>
      </c>
      <c r="B179" s="9">
        <v>5</v>
      </c>
    </row>
    <row r="180" spans="1:2" x14ac:dyDescent="0.25">
      <c r="A180" s="9">
        <v>92.55952380952381</v>
      </c>
      <c r="B180" s="9">
        <v>5</v>
      </c>
    </row>
    <row r="181" spans="1:2" x14ac:dyDescent="0.25">
      <c r="A181" s="9">
        <v>93.154761904761912</v>
      </c>
      <c r="B181" s="9">
        <v>5</v>
      </c>
    </row>
    <row r="182" spans="1:2" x14ac:dyDescent="0.25">
      <c r="A182" s="9">
        <v>93.75</v>
      </c>
      <c r="B182" s="9">
        <v>5</v>
      </c>
    </row>
    <row r="183" spans="1:2" x14ac:dyDescent="0.25">
      <c r="A183" s="9">
        <v>94.345238095238102</v>
      </c>
      <c r="B183" s="9">
        <v>5.07</v>
      </c>
    </row>
    <row r="184" spans="1:2" x14ac:dyDescent="0.25">
      <c r="A184" s="9">
        <v>94.94047619047619</v>
      </c>
      <c r="B184" s="9">
        <v>5.14</v>
      </c>
    </row>
    <row r="185" spans="1:2" x14ac:dyDescent="0.25">
      <c r="A185" s="9">
        <v>95.535714285714292</v>
      </c>
      <c r="B185" s="9">
        <v>5.17</v>
      </c>
    </row>
    <row r="186" spans="1:2" x14ac:dyDescent="0.25">
      <c r="A186" s="9">
        <v>96.13095238095238</v>
      </c>
      <c r="B186" s="9">
        <v>5.2</v>
      </c>
    </row>
    <row r="187" spans="1:2" x14ac:dyDescent="0.25">
      <c r="A187" s="9">
        <v>96.726190476190482</v>
      </c>
      <c r="B187" s="9">
        <v>5.6</v>
      </c>
    </row>
    <row r="188" spans="1:2" x14ac:dyDescent="0.25">
      <c r="A188" s="9">
        <v>97.321428571428569</v>
      </c>
      <c r="B188" s="9">
        <v>5.85</v>
      </c>
    </row>
    <row r="189" spans="1:2" x14ac:dyDescent="0.25">
      <c r="A189" s="9">
        <v>97.916666666666671</v>
      </c>
      <c r="B189" s="9">
        <v>6</v>
      </c>
    </row>
    <row r="190" spans="1:2" x14ac:dyDescent="0.25">
      <c r="A190" s="9">
        <v>98.511904761904759</v>
      </c>
      <c r="B190" s="9">
        <v>6.7</v>
      </c>
    </row>
    <row r="191" spans="1:2" x14ac:dyDescent="0.25">
      <c r="A191" s="9">
        <v>99.107142857142861</v>
      </c>
      <c r="B191" s="9">
        <v>6.73</v>
      </c>
    </row>
    <row r="192" spans="1:2" ht="15.75" thickBot="1" x14ac:dyDescent="0.3">
      <c r="A192" s="10">
        <v>99.702380952380949</v>
      </c>
      <c r="B192" s="10">
        <v>7.58</v>
      </c>
    </row>
  </sheetData>
  <sortState xmlns:xlrd2="http://schemas.microsoft.com/office/spreadsheetml/2017/richdata2" ref="B25:B192">
    <sortCondition ref="B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79E0-8E04-4438-9A03-1B02E8BC2358}">
  <dimension ref="A1:N493"/>
  <sheetViews>
    <sheetView tabSelected="1" topLeftCell="F235" workbookViewId="0">
      <selection activeCell="N249" sqref="N249"/>
    </sheetView>
  </sheetViews>
  <sheetFormatPr defaultRowHeight="15" x14ac:dyDescent="0.25"/>
  <cols>
    <col min="6" max="6" width="14.7109375" customWidth="1"/>
    <col min="7" max="7" width="16.85546875" customWidth="1"/>
    <col min="8" max="8" width="15.28515625" customWidth="1"/>
    <col min="10" max="10" width="12.7109375" customWidth="1"/>
    <col min="14" max="14" width="25.42578125" customWidth="1"/>
  </cols>
  <sheetData>
    <row r="1" spans="1:6" x14ac:dyDescent="0.25">
      <c r="A1" s="6"/>
      <c r="B1" s="6"/>
      <c r="E1" s="8"/>
      <c r="F1" s="8"/>
    </row>
    <row r="2" spans="1:6" x14ac:dyDescent="0.25">
      <c r="A2" s="7" t="s">
        <v>16</v>
      </c>
      <c r="B2" s="7" t="s">
        <v>15</v>
      </c>
      <c r="E2" s="7"/>
      <c r="F2" s="7"/>
    </row>
    <row r="3" spans="1:6" x14ac:dyDescent="0.25">
      <c r="A3">
        <v>16.989999999999998</v>
      </c>
      <c r="B3">
        <v>1.01</v>
      </c>
    </row>
    <row r="4" spans="1:6" x14ac:dyDescent="0.25">
      <c r="A4">
        <v>10.34</v>
      </c>
      <c r="B4">
        <v>1.66</v>
      </c>
      <c r="C4" s="5"/>
    </row>
    <row r="5" spans="1:6" x14ac:dyDescent="0.25">
      <c r="A5">
        <v>21.01</v>
      </c>
      <c r="B5">
        <v>3.5</v>
      </c>
    </row>
    <row r="6" spans="1:6" x14ac:dyDescent="0.25">
      <c r="A6">
        <v>23.68</v>
      </c>
      <c r="B6">
        <v>3.31</v>
      </c>
    </row>
    <row r="7" spans="1:6" x14ac:dyDescent="0.25">
      <c r="A7">
        <v>24.59</v>
      </c>
      <c r="B7">
        <v>3.61</v>
      </c>
    </row>
    <row r="8" spans="1:6" x14ac:dyDescent="0.25">
      <c r="A8">
        <v>25.29</v>
      </c>
      <c r="B8">
        <v>4.71</v>
      </c>
    </row>
    <row r="9" spans="1:6" x14ac:dyDescent="0.25">
      <c r="A9">
        <v>8.77</v>
      </c>
      <c r="B9">
        <v>2</v>
      </c>
    </row>
    <row r="10" spans="1:6" x14ac:dyDescent="0.25">
      <c r="A10">
        <v>26.88</v>
      </c>
      <c r="B10">
        <v>3.12</v>
      </c>
    </row>
    <row r="11" spans="1:6" x14ac:dyDescent="0.25">
      <c r="A11">
        <v>15.04</v>
      </c>
      <c r="B11">
        <v>1.96</v>
      </c>
    </row>
    <row r="12" spans="1:6" x14ac:dyDescent="0.25">
      <c r="A12">
        <v>14.78</v>
      </c>
      <c r="B12">
        <v>3.23</v>
      </c>
    </row>
    <row r="13" spans="1:6" x14ac:dyDescent="0.25">
      <c r="A13">
        <v>10.27</v>
      </c>
      <c r="B13">
        <v>1.71</v>
      </c>
    </row>
    <row r="14" spans="1:6" x14ac:dyDescent="0.25">
      <c r="A14">
        <v>35.26</v>
      </c>
      <c r="B14">
        <v>5</v>
      </c>
    </row>
    <row r="15" spans="1:6" x14ac:dyDescent="0.25">
      <c r="A15">
        <v>15.42</v>
      </c>
      <c r="B15">
        <v>1.57</v>
      </c>
    </row>
    <row r="16" spans="1:6" x14ac:dyDescent="0.25">
      <c r="A16">
        <v>18.43</v>
      </c>
      <c r="B16">
        <v>3</v>
      </c>
    </row>
    <row r="17" spans="1:2" x14ac:dyDescent="0.25">
      <c r="A17">
        <v>14.83</v>
      </c>
      <c r="B17">
        <v>3.02</v>
      </c>
    </row>
    <row r="18" spans="1:2" x14ac:dyDescent="0.25">
      <c r="A18">
        <v>21.58</v>
      </c>
      <c r="B18">
        <v>3.92</v>
      </c>
    </row>
    <row r="19" spans="1:2" x14ac:dyDescent="0.25">
      <c r="A19">
        <v>10.33</v>
      </c>
      <c r="B19">
        <v>1.67</v>
      </c>
    </row>
    <row r="20" spans="1:2" x14ac:dyDescent="0.25">
      <c r="A20">
        <v>16.29</v>
      </c>
      <c r="B20">
        <v>3.71</v>
      </c>
    </row>
    <row r="21" spans="1:2" x14ac:dyDescent="0.25">
      <c r="A21">
        <v>16.97</v>
      </c>
      <c r="B21">
        <v>3.5</v>
      </c>
    </row>
    <row r="22" spans="1:2" x14ac:dyDescent="0.25">
      <c r="A22">
        <v>20.65</v>
      </c>
      <c r="B22">
        <v>3.35</v>
      </c>
    </row>
    <row r="23" spans="1:2" x14ac:dyDescent="0.25">
      <c r="A23">
        <v>17.920000000000002</v>
      </c>
      <c r="B23">
        <v>4.08</v>
      </c>
    </row>
    <row r="24" spans="1:2" x14ac:dyDescent="0.25">
      <c r="A24">
        <v>20.29</v>
      </c>
      <c r="B24">
        <v>2.75</v>
      </c>
    </row>
    <row r="25" spans="1:2" x14ac:dyDescent="0.25">
      <c r="A25">
        <v>15.77</v>
      </c>
      <c r="B25">
        <v>2.23</v>
      </c>
    </row>
    <row r="26" spans="1:2" x14ac:dyDescent="0.25">
      <c r="A26">
        <v>39.42</v>
      </c>
      <c r="B26">
        <v>7.58</v>
      </c>
    </row>
    <row r="27" spans="1:2" x14ac:dyDescent="0.25">
      <c r="A27">
        <v>19.82</v>
      </c>
      <c r="B27">
        <v>3.18</v>
      </c>
    </row>
    <row r="28" spans="1:2" x14ac:dyDescent="0.25">
      <c r="A28">
        <v>17.809999999999999</v>
      </c>
      <c r="B28">
        <v>2.34</v>
      </c>
    </row>
    <row r="29" spans="1:2" x14ac:dyDescent="0.25">
      <c r="A29">
        <v>13.37</v>
      </c>
      <c r="B29">
        <v>2</v>
      </c>
    </row>
    <row r="30" spans="1:2" x14ac:dyDescent="0.25">
      <c r="A30">
        <v>12.69</v>
      </c>
      <c r="B30">
        <v>2</v>
      </c>
    </row>
    <row r="31" spans="1:2" x14ac:dyDescent="0.25">
      <c r="A31">
        <v>21.7</v>
      </c>
      <c r="B31">
        <v>4.3</v>
      </c>
    </row>
    <row r="32" spans="1:2" x14ac:dyDescent="0.25">
      <c r="A32">
        <v>19.649999999999999</v>
      </c>
      <c r="B32">
        <v>3</v>
      </c>
    </row>
    <row r="33" spans="1:2" x14ac:dyDescent="0.25">
      <c r="A33">
        <v>9.5500000000000007</v>
      </c>
      <c r="B33">
        <v>1.45</v>
      </c>
    </row>
    <row r="34" spans="1:2" x14ac:dyDescent="0.25">
      <c r="A34">
        <v>18.350000000000001</v>
      </c>
      <c r="B34">
        <v>2.5</v>
      </c>
    </row>
    <row r="35" spans="1:2" x14ac:dyDescent="0.25">
      <c r="A35">
        <v>15.06</v>
      </c>
      <c r="B35">
        <v>3</v>
      </c>
    </row>
    <row r="36" spans="1:2" x14ac:dyDescent="0.25">
      <c r="A36">
        <v>20.69</v>
      </c>
      <c r="B36">
        <v>2.4500000000000002</v>
      </c>
    </row>
    <row r="37" spans="1:2" x14ac:dyDescent="0.25">
      <c r="A37">
        <v>17.78</v>
      </c>
      <c r="B37">
        <v>3.27</v>
      </c>
    </row>
    <row r="38" spans="1:2" x14ac:dyDescent="0.25">
      <c r="A38">
        <v>24.06</v>
      </c>
      <c r="B38">
        <v>3.6</v>
      </c>
    </row>
    <row r="39" spans="1:2" x14ac:dyDescent="0.25">
      <c r="A39">
        <v>16.309999999999999</v>
      </c>
      <c r="B39">
        <v>2</v>
      </c>
    </row>
    <row r="40" spans="1:2" x14ac:dyDescent="0.25">
      <c r="A40">
        <v>16.93</v>
      </c>
      <c r="B40">
        <v>3.07</v>
      </c>
    </row>
    <row r="41" spans="1:2" x14ac:dyDescent="0.25">
      <c r="A41">
        <v>18.690000000000001</v>
      </c>
      <c r="B41">
        <v>2.31</v>
      </c>
    </row>
    <row r="42" spans="1:2" x14ac:dyDescent="0.25">
      <c r="A42">
        <v>31.27</v>
      </c>
      <c r="B42">
        <v>5</v>
      </c>
    </row>
    <row r="43" spans="1:2" x14ac:dyDescent="0.25">
      <c r="A43">
        <v>16.04</v>
      </c>
      <c r="B43">
        <v>2.2400000000000002</v>
      </c>
    </row>
    <row r="44" spans="1:2" x14ac:dyDescent="0.25">
      <c r="A44">
        <v>17.46</v>
      </c>
      <c r="B44">
        <v>2.54</v>
      </c>
    </row>
    <row r="45" spans="1:2" x14ac:dyDescent="0.25">
      <c r="A45">
        <v>13.94</v>
      </c>
      <c r="B45">
        <v>3.06</v>
      </c>
    </row>
    <row r="46" spans="1:2" x14ac:dyDescent="0.25">
      <c r="A46">
        <v>9.68</v>
      </c>
      <c r="B46">
        <v>1.32</v>
      </c>
    </row>
    <row r="47" spans="1:2" x14ac:dyDescent="0.25">
      <c r="A47">
        <v>30.4</v>
      </c>
      <c r="B47">
        <v>5.6</v>
      </c>
    </row>
    <row r="48" spans="1:2" x14ac:dyDescent="0.25">
      <c r="A48">
        <v>18.29</v>
      </c>
      <c r="B48">
        <v>3</v>
      </c>
    </row>
    <row r="49" spans="1:2" x14ac:dyDescent="0.25">
      <c r="A49">
        <v>22.23</v>
      </c>
      <c r="B49">
        <v>5</v>
      </c>
    </row>
    <row r="50" spans="1:2" x14ac:dyDescent="0.25">
      <c r="A50">
        <v>32.4</v>
      </c>
      <c r="B50">
        <v>6</v>
      </c>
    </row>
    <row r="51" spans="1:2" x14ac:dyDescent="0.25">
      <c r="A51">
        <v>28.55</v>
      </c>
      <c r="B51">
        <v>2.0499999999999998</v>
      </c>
    </row>
    <row r="52" spans="1:2" x14ac:dyDescent="0.25">
      <c r="A52">
        <v>18.04</v>
      </c>
      <c r="B52">
        <v>3</v>
      </c>
    </row>
    <row r="53" spans="1:2" x14ac:dyDescent="0.25">
      <c r="A53">
        <v>12.54</v>
      </c>
      <c r="B53">
        <v>2.5</v>
      </c>
    </row>
    <row r="54" spans="1:2" x14ac:dyDescent="0.25">
      <c r="A54">
        <v>10.29</v>
      </c>
      <c r="B54">
        <v>2.6</v>
      </c>
    </row>
    <row r="55" spans="1:2" x14ac:dyDescent="0.25">
      <c r="A55">
        <v>34.81</v>
      </c>
      <c r="B55">
        <v>5.2</v>
      </c>
    </row>
    <row r="56" spans="1:2" x14ac:dyDescent="0.25">
      <c r="A56">
        <v>9.94</v>
      </c>
      <c r="B56">
        <v>1.56</v>
      </c>
    </row>
    <row r="57" spans="1:2" x14ac:dyDescent="0.25">
      <c r="A57">
        <v>25.56</v>
      </c>
      <c r="B57">
        <v>4.34</v>
      </c>
    </row>
    <row r="58" spans="1:2" x14ac:dyDescent="0.25">
      <c r="A58">
        <v>19.489999999999998</v>
      </c>
      <c r="B58">
        <v>3.51</v>
      </c>
    </row>
    <row r="59" spans="1:2" x14ac:dyDescent="0.25">
      <c r="A59">
        <v>38.01</v>
      </c>
      <c r="B59">
        <v>3</v>
      </c>
    </row>
    <row r="60" spans="1:2" x14ac:dyDescent="0.25">
      <c r="A60">
        <v>26.41</v>
      </c>
      <c r="B60">
        <v>1.5</v>
      </c>
    </row>
    <row r="61" spans="1:2" x14ac:dyDescent="0.25">
      <c r="A61">
        <v>11.24</v>
      </c>
      <c r="B61">
        <v>1.76</v>
      </c>
    </row>
    <row r="62" spans="1:2" x14ac:dyDescent="0.25">
      <c r="A62">
        <v>48.27</v>
      </c>
      <c r="B62">
        <v>6.73</v>
      </c>
    </row>
    <row r="63" spans="1:2" x14ac:dyDescent="0.25">
      <c r="A63">
        <v>20.29</v>
      </c>
      <c r="B63">
        <v>3.21</v>
      </c>
    </row>
    <row r="64" spans="1:2" x14ac:dyDescent="0.25">
      <c r="A64">
        <v>13.81</v>
      </c>
      <c r="B64">
        <v>2</v>
      </c>
    </row>
    <row r="65" spans="1:2" x14ac:dyDescent="0.25">
      <c r="A65">
        <v>11.02</v>
      </c>
      <c r="B65">
        <v>1.98</v>
      </c>
    </row>
    <row r="66" spans="1:2" x14ac:dyDescent="0.25">
      <c r="A66">
        <v>18.29</v>
      </c>
      <c r="B66">
        <v>3.76</v>
      </c>
    </row>
    <row r="67" spans="1:2" x14ac:dyDescent="0.25">
      <c r="A67">
        <v>17.59</v>
      </c>
      <c r="B67">
        <v>2.64</v>
      </c>
    </row>
    <row r="68" spans="1:2" x14ac:dyDescent="0.25">
      <c r="A68">
        <v>20.079999999999998</v>
      </c>
      <c r="B68">
        <v>3.15</v>
      </c>
    </row>
    <row r="69" spans="1:2" x14ac:dyDescent="0.25">
      <c r="A69">
        <v>16.45</v>
      </c>
      <c r="B69">
        <v>2.4700000000000002</v>
      </c>
    </row>
    <row r="70" spans="1:2" x14ac:dyDescent="0.25">
      <c r="A70">
        <v>3.07</v>
      </c>
      <c r="B70">
        <v>1</v>
      </c>
    </row>
    <row r="71" spans="1:2" x14ac:dyDescent="0.25">
      <c r="A71">
        <v>20.23</v>
      </c>
      <c r="B71">
        <v>2.0099999999999998</v>
      </c>
    </row>
    <row r="72" spans="1:2" x14ac:dyDescent="0.25">
      <c r="A72">
        <v>15.01</v>
      </c>
      <c r="B72">
        <v>2.09</v>
      </c>
    </row>
    <row r="73" spans="1:2" x14ac:dyDescent="0.25">
      <c r="A73">
        <v>12.02</v>
      </c>
      <c r="B73">
        <v>1.97</v>
      </c>
    </row>
    <row r="74" spans="1:2" x14ac:dyDescent="0.25">
      <c r="A74">
        <v>17.07</v>
      </c>
      <c r="B74">
        <v>3</v>
      </c>
    </row>
    <row r="75" spans="1:2" x14ac:dyDescent="0.25">
      <c r="A75">
        <v>26.86</v>
      </c>
      <c r="B75">
        <v>3.14</v>
      </c>
    </row>
    <row r="76" spans="1:2" x14ac:dyDescent="0.25">
      <c r="A76">
        <v>25.28</v>
      </c>
      <c r="B76">
        <v>5</v>
      </c>
    </row>
    <row r="77" spans="1:2" x14ac:dyDescent="0.25">
      <c r="A77">
        <v>14.73</v>
      </c>
      <c r="B77">
        <v>2.2000000000000002</v>
      </c>
    </row>
    <row r="78" spans="1:2" x14ac:dyDescent="0.25">
      <c r="A78">
        <v>10.51</v>
      </c>
      <c r="B78">
        <v>1.25</v>
      </c>
    </row>
    <row r="79" spans="1:2" x14ac:dyDescent="0.25">
      <c r="A79">
        <v>17.920000000000002</v>
      </c>
      <c r="B79">
        <v>3.08</v>
      </c>
    </row>
    <row r="80" spans="1:2" x14ac:dyDescent="0.25">
      <c r="A80">
        <v>27.2</v>
      </c>
      <c r="B80">
        <v>4</v>
      </c>
    </row>
    <row r="81" spans="1:2" x14ac:dyDescent="0.25">
      <c r="A81">
        <v>22.76</v>
      </c>
      <c r="B81">
        <v>3</v>
      </c>
    </row>
    <row r="82" spans="1:2" x14ac:dyDescent="0.25">
      <c r="A82">
        <v>17.29</v>
      </c>
      <c r="B82">
        <v>2.71</v>
      </c>
    </row>
    <row r="83" spans="1:2" x14ac:dyDescent="0.25">
      <c r="A83">
        <v>19.440000000000001</v>
      </c>
      <c r="B83">
        <v>3</v>
      </c>
    </row>
    <row r="84" spans="1:2" x14ac:dyDescent="0.25">
      <c r="A84">
        <v>16.66</v>
      </c>
      <c r="B84">
        <v>3.4</v>
      </c>
    </row>
    <row r="85" spans="1:2" x14ac:dyDescent="0.25">
      <c r="A85">
        <v>10.07</v>
      </c>
      <c r="B85">
        <v>1.83</v>
      </c>
    </row>
    <row r="86" spans="1:2" x14ac:dyDescent="0.25">
      <c r="A86">
        <v>32.68</v>
      </c>
      <c r="B86">
        <v>5</v>
      </c>
    </row>
    <row r="87" spans="1:2" x14ac:dyDescent="0.25">
      <c r="A87">
        <v>15.98</v>
      </c>
      <c r="B87">
        <v>2.0299999999999998</v>
      </c>
    </row>
    <row r="88" spans="1:2" x14ac:dyDescent="0.25">
      <c r="A88">
        <v>34.83</v>
      </c>
      <c r="B88">
        <v>5.17</v>
      </c>
    </row>
    <row r="89" spans="1:2" x14ac:dyDescent="0.25">
      <c r="A89">
        <v>13.03</v>
      </c>
      <c r="B89">
        <v>2</v>
      </c>
    </row>
    <row r="90" spans="1:2" x14ac:dyDescent="0.25">
      <c r="A90">
        <v>18.28</v>
      </c>
      <c r="B90">
        <v>4</v>
      </c>
    </row>
    <row r="91" spans="1:2" x14ac:dyDescent="0.25">
      <c r="A91">
        <v>24.71</v>
      </c>
      <c r="B91">
        <v>5.85</v>
      </c>
    </row>
    <row r="92" spans="1:2" x14ac:dyDescent="0.25">
      <c r="A92">
        <v>21.16</v>
      </c>
      <c r="B92">
        <v>3</v>
      </c>
    </row>
    <row r="93" spans="1:2" x14ac:dyDescent="0.25">
      <c r="A93">
        <v>28.97</v>
      </c>
      <c r="B93">
        <v>3</v>
      </c>
    </row>
    <row r="94" spans="1:2" x14ac:dyDescent="0.25">
      <c r="A94">
        <v>22.49</v>
      </c>
      <c r="B94">
        <v>3.5</v>
      </c>
    </row>
    <row r="95" spans="1:2" x14ac:dyDescent="0.25">
      <c r="A95">
        <v>5.75</v>
      </c>
      <c r="B95">
        <v>1</v>
      </c>
    </row>
    <row r="96" spans="1:2" x14ac:dyDescent="0.25">
      <c r="A96">
        <v>16.32</v>
      </c>
      <c r="B96">
        <v>4.3</v>
      </c>
    </row>
    <row r="97" spans="1:2" x14ac:dyDescent="0.25">
      <c r="A97">
        <v>22.75</v>
      </c>
      <c r="B97">
        <v>3.25</v>
      </c>
    </row>
    <row r="98" spans="1:2" x14ac:dyDescent="0.25">
      <c r="A98">
        <v>40.17</v>
      </c>
      <c r="B98">
        <v>4.7300000000000004</v>
      </c>
    </row>
    <row r="99" spans="1:2" x14ac:dyDescent="0.25">
      <c r="A99">
        <v>27.28</v>
      </c>
      <c r="B99">
        <v>4</v>
      </c>
    </row>
    <row r="100" spans="1:2" x14ac:dyDescent="0.25">
      <c r="A100">
        <v>12.03</v>
      </c>
      <c r="B100">
        <v>1.5</v>
      </c>
    </row>
    <row r="101" spans="1:2" x14ac:dyDescent="0.25">
      <c r="A101">
        <v>21.01</v>
      </c>
      <c r="B101">
        <v>3</v>
      </c>
    </row>
    <row r="102" spans="1:2" x14ac:dyDescent="0.25">
      <c r="A102">
        <v>12.46</v>
      </c>
      <c r="B102">
        <v>1.5</v>
      </c>
    </row>
    <row r="103" spans="1:2" x14ac:dyDescent="0.25">
      <c r="A103">
        <v>11.35</v>
      </c>
      <c r="B103">
        <v>2.5</v>
      </c>
    </row>
    <row r="104" spans="1:2" x14ac:dyDescent="0.25">
      <c r="A104">
        <v>15.38</v>
      </c>
      <c r="B104">
        <v>3</v>
      </c>
    </row>
    <row r="105" spans="1:2" x14ac:dyDescent="0.25">
      <c r="A105">
        <v>44.3</v>
      </c>
      <c r="B105">
        <v>2.5</v>
      </c>
    </row>
    <row r="106" spans="1:2" x14ac:dyDescent="0.25">
      <c r="A106">
        <v>22.42</v>
      </c>
      <c r="B106">
        <v>3.48</v>
      </c>
    </row>
    <row r="107" spans="1:2" x14ac:dyDescent="0.25">
      <c r="A107">
        <v>20.92</v>
      </c>
      <c r="B107">
        <v>4.08</v>
      </c>
    </row>
    <row r="108" spans="1:2" x14ac:dyDescent="0.25">
      <c r="A108">
        <v>15.36</v>
      </c>
      <c r="B108">
        <v>1.64</v>
      </c>
    </row>
    <row r="109" spans="1:2" x14ac:dyDescent="0.25">
      <c r="A109">
        <v>20.49</v>
      </c>
      <c r="B109">
        <v>4.0599999999999996</v>
      </c>
    </row>
    <row r="110" spans="1:2" x14ac:dyDescent="0.25">
      <c r="A110">
        <v>25.21</v>
      </c>
      <c r="B110">
        <v>4.29</v>
      </c>
    </row>
    <row r="111" spans="1:2" x14ac:dyDescent="0.25">
      <c r="A111">
        <v>18.239999999999998</v>
      </c>
      <c r="B111">
        <v>3.76</v>
      </c>
    </row>
    <row r="112" spans="1:2" x14ac:dyDescent="0.25">
      <c r="A112">
        <v>14.31</v>
      </c>
      <c r="B112">
        <v>4</v>
      </c>
    </row>
    <row r="113" spans="1:2" x14ac:dyDescent="0.25">
      <c r="A113">
        <v>14</v>
      </c>
      <c r="B113">
        <v>3</v>
      </c>
    </row>
    <row r="114" spans="1:2" x14ac:dyDescent="0.25">
      <c r="A114">
        <v>7.25</v>
      </c>
      <c r="B114">
        <v>1</v>
      </c>
    </row>
    <row r="115" spans="1:2" x14ac:dyDescent="0.25">
      <c r="A115">
        <v>38.07</v>
      </c>
      <c r="B115">
        <v>4</v>
      </c>
    </row>
    <row r="116" spans="1:2" x14ac:dyDescent="0.25">
      <c r="A116">
        <v>23.95</v>
      </c>
      <c r="B116">
        <v>2.5499999999999998</v>
      </c>
    </row>
    <row r="117" spans="1:2" x14ac:dyDescent="0.25">
      <c r="A117">
        <v>25.71</v>
      </c>
      <c r="B117">
        <v>4</v>
      </c>
    </row>
    <row r="118" spans="1:2" x14ac:dyDescent="0.25">
      <c r="A118">
        <v>17.309999999999999</v>
      </c>
      <c r="B118">
        <v>3.5</v>
      </c>
    </row>
    <row r="119" spans="1:2" x14ac:dyDescent="0.25">
      <c r="A119">
        <v>29.93</v>
      </c>
      <c r="B119">
        <v>5.07</v>
      </c>
    </row>
    <row r="120" spans="1:2" x14ac:dyDescent="0.25">
      <c r="A120">
        <v>10.65</v>
      </c>
      <c r="B120">
        <v>1.5</v>
      </c>
    </row>
    <row r="121" spans="1:2" x14ac:dyDescent="0.25">
      <c r="A121">
        <v>12.43</v>
      </c>
      <c r="B121">
        <v>1.8</v>
      </c>
    </row>
    <row r="122" spans="1:2" x14ac:dyDescent="0.25">
      <c r="A122">
        <v>24.08</v>
      </c>
      <c r="B122">
        <v>2.92</v>
      </c>
    </row>
    <row r="123" spans="1:2" x14ac:dyDescent="0.25">
      <c r="A123">
        <v>11.69</v>
      </c>
      <c r="B123">
        <v>2.31</v>
      </c>
    </row>
    <row r="124" spans="1:2" x14ac:dyDescent="0.25">
      <c r="A124">
        <v>13.42</v>
      </c>
      <c r="B124">
        <v>1.68</v>
      </c>
    </row>
    <row r="125" spans="1:2" x14ac:dyDescent="0.25">
      <c r="A125">
        <v>14.26</v>
      </c>
      <c r="B125">
        <v>2.5</v>
      </c>
    </row>
    <row r="126" spans="1:2" x14ac:dyDescent="0.25">
      <c r="A126">
        <v>15.95</v>
      </c>
      <c r="B126">
        <v>2</v>
      </c>
    </row>
    <row r="127" spans="1:2" x14ac:dyDescent="0.25">
      <c r="A127">
        <v>12.48</v>
      </c>
      <c r="B127">
        <v>2.52</v>
      </c>
    </row>
    <row r="128" spans="1:2" x14ac:dyDescent="0.25">
      <c r="A128">
        <v>29.8</v>
      </c>
      <c r="B128">
        <v>4.2</v>
      </c>
    </row>
    <row r="129" spans="1:2" x14ac:dyDescent="0.25">
      <c r="A129">
        <v>8.52</v>
      </c>
      <c r="B129">
        <v>1.48</v>
      </c>
    </row>
    <row r="130" spans="1:2" x14ac:dyDescent="0.25">
      <c r="A130">
        <v>14.52</v>
      </c>
      <c r="B130">
        <v>2</v>
      </c>
    </row>
    <row r="131" spans="1:2" x14ac:dyDescent="0.25">
      <c r="A131">
        <v>11.38</v>
      </c>
      <c r="B131">
        <v>2</v>
      </c>
    </row>
    <row r="132" spans="1:2" x14ac:dyDescent="0.25">
      <c r="A132">
        <v>22.82</v>
      </c>
      <c r="B132">
        <v>2.1800000000000002</v>
      </c>
    </row>
    <row r="133" spans="1:2" x14ac:dyDescent="0.25">
      <c r="A133">
        <v>19.079999999999998</v>
      </c>
      <c r="B133">
        <v>1.5</v>
      </c>
    </row>
    <row r="134" spans="1:2" x14ac:dyDescent="0.25">
      <c r="A134">
        <v>20.27</v>
      </c>
      <c r="B134">
        <v>2.83</v>
      </c>
    </row>
    <row r="135" spans="1:2" x14ac:dyDescent="0.25">
      <c r="A135">
        <v>11.17</v>
      </c>
      <c r="B135">
        <v>1.5</v>
      </c>
    </row>
    <row r="136" spans="1:2" x14ac:dyDescent="0.25">
      <c r="A136">
        <v>12.26</v>
      </c>
      <c r="B136">
        <v>2</v>
      </c>
    </row>
    <row r="137" spans="1:2" x14ac:dyDescent="0.25">
      <c r="A137">
        <v>18.260000000000002</v>
      </c>
      <c r="B137">
        <v>3.25</v>
      </c>
    </row>
    <row r="138" spans="1:2" x14ac:dyDescent="0.25">
      <c r="A138">
        <v>8.51</v>
      </c>
      <c r="B138">
        <v>1.25</v>
      </c>
    </row>
    <row r="139" spans="1:2" x14ac:dyDescent="0.25">
      <c r="A139">
        <v>10.33</v>
      </c>
      <c r="B139">
        <v>2</v>
      </c>
    </row>
    <row r="140" spans="1:2" x14ac:dyDescent="0.25">
      <c r="A140">
        <v>14.15</v>
      </c>
      <c r="B140">
        <v>2</v>
      </c>
    </row>
    <row r="141" spans="1:2" x14ac:dyDescent="0.25">
      <c r="A141">
        <v>16</v>
      </c>
      <c r="B141">
        <v>2</v>
      </c>
    </row>
    <row r="142" spans="1:2" x14ac:dyDescent="0.25">
      <c r="A142">
        <v>13.16</v>
      </c>
      <c r="B142">
        <v>2.75</v>
      </c>
    </row>
    <row r="143" spans="1:2" x14ac:dyDescent="0.25">
      <c r="A143">
        <v>17.47</v>
      </c>
      <c r="B143">
        <v>3.5</v>
      </c>
    </row>
    <row r="144" spans="1:2" x14ac:dyDescent="0.25">
      <c r="A144">
        <v>34.299999999999997</v>
      </c>
      <c r="B144">
        <v>6.7</v>
      </c>
    </row>
    <row r="145" spans="1:2" x14ac:dyDescent="0.25">
      <c r="A145">
        <v>41.19</v>
      </c>
      <c r="B145">
        <v>5</v>
      </c>
    </row>
    <row r="146" spans="1:2" x14ac:dyDescent="0.25">
      <c r="A146">
        <v>27.05</v>
      </c>
      <c r="B146">
        <v>5</v>
      </c>
    </row>
    <row r="147" spans="1:2" x14ac:dyDescent="0.25">
      <c r="A147">
        <v>16.43</v>
      </c>
      <c r="B147">
        <v>2.2999999999999998</v>
      </c>
    </row>
    <row r="148" spans="1:2" x14ac:dyDescent="0.25">
      <c r="A148">
        <v>8.35</v>
      </c>
      <c r="B148">
        <v>1.5</v>
      </c>
    </row>
    <row r="149" spans="1:2" x14ac:dyDescent="0.25">
      <c r="A149">
        <v>18.64</v>
      </c>
      <c r="B149">
        <v>1.36</v>
      </c>
    </row>
    <row r="150" spans="1:2" x14ac:dyDescent="0.25">
      <c r="A150">
        <v>11.87</v>
      </c>
      <c r="B150">
        <v>1.63</v>
      </c>
    </row>
    <row r="151" spans="1:2" x14ac:dyDescent="0.25">
      <c r="A151">
        <v>9.7799999999999994</v>
      </c>
      <c r="B151">
        <v>1.73</v>
      </c>
    </row>
    <row r="152" spans="1:2" x14ac:dyDescent="0.25">
      <c r="A152">
        <v>7.51</v>
      </c>
      <c r="B152">
        <v>2</v>
      </c>
    </row>
    <row r="153" spans="1:2" x14ac:dyDescent="0.25">
      <c r="A153">
        <v>14.07</v>
      </c>
      <c r="B153">
        <v>2.5</v>
      </c>
    </row>
    <row r="154" spans="1:2" x14ac:dyDescent="0.25">
      <c r="A154">
        <v>13.13</v>
      </c>
      <c r="B154">
        <v>2</v>
      </c>
    </row>
    <row r="155" spans="1:2" x14ac:dyDescent="0.25">
      <c r="A155">
        <v>17.260000000000002</v>
      </c>
      <c r="B155">
        <v>2.74</v>
      </c>
    </row>
    <row r="156" spans="1:2" x14ac:dyDescent="0.25">
      <c r="A156">
        <v>24.55</v>
      </c>
      <c r="B156">
        <v>2</v>
      </c>
    </row>
    <row r="157" spans="1:2" x14ac:dyDescent="0.25">
      <c r="A157">
        <v>19.77</v>
      </c>
      <c r="B157">
        <v>2</v>
      </c>
    </row>
    <row r="158" spans="1:2" x14ac:dyDescent="0.25">
      <c r="A158">
        <v>29.85</v>
      </c>
      <c r="B158">
        <v>5.14</v>
      </c>
    </row>
    <row r="159" spans="1:2" x14ac:dyDescent="0.25">
      <c r="A159">
        <v>48.17</v>
      </c>
      <c r="B159">
        <v>5</v>
      </c>
    </row>
    <row r="160" spans="1:2" x14ac:dyDescent="0.25">
      <c r="A160">
        <v>25</v>
      </c>
      <c r="B160">
        <v>3.75</v>
      </c>
    </row>
    <row r="161" spans="1:2" x14ac:dyDescent="0.25">
      <c r="A161">
        <v>13.39</v>
      </c>
      <c r="B161">
        <v>2.61</v>
      </c>
    </row>
    <row r="162" spans="1:2" x14ac:dyDescent="0.25">
      <c r="A162">
        <v>16.489999999999998</v>
      </c>
      <c r="B162">
        <v>2</v>
      </c>
    </row>
    <row r="163" spans="1:2" x14ac:dyDescent="0.25">
      <c r="A163">
        <v>21.5</v>
      </c>
      <c r="B163">
        <v>3.5</v>
      </c>
    </row>
    <row r="164" spans="1:2" x14ac:dyDescent="0.25">
      <c r="A164">
        <v>12.66</v>
      </c>
      <c r="B164">
        <v>2.5</v>
      </c>
    </row>
    <row r="165" spans="1:2" x14ac:dyDescent="0.25">
      <c r="A165">
        <v>16.21</v>
      </c>
      <c r="B165">
        <v>2</v>
      </c>
    </row>
    <row r="166" spans="1:2" x14ac:dyDescent="0.25">
      <c r="A166">
        <v>13.81</v>
      </c>
      <c r="B166">
        <v>2</v>
      </c>
    </row>
    <row r="167" spans="1:2" x14ac:dyDescent="0.25">
      <c r="A167">
        <v>17.510000000000002</v>
      </c>
      <c r="B167">
        <v>3</v>
      </c>
    </row>
    <row r="168" spans="1:2" x14ac:dyDescent="0.25">
      <c r="A168">
        <v>24.52</v>
      </c>
      <c r="B168">
        <v>3.48</v>
      </c>
    </row>
    <row r="169" spans="1:2" x14ac:dyDescent="0.25">
      <c r="A169">
        <v>20.76</v>
      </c>
      <c r="B169">
        <v>2.2400000000000002</v>
      </c>
    </row>
    <row r="170" spans="1:2" x14ac:dyDescent="0.25">
      <c r="A170">
        <v>31.71</v>
      </c>
      <c r="B170">
        <v>4.5</v>
      </c>
    </row>
    <row r="171" spans="1:2" x14ac:dyDescent="0.25">
      <c r="A171">
        <v>10.59</v>
      </c>
      <c r="B171">
        <v>1.61</v>
      </c>
    </row>
    <row r="172" spans="1:2" x14ac:dyDescent="0.25">
      <c r="A172">
        <v>10.63</v>
      </c>
      <c r="B172">
        <v>2</v>
      </c>
    </row>
    <row r="173" spans="1:2" x14ac:dyDescent="0.25">
      <c r="A173">
        <v>50.81</v>
      </c>
      <c r="B173">
        <v>10</v>
      </c>
    </row>
    <row r="174" spans="1:2" x14ac:dyDescent="0.25">
      <c r="A174">
        <v>15.81</v>
      </c>
      <c r="B174">
        <v>3.16</v>
      </c>
    </row>
    <row r="175" spans="1:2" x14ac:dyDescent="0.25">
      <c r="A175">
        <v>7.25</v>
      </c>
      <c r="B175">
        <v>5.15</v>
      </c>
    </row>
    <row r="176" spans="1:2" x14ac:dyDescent="0.25">
      <c r="A176">
        <v>31.85</v>
      </c>
      <c r="B176">
        <v>3.18</v>
      </c>
    </row>
    <row r="177" spans="1:2" x14ac:dyDescent="0.25">
      <c r="A177">
        <v>16.82</v>
      </c>
      <c r="B177">
        <v>4</v>
      </c>
    </row>
    <row r="178" spans="1:2" x14ac:dyDescent="0.25">
      <c r="A178">
        <v>32.9</v>
      </c>
      <c r="B178">
        <v>3.11</v>
      </c>
    </row>
    <row r="179" spans="1:2" x14ac:dyDescent="0.25">
      <c r="A179">
        <v>17.89</v>
      </c>
      <c r="B179">
        <v>2</v>
      </c>
    </row>
    <row r="180" spans="1:2" x14ac:dyDescent="0.25">
      <c r="A180">
        <v>14.48</v>
      </c>
      <c r="B180">
        <v>2</v>
      </c>
    </row>
    <row r="181" spans="1:2" x14ac:dyDescent="0.25">
      <c r="A181">
        <v>9.6</v>
      </c>
      <c r="B181">
        <v>4</v>
      </c>
    </row>
    <row r="182" spans="1:2" x14ac:dyDescent="0.25">
      <c r="A182">
        <v>34.630000000000003</v>
      </c>
      <c r="B182">
        <v>3.55</v>
      </c>
    </row>
    <row r="183" spans="1:2" x14ac:dyDescent="0.25">
      <c r="A183">
        <v>34.65</v>
      </c>
      <c r="B183">
        <v>3.68</v>
      </c>
    </row>
    <row r="184" spans="1:2" x14ac:dyDescent="0.25">
      <c r="A184">
        <v>23.33</v>
      </c>
      <c r="B184">
        <v>5.65</v>
      </c>
    </row>
    <row r="185" spans="1:2" x14ac:dyDescent="0.25">
      <c r="A185">
        <v>45.35</v>
      </c>
      <c r="B185">
        <v>3.5</v>
      </c>
    </row>
    <row r="186" spans="1:2" x14ac:dyDescent="0.25">
      <c r="A186">
        <v>23.17</v>
      </c>
      <c r="B186">
        <v>6.5</v>
      </c>
    </row>
    <row r="187" spans="1:2" x14ac:dyDescent="0.25">
      <c r="A187">
        <v>40.549999999999997</v>
      </c>
      <c r="B187">
        <v>3</v>
      </c>
    </row>
    <row r="188" spans="1:2" x14ac:dyDescent="0.25">
      <c r="A188">
        <v>20.69</v>
      </c>
      <c r="B188">
        <v>5</v>
      </c>
    </row>
    <row r="189" spans="1:2" x14ac:dyDescent="0.25">
      <c r="A189">
        <v>20.9</v>
      </c>
      <c r="B189">
        <v>3.5</v>
      </c>
    </row>
    <row r="190" spans="1:2" x14ac:dyDescent="0.25">
      <c r="A190">
        <v>30.46</v>
      </c>
      <c r="B190">
        <v>2</v>
      </c>
    </row>
    <row r="191" spans="1:2" x14ac:dyDescent="0.25">
      <c r="A191">
        <v>18.149999999999999</v>
      </c>
      <c r="B191">
        <v>3.5</v>
      </c>
    </row>
    <row r="192" spans="1:2" x14ac:dyDescent="0.25">
      <c r="A192">
        <v>23.1</v>
      </c>
      <c r="B192">
        <v>4</v>
      </c>
    </row>
    <row r="193" spans="1:2" x14ac:dyDescent="0.25">
      <c r="A193">
        <v>15.69</v>
      </c>
      <c r="B193">
        <v>1.5</v>
      </c>
    </row>
    <row r="194" spans="1:2" x14ac:dyDescent="0.25">
      <c r="A194">
        <v>19.809999999999999</v>
      </c>
      <c r="B194">
        <v>4.1900000000000004</v>
      </c>
    </row>
    <row r="195" spans="1:2" x14ac:dyDescent="0.25">
      <c r="A195">
        <v>28.44</v>
      </c>
      <c r="B195">
        <v>2.56</v>
      </c>
    </row>
    <row r="196" spans="1:2" x14ac:dyDescent="0.25">
      <c r="A196">
        <v>15.48</v>
      </c>
      <c r="B196">
        <v>2.02</v>
      </c>
    </row>
    <row r="197" spans="1:2" x14ac:dyDescent="0.25">
      <c r="A197">
        <v>16.579999999999998</v>
      </c>
      <c r="B197">
        <v>4</v>
      </c>
    </row>
    <row r="198" spans="1:2" x14ac:dyDescent="0.25">
      <c r="A198">
        <v>7.56</v>
      </c>
      <c r="B198">
        <v>1.44</v>
      </c>
    </row>
    <row r="199" spans="1:2" x14ac:dyDescent="0.25">
      <c r="A199">
        <v>10.34</v>
      </c>
      <c r="B199">
        <v>2</v>
      </c>
    </row>
    <row r="200" spans="1:2" x14ac:dyDescent="0.25">
      <c r="A200">
        <v>43.11</v>
      </c>
      <c r="B200">
        <v>5</v>
      </c>
    </row>
    <row r="201" spans="1:2" x14ac:dyDescent="0.25">
      <c r="A201">
        <v>13</v>
      </c>
      <c r="B201">
        <v>2</v>
      </c>
    </row>
    <row r="202" spans="1:2" x14ac:dyDescent="0.25">
      <c r="A202">
        <v>13.51</v>
      </c>
      <c r="B202">
        <v>2</v>
      </c>
    </row>
    <row r="203" spans="1:2" x14ac:dyDescent="0.25">
      <c r="A203">
        <v>18.71</v>
      </c>
      <c r="B203">
        <v>4</v>
      </c>
    </row>
    <row r="204" spans="1:2" x14ac:dyDescent="0.25">
      <c r="A204">
        <v>12.74</v>
      </c>
      <c r="B204">
        <v>2.0099999999999998</v>
      </c>
    </row>
    <row r="205" spans="1:2" x14ac:dyDescent="0.25">
      <c r="A205">
        <v>16.399999999999999</v>
      </c>
      <c r="B205">
        <v>2.5</v>
      </c>
    </row>
    <row r="206" spans="1:2" x14ac:dyDescent="0.25">
      <c r="A206">
        <v>20.53</v>
      </c>
      <c r="B206">
        <v>4</v>
      </c>
    </row>
    <row r="207" spans="1:2" x14ac:dyDescent="0.25">
      <c r="A207">
        <v>16.47</v>
      </c>
      <c r="B207">
        <v>3.23</v>
      </c>
    </row>
    <row r="208" spans="1:2" x14ac:dyDescent="0.25">
      <c r="A208">
        <v>26.59</v>
      </c>
      <c r="B208">
        <v>3.41</v>
      </c>
    </row>
    <row r="209" spans="1:2" x14ac:dyDescent="0.25">
      <c r="A209">
        <v>38.729999999999997</v>
      </c>
      <c r="B209">
        <v>3</v>
      </c>
    </row>
    <row r="210" spans="1:2" x14ac:dyDescent="0.25">
      <c r="A210">
        <v>24.27</v>
      </c>
      <c r="B210">
        <v>2.0299999999999998</v>
      </c>
    </row>
    <row r="211" spans="1:2" x14ac:dyDescent="0.25">
      <c r="A211">
        <v>12.76</v>
      </c>
      <c r="B211">
        <v>2.23</v>
      </c>
    </row>
    <row r="212" spans="1:2" x14ac:dyDescent="0.25">
      <c r="A212">
        <v>30.06</v>
      </c>
      <c r="B212">
        <v>2</v>
      </c>
    </row>
    <row r="213" spans="1:2" x14ac:dyDescent="0.25">
      <c r="A213">
        <v>25.89</v>
      </c>
      <c r="B213">
        <v>5.16</v>
      </c>
    </row>
    <row r="214" spans="1:2" x14ac:dyDescent="0.25">
      <c r="A214">
        <v>48.33</v>
      </c>
      <c r="B214">
        <v>9</v>
      </c>
    </row>
    <row r="215" spans="1:2" x14ac:dyDescent="0.25">
      <c r="A215">
        <v>13.27</v>
      </c>
      <c r="B215">
        <v>2.5</v>
      </c>
    </row>
    <row r="216" spans="1:2" x14ac:dyDescent="0.25">
      <c r="A216">
        <v>28.17</v>
      </c>
      <c r="B216">
        <v>6.5</v>
      </c>
    </row>
    <row r="217" spans="1:2" x14ac:dyDescent="0.25">
      <c r="A217">
        <v>12.9</v>
      </c>
      <c r="B217">
        <v>1.1000000000000001</v>
      </c>
    </row>
    <row r="218" spans="1:2" x14ac:dyDescent="0.25">
      <c r="A218">
        <v>28.15</v>
      </c>
      <c r="B218">
        <v>3</v>
      </c>
    </row>
    <row r="219" spans="1:2" x14ac:dyDescent="0.25">
      <c r="A219">
        <v>11.59</v>
      </c>
      <c r="B219">
        <v>1.5</v>
      </c>
    </row>
    <row r="220" spans="1:2" x14ac:dyDescent="0.25">
      <c r="A220">
        <v>7.74</v>
      </c>
      <c r="B220">
        <v>1.44</v>
      </c>
    </row>
    <row r="221" spans="1:2" x14ac:dyDescent="0.25">
      <c r="A221">
        <v>30.14</v>
      </c>
      <c r="B221">
        <v>3.09</v>
      </c>
    </row>
    <row r="222" spans="1:2" x14ac:dyDescent="0.25">
      <c r="A222">
        <v>12.16</v>
      </c>
      <c r="B222">
        <v>2.2000000000000002</v>
      </c>
    </row>
    <row r="223" spans="1:2" x14ac:dyDescent="0.25">
      <c r="A223">
        <v>13.42</v>
      </c>
      <c r="B223">
        <v>3.48</v>
      </c>
    </row>
    <row r="224" spans="1:2" x14ac:dyDescent="0.25">
      <c r="A224">
        <v>8.58</v>
      </c>
      <c r="B224">
        <v>1.92</v>
      </c>
    </row>
    <row r="225" spans="1:11" x14ac:dyDescent="0.25">
      <c r="A225">
        <v>15.98</v>
      </c>
      <c r="B225">
        <v>3</v>
      </c>
    </row>
    <row r="226" spans="1:11" x14ac:dyDescent="0.25">
      <c r="A226">
        <v>13.42</v>
      </c>
      <c r="B226">
        <v>1.58</v>
      </c>
    </row>
    <row r="227" spans="1:11" x14ac:dyDescent="0.25">
      <c r="A227">
        <v>16.27</v>
      </c>
      <c r="B227">
        <v>2.5</v>
      </c>
    </row>
    <row r="228" spans="1:11" x14ac:dyDescent="0.25">
      <c r="A228">
        <v>10.09</v>
      </c>
      <c r="B228">
        <v>2</v>
      </c>
      <c r="F228" t="s">
        <v>33</v>
      </c>
    </row>
    <row r="229" spans="1:11" ht="15.75" thickBot="1" x14ac:dyDescent="0.3">
      <c r="A229">
        <v>20.45</v>
      </c>
      <c r="B229">
        <v>3</v>
      </c>
    </row>
    <row r="230" spans="1:11" x14ac:dyDescent="0.25">
      <c r="A230">
        <v>13.28</v>
      </c>
      <c r="B230">
        <v>2.72</v>
      </c>
      <c r="F230" s="12" t="s">
        <v>34</v>
      </c>
      <c r="G230" s="12"/>
    </row>
    <row r="231" spans="1:11" x14ac:dyDescent="0.25">
      <c r="A231">
        <v>22.12</v>
      </c>
      <c r="B231">
        <v>2.88</v>
      </c>
      <c r="F231" s="9" t="s">
        <v>35</v>
      </c>
      <c r="G231" s="9">
        <v>0.67615562759638581</v>
      </c>
    </row>
    <row r="232" spans="1:11" x14ac:dyDescent="0.25">
      <c r="A232">
        <v>24.01</v>
      </c>
      <c r="B232">
        <v>2</v>
      </c>
      <c r="F232" s="9" t="s">
        <v>36</v>
      </c>
      <c r="G232" s="9">
        <v>0.45718643273026244</v>
      </c>
    </row>
    <row r="233" spans="1:11" x14ac:dyDescent="0.25">
      <c r="A233">
        <v>15.69</v>
      </c>
      <c r="B233">
        <v>3</v>
      </c>
      <c r="F233" s="9" t="s">
        <v>37</v>
      </c>
      <c r="G233" s="9">
        <v>0.45492470953330522</v>
      </c>
    </row>
    <row r="234" spans="1:11" x14ac:dyDescent="0.25">
      <c r="A234">
        <v>11.61</v>
      </c>
      <c r="B234">
        <v>3.39</v>
      </c>
      <c r="F234" s="9" t="s">
        <v>38</v>
      </c>
      <c r="G234" s="9">
        <v>1.0202467268197144</v>
      </c>
    </row>
    <row r="235" spans="1:11" ht="15.75" thickBot="1" x14ac:dyDescent="0.3">
      <c r="A235">
        <v>10.77</v>
      </c>
      <c r="B235">
        <v>1.47</v>
      </c>
      <c r="F235" s="10" t="s">
        <v>39</v>
      </c>
      <c r="G235" s="10">
        <v>242</v>
      </c>
    </row>
    <row r="236" spans="1:11" x14ac:dyDescent="0.25">
      <c r="A236">
        <v>15.53</v>
      </c>
      <c r="B236">
        <v>3</v>
      </c>
    </row>
    <row r="237" spans="1:11" ht="15.75" thickBot="1" x14ac:dyDescent="0.3">
      <c r="A237">
        <v>10.07</v>
      </c>
      <c r="B237">
        <v>1.25</v>
      </c>
      <c r="F237" t="s">
        <v>40</v>
      </c>
    </row>
    <row r="238" spans="1:11" x14ac:dyDescent="0.25">
      <c r="A238">
        <v>12.6</v>
      </c>
      <c r="B238">
        <v>1</v>
      </c>
      <c r="F238" s="11"/>
      <c r="G238" s="11" t="s">
        <v>45</v>
      </c>
      <c r="H238" s="11" t="s">
        <v>46</v>
      </c>
      <c r="I238" s="11" t="s">
        <v>47</v>
      </c>
      <c r="J238" s="11" t="s">
        <v>48</v>
      </c>
      <c r="K238" s="11" t="s">
        <v>49</v>
      </c>
    </row>
    <row r="239" spans="1:11" x14ac:dyDescent="0.25">
      <c r="A239">
        <v>32.83</v>
      </c>
      <c r="B239">
        <v>1.17</v>
      </c>
      <c r="F239" s="9" t="s">
        <v>41</v>
      </c>
      <c r="G239" s="9">
        <v>1</v>
      </c>
      <c r="H239" s="9">
        <v>210.40899496407138</v>
      </c>
      <c r="I239" s="9">
        <v>210.40899496407138</v>
      </c>
      <c r="J239" s="9">
        <v>202.14075415830209</v>
      </c>
      <c r="K239" s="9">
        <v>1.0897157575811095E-33</v>
      </c>
    </row>
    <row r="240" spans="1:11" x14ac:dyDescent="0.25">
      <c r="A240">
        <v>35.83</v>
      </c>
      <c r="B240">
        <v>4.67</v>
      </c>
      <c r="F240" s="9" t="s">
        <v>42</v>
      </c>
      <c r="G240" s="9">
        <v>240</v>
      </c>
      <c r="H240" s="9">
        <v>249.81681206072187</v>
      </c>
      <c r="I240" s="9">
        <v>1.040903383586341</v>
      </c>
      <c r="J240" s="9"/>
      <c r="K240" s="9"/>
    </row>
    <row r="241" spans="1:14" ht="15.75" thickBot="1" x14ac:dyDescent="0.3">
      <c r="A241">
        <v>29.03</v>
      </c>
      <c r="B241">
        <v>5.92</v>
      </c>
      <c r="F241" s="10" t="s">
        <v>43</v>
      </c>
      <c r="G241" s="10">
        <v>241</v>
      </c>
      <c r="H241" s="10">
        <v>460.22580702479326</v>
      </c>
      <c r="I241" s="10"/>
      <c r="J241" s="10"/>
      <c r="K241" s="10"/>
    </row>
    <row r="242" spans="1:14" ht="15.75" thickBot="1" x14ac:dyDescent="0.3">
      <c r="A242">
        <v>27.18</v>
      </c>
      <c r="B242">
        <v>2</v>
      </c>
    </row>
    <row r="243" spans="1:14" x14ac:dyDescent="0.25">
      <c r="A243">
        <v>22.67</v>
      </c>
      <c r="B243">
        <v>2</v>
      </c>
      <c r="F243" s="11"/>
      <c r="G243" s="11" t="s">
        <v>50</v>
      </c>
      <c r="H243" s="11" t="s">
        <v>38</v>
      </c>
      <c r="I243" s="11" t="s">
        <v>51</v>
      </c>
      <c r="J243" s="11" t="s">
        <v>52</v>
      </c>
      <c r="K243" s="11" t="s">
        <v>53</v>
      </c>
      <c r="L243" s="11" t="s">
        <v>54</v>
      </c>
      <c r="M243" s="11" t="s">
        <v>55</v>
      </c>
      <c r="N243" s="11" t="s">
        <v>56</v>
      </c>
    </row>
    <row r="244" spans="1:14" x14ac:dyDescent="0.25">
      <c r="A244">
        <v>17.82</v>
      </c>
      <c r="B244">
        <v>1.75</v>
      </c>
      <c r="F244" s="9" t="s">
        <v>44</v>
      </c>
      <c r="G244" s="9">
        <v>0.93542538706449374</v>
      </c>
      <c r="H244" s="9">
        <v>0.16001680896896883</v>
      </c>
      <c r="I244" s="9">
        <v>5.8457945330349359</v>
      </c>
      <c r="J244" s="9">
        <v>1.637093777424122E-8</v>
      </c>
      <c r="K244" s="9">
        <v>0.62020865350400323</v>
      </c>
      <c r="L244" s="9">
        <v>1.2506421206249843</v>
      </c>
      <c r="M244" s="9">
        <v>0.62020865350400323</v>
      </c>
      <c r="N244" s="9">
        <v>1.2506421206249843</v>
      </c>
    </row>
    <row r="245" spans="1:14" ht="15.75" thickBot="1" x14ac:dyDescent="0.3">
      <c r="A245">
        <v>18.78</v>
      </c>
      <c r="B245">
        <v>3</v>
      </c>
      <c r="F245" s="10">
        <v>16.989999999999998</v>
      </c>
      <c r="G245" s="10">
        <v>0.10467279790452924</v>
      </c>
      <c r="H245" s="10">
        <v>7.3621878108288555E-3</v>
      </c>
      <c r="I245" s="10">
        <v>14.21762125526989</v>
      </c>
      <c r="J245" s="10">
        <v>1.0897157575810785E-33</v>
      </c>
      <c r="K245" s="10">
        <v>9.0170041546987031E-2</v>
      </c>
      <c r="L245" s="10">
        <v>0.11917555426207145</v>
      </c>
      <c r="M245" s="10">
        <v>9.0170041546987031E-2</v>
      </c>
      <c r="N245" s="10">
        <v>0.11917555426207145</v>
      </c>
    </row>
    <row r="248" spans="1:14" x14ac:dyDescent="0.25">
      <c r="N248" s="14" t="s">
        <v>73</v>
      </c>
    </row>
    <row r="249" spans="1:14" x14ac:dyDescent="0.25">
      <c r="F249" t="s">
        <v>69</v>
      </c>
      <c r="J249" t="s">
        <v>57</v>
      </c>
      <c r="N249">
        <f>SQRT(SUMSQ(J252:J493,K252:K493)/COUNTA(J252:J493))</f>
        <v>57.829790724233632</v>
      </c>
    </row>
    <row r="250" spans="1:14" ht="15.75" thickBot="1" x14ac:dyDescent="0.3"/>
    <row r="251" spans="1:14" x14ac:dyDescent="0.25">
      <c r="F251" s="11" t="s">
        <v>70</v>
      </c>
      <c r="G251" s="11" t="s">
        <v>71</v>
      </c>
      <c r="H251" s="11" t="s">
        <v>72</v>
      </c>
      <c r="J251" s="11" t="s">
        <v>58</v>
      </c>
      <c r="K251" s="11">
        <v>1.01</v>
      </c>
    </row>
    <row r="252" spans="1:14" x14ac:dyDescent="0.25">
      <c r="F252" s="9">
        <v>1</v>
      </c>
      <c r="G252" s="9">
        <v>2.0177421173973258</v>
      </c>
      <c r="H252" s="9">
        <v>-0.35774211739732587</v>
      </c>
      <c r="J252" s="9">
        <v>0.20661157024793389</v>
      </c>
      <c r="K252" s="9">
        <v>1</v>
      </c>
    </row>
    <row r="253" spans="1:14" x14ac:dyDescent="0.25">
      <c r="F253" s="9">
        <v>2</v>
      </c>
      <c r="G253" s="9">
        <v>3.1346008710386535</v>
      </c>
      <c r="H253" s="9">
        <v>0.36539912896134652</v>
      </c>
      <c r="J253" s="9">
        <v>0.6198347107438017</v>
      </c>
      <c r="K253" s="9">
        <v>1</v>
      </c>
    </row>
    <row r="254" spans="1:14" x14ac:dyDescent="0.25">
      <c r="F254" s="9">
        <v>3</v>
      </c>
      <c r="G254" s="9">
        <v>3.4140772414437461</v>
      </c>
      <c r="H254" s="9">
        <v>-0.10407724144374608</v>
      </c>
      <c r="J254" s="9">
        <v>1.0330578512396695</v>
      </c>
      <c r="K254" s="9">
        <v>1</v>
      </c>
    </row>
    <row r="255" spans="1:14" x14ac:dyDescent="0.25">
      <c r="F255" s="9">
        <v>4</v>
      </c>
      <c r="G255" s="9">
        <v>3.5093294875368679</v>
      </c>
      <c r="H255" s="9">
        <v>0.10067051246313197</v>
      </c>
      <c r="J255" s="9">
        <v>1.4462809917355373</v>
      </c>
      <c r="K255" s="9">
        <v>1</v>
      </c>
    </row>
    <row r="256" spans="1:14" x14ac:dyDescent="0.25">
      <c r="F256" s="9">
        <v>5</v>
      </c>
      <c r="G256" s="9">
        <v>3.582600446070038</v>
      </c>
      <c r="H256" s="9">
        <v>1.1273995539299619</v>
      </c>
      <c r="J256" s="9">
        <v>1.859504132231405</v>
      </c>
      <c r="K256" s="9">
        <v>1.1000000000000001</v>
      </c>
    </row>
    <row r="257" spans="6:11" x14ac:dyDescent="0.25">
      <c r="F257" s="9">
        <v>6</v>
      </c>
      <c r="G257" s="9">
        <v>1.8534058246872152</v>
      </c>
      <c r="H257" s="9">
        <v>0.14659417531278485</v>
      </c>
      <c r="J257" s="9">
        <v>2.2727272727272729</v>
      </c>
      <c r="K257" s="9">
        <v>1.17</v>
      </c>
    </row>
    <row r="258" spans="6:11" x14ac:dyDescent="0.25">
      <c r="F258" s="9">
        <v>7</v>
      </c>
      <c r="G258" s="9">
        <v>3.7490301947382396</v>
      </c>
      <c r="H258" s="9">
        <v>-0.62903019473823951</v>
      </c>
      <c r="J258" s="9">
        <v>2.6859504132231407</v>
      </c>
      <c r="K258" s="9">
        <v>1.25</v>
      </c>
    </row>
    <row r="259" spans="6:11" x14ac:dyDescent="0.25">
      <c r="F259" s="9">
        <v>8</v>
      </c>
      <c r="G259" s="9">
        <v>2.5097042675486136</v>
      </c>
      <c r="H259" s="9">
        <v>-0.54970426754861368</v>
      </c>
      <c r="J259" s="9">
        <v>3.0991735537190084</v>
      </c>
      <c r="K259" s="9">
        <v>1.25</v>
      </c>
    </row>
    <row r="260" spans="6:11" x14ac:dyDescent="0.25">
      <c r="F260" s="9">
        <v>9</v>
      </c>
      <c r="G260" s="9">
        <v>2.4824893400934358</v>
      </c>
      <c r="H260" s="9">
        <v>0.74751065990656418</v>
      </c>
      <c r="J260" s="9">
        <v>3.5123966942148761</v>
      </c>
      <c r="K260" s="9">
        <v>1.25</v>
      </c>
    </row>
    <row r="261" spans="6:11" x14ac:dyDescent="0.25">
      <c r="F261" s="9">
        <v>10</v>
      </c>
      <c r="G261" s="9">
        <v>2.0104150215440093</v>
      </c>
      <c r="H261" s="9">
        <v>-0.30041502154400934</v>
      </c>
      <c r="J261" s="9">
        <v>3.9256198347107438</v>
      </c>
      <c r="K261" s="9">
        <v>1.32</v>
      </c>
    </row>
    <row r="262" spans="6:11" x14ac:dyDescent="0.25">
      <c r="F262" s="9">
        <v>11</v>
      </c>
      <c r="G262" s="9">
        <v>4.6261882411781947</v>
      </c>
      <c r="H262" s="9">
        <v>0.37381175882180528</v>
      </c>
      <c r="J262" s="9">
        <v>4.338842975206612</v>
      </c>
      <c r="K262" s="9">
        <v>1.36</v>
      </c>
    </row>
    <row r="263" spans="6:11" x14ac:dyDescent="0.25">
      <c r="F263" s="9">
        <v>12</v>
      </c>
      <c r="G263" s="9">
        <v>2.5494799307523346</v>
      </c>
      <c r="H263" s="9">
        <v>-0.97947993075233453</v>
      </c>
      <c r="J263" s="9">
        <v>4.7520661157024797</v>
      </c>
      <c r="K263" s="9">
        <v>1.44</v>
      </c>
    </row>
    <row r="264" spans="6:11" x14ac:dyDescent="0.25">
      <c r="F264" s="9">
        <v>13</v>
      </c>
      <c r="G264" s="9">
        <v>2.8645450524449676</v>
      </c>
      <c r="H264" s="9">
        <v>0.1354549475550324</v>
      </c>
      <c r="J264" s="9">
        <v>5.1652892561983474</v>
      </c>
      <c r="K264" s="9">
        <v>1.44</v>
      </c>
    </row>
    <row r="265" spans="6:11" x14ac:dyDescent="0.25">
      <c r="F265" s="9">
        <v>14</v>
      </c>
      <c r="G265" s="9">
        <v>2.4877229799886624</v>
      </c>
      <c r="H265" s="9">
        <v>0.53227702001133759</v>
      </c>
      <c r="J265" s="9">
        <v>5.5785123966942152</v>
      </c>
      <c r="K265" s="9">
        <v>1.45</v>
      </c>
    </row>
    <row r="266" spans="6:11" x14ac:dyDescent="0.25">
      <c r="F266" s="9">
        <v>15</v>
      </c>
      <c r="G266" s="9">
        <v>3.1942643658442345</v>
      </c>
      <c r="H266" s="9">
        <v>0.72573563415576547</v>
      </c>
      <c r="J266" s="9">
        <v>5.9917355371900829</v>
      </c>
      <c r="K266" s="9">
        <v>1.47</v>
      </c>
    </row>
    <row r="267" spans="6:11" x14ac:dyDescent="0.25">
      <c r="F267" s="9">
        <v>16</v>
      </c>
      <c r="G267" s="9">
        <v>2.0166953894182811</v>
      </c>
      <c r="H267" s="9">
        <v>-0.34669538941828115</v>
      </c>
      <c r="J267" s="9">
        <v>6.4049586776859506</v>
      </c>
      <c r="K267" s="9">
        <v>1.48</v>
      </c>
    </row>
    <row r="268" spans="6:11" x14ac:dyDescent="0.25">
      <c r="F268" s="9">
        <v>17</v>
      </c>
      <c r="G268" s="9">
        <v>2.6405452649292749</v>
      </c>
      <c r="H268" s="9">
        <v>1.0694547350707251</v>
      </c>
      <c r="J268" s="9">
        <v>6.8181818181818183</v>
      </c>
      <c r="K268" s="9">
        <v>1.5</v>
      </c>
    </row>
    <row r="269" spans="6:11" x14ac:dyDescent="0.25">
      <c r="F269" s="9">
        <v>18</v>
      </c>
      <c r="G269" s="9">
        <v>2.7117227675043551</v>
      </c>
      <c r="H269" s="9">
        <v>0.78827723249564485</v>
      </c>
      <c r="J269" s="9">
        <v>7.2314049586776861</v>
      </c>
      <c r="K269" s="9">
        <v>1.5</v>
      </c>
    </row>
    <row r="270" spans="6:11" x14ac:dyDescent="0.25">
      <c r="F270" s="9">
        <v>19</v>
      </c>
      <c r="G270" s="9">
        <v>3.0969186637930224</v>
      </c>
      <c r="H270" s="9">
        <v>0.2530813362069777</v>
      </c>
      <c r="J270" s="9">
        <v>7.6446280991735538</v>
      </c>
      <c r="K270" s="9">
        <v>1.5</v>
      </c>
    </row>
    <row r="271" spans="6:11" x14ac:dyDescent="0.25">
      <c r="F271" s="9">
        <v>20</v>
      </c>
      <c r="G271" s="9">
        <v>2.811161925513658</v>
      </c>
      <c r="H271" s="9">
        <v>1.2688380744863421</v>
      </c>
      <c r="J271" s="9">
        <v>8.0578512396694215</v>
      </c>
      <c r="K271" s="9">
        <v>1.5</v>
      </c>
    </row>
    <row r="272" spans="6:11" x14ac:dyDescent="0.25">
      <c r="F272" s="9">
        <v>21</v>
      </c>
      <c r="G272" s="9">
        <v>3.0592364565473917</v>
      </c>
      <c r="H272" s="9">
        <v>-0.30923645654739174</v>
      </c>
      <c r="J272" s="9">
        <v>8.471074380165291</v>
      </c>
      <c r="K272" s="9">
        <v>1.5</v>
      </c>
    </row>
    <row r="273" spans="6:11" x14ac:dyDescent="0.25">
      <c r="F273" s="9">
        <v>22</v>
      </c>
      <c r="G273" s="9">
        <v>2.5861154100189196</v>
      </c>
      <c r="H273" s="9">
        <v>-0.35611541001891966</v>
      </c>
      <c r="J273" s="9">
        <v>8.8842975206611587</v>
      </c>
      <c r="K273" s="9">
        <v>1.5</v>
      </c>
    </row>
    <row r="274" spans="6:11" x14ac:dyDescent="0.25">
      <c r="F274" s="9">
        <v>23</v>
      </c>
      <c r="G274" s="9">
        <v>5.0616270804610366</v>
      </c>
      <c r="H274" s="9">
        <v>2.5183729195389635</v>
      </c>
      <c r="J274" s="9">
        <v>9.2975206611570265</v>
      </c>
      <c r="K274" s="9">
        <v>1.5</v>
      </c>
    </row>
    <row r="275" spans="6:11" x14ac:dyDescent="0.25">
      <c r="F275" s="9">
        <v>24</v>
      </c>
      <c r="G275" s="9">
        <v>3.0100402415322631</v>
      </c>
      <c r="H275" s="9">
        <v>0.16995975846773703</v>
      </c>
      <c r="J275" s="9">
        <v>9.7107438016528942</v>
      </c>
      <c r="K275" s="9">
        <v>1.5</v>
      </c>
    </row>
    <row r="276" spans="6:11" x14ac:dyDescent="0.25">
      <c r="F276" s="9">
        <v>25</v>
      </c>
      <c r="G276" s="9">
        <v>2.7996479177441591</v>
      </c>
      <c r="H276" s="9">
        <v>-0.45964791774415925</v>
      </c>
      <c r="J276" s="9">
        <v>10.123966942148762</v>
      </c>
      <c r="K276" s="9">
        <v>1.5</v>
      </c>
    </row>
    <row r="277" spans="6:11" x14ac:dyDescent="0.25">
      <c r="F277" s="9">
        <v>26</v>
      </c>
      <c r="G277" s="9">
        <v>2.3349006950480495</v>
      </c>
      <c r="H277" s="9">
        <v>-0.33490069504804953</v>
      </c>
      <c r="J277" s="9">
        <v>10.53719008264463</v>
      </c>
      <c r="K277" s="9">
        <v>1.56</v>
      </c>
    </row>
    <row r="278" spans="6:11" x14ac:dyDescent="0.25">
      <c r="F278" s="9">
        <v>27</v>
      </c>
      <c r="G278" s="9">
        <v>2.2637231924729697</v>
      </c>
      <c r="H278" s="9">
        <v>-0.26372319247296971</v>
      </c>
      <c r="J278" s="9">
        <v>10.950413223140497</v>
      </c>
      <c r="K278" s="9">
        <v>1.57</v>
      </c>
    </row>
    <row r="279" spans="6:11" x14ac:dyDescent="0.25">
      <c r="F279" s="9">
        <v>28</v>
      </c>
      <c r="G279" s="9">
        <v>3.206825101592778</v>
      </c>
      <c r="H279" s="9">
        <v>1.0931748984072218</v>
      </c>
      <c r="J279" s="9">
        <v>11.363636363636365</v>
      </c>
      <c r="K279" s="9">
        <v>1.58</v>
      </c>
    </row>
    <row r="280" spans="6:11" x14ac:dyDescent="0.25">
      <c r="F280" s="9">
        <v>29</v>
      </c>
      <c r="G280" s="9">
        <v>2.9922458658884934</v>
      </c>
      <c r="H280" s="9">
        <v>7.7541341115066054E-3</v>
      </c>
      <c r="J280" s="9">
        <v>11.776859504132233</v>
      </c>
      <c r="K280" s="9">
        <v>1.61</v>
      </c>
    </row>
    <row r="281" spans="6:11" x14ac:dyDescent="0.25">
      <c r="F281" s="9">
        <v>30</v>
      </c>
      <c r="G281" s="9">
        <v>1.935050607052748</v>
      </c>
      <c r="H281" s="9">
        <v>-0.48505060705274805</v>
      </c>
      <c r="J281" s="9">
        <v>12.190082644628101</v>
      </c>
      <c r="K281" s="9">
        <v>1.63</v>
      </c>
    </row>
    <row r="282" spans="6:11" x14ac:dyDescent="0.25">
      <c r="F282" s="9">
        <v>31</v>
      </c>
      <c r="G282" s="9">
        <v>2.8561712286126055</v>
      </c>
      <c r="H282" s="9">
        <v>-0.35617122861260553</v>
      </c>
      <c r="J282" s="9">
        <v>12.603305785123968</v>
      </c>
      <c r="K282" s="9">
        <v>1.64</v>
      </c>
    </row>
    <row r="283" spans="6:11" x14ac:dyDescent="0.25">
      <c r="F283" s="9">
        <v>32</v>
      </c>
      <c r="G283" s="9">
        <v>2.5117977235067039</v>
      </c>
      <c r="H283" s="9">
        <v>0.48820227649329606</v>
      </c>
      <c r="J283" s="9">
        <v>13.016528925619836</v>
      </c>
      <c r="K283" s="9">
        <v>1.66</v>
      </c>
    </row>
    <row r="284" spans="6:11" x14ac:dyDescent="0.25">
      <c r="F284" s="9">
        <v>33</v>
      </c>
      <c r="G284" s="9">
        <v>3.1011055757092039</v>
      </c>
      <c r="H284" s="9">
        <v>-0.65110557570920369</v>
      </c>
      <c r="J284" s="9">
        <v>13.429752066115704</v>
      </c>
      <c r="K284" s="9">
        <v>1.67</v>
      </c>
    </row>
    <row r="285" spans="6:11" x14ac:dyDescent="0.25">
      <c r="F285" s="9">
        <v>34</v>
      </c>
      <c r="G285" s="9">
        <v>2.7965077338070237</v>
      </c>
      <c r="H285" s="9">
        <v>0.47349226619297635</v>
      </c>
      <c r="J285" s="9">
        <v>13.842975206611571</v>
      </c>
      <c r="K285" s="9">
        <v>1.68</v>
      </c>
    </row>
    <row r="286" spans="6:11" x14ac:dyDescent="0.25">
      <c r="F286" s="9">
        <v>35</v>
      </c>
      <c r="G286" s="9">
        <v>3.4538529046474671</v>
      </c>
      <c r="H286" s="9">
        <v>0.14614709535253301</v>
      </c>
      <c r="J286" s="9">
        <v>14.256198347107439</v>
      </c>
      <c r="K286" s="9">
        <v>1.71</v>
      </c>
    </row>
    <row r="287" spans="6:11" x14ac:dyDescent="0.25">
      <c r="F287" s="9">
        <v>36</v>
      </c>
      <c r="G287" s="9">
        <v>2.6426387208873656</v>
      </c>
      <c r="H287" s="9">
        <v>-0.64263872088736562</v>
      </c>
      <c r="J287" s="9">
        <v>14.669421487603307</v>
      </c>
      <c r="K287" s="9">
        <v>1.73</v>
      </c>
    </row>
    <row r="288" spans="6:11" x14ac:dyDescent="0.25">
      <c r="F288" s="9">
        <v>37</v>
      </c>
      <c r="G288" s="9">
        <v>2.7075358555881737</v>
      </c>
      <c r="H288" s="9">
        <v>0.36246414441182617</v>
      </c>
      <c r="J288" s="9">
        <v>15.082644628099175</v>
      </c>
      <c r="K288" s="9">
        <v>1.75</v>
      </c>
    </row>
    <row r="289" spans="6:11" x14ac:dyDescent="0.25">
      <c r="F289" s="9">
        <v>38</v>
      </c>
      <c r="G289" s="9">
        <v>2.8917599799001454</v>
      </c>
      <c r="H289" s="9">
        <v>-0.58175997990014539</v>
      </c>
      <c r="J289" s="9">
        <v>15.495867768595042</v>
      </c>
      <c r="K289" s="9">
        <v>1.76</v>
      </c>
    </row>
    <row r="290" spans="6:11" x14ac:dyDescent="0.25">
      <c r="F290" s="9">
        <v>39</v>
      </c>
      <c r="G290" s="9">
        <v>4.2085437775391235</v>
      </c>
      <c r="H290" s="9">
        <v>0.79145622246087655</v>
      </c>
      <c r="J290" s="9">
        <v>15.90909090909091</v>
      </c>
      <c r="K290" s="9">
        <v>1.8</v>
      </c>
    </row>
    <row r="291" spans="6:11" x14ac:dyDescent="0.25">
      <c r="F291" s="9">
        <v>40</v>
      </c>
      <c r="G291" s="9">
        <v>2.6143770654531426</v>
      </c>
      <c r="H291" s="9">
        <v>-0.37437706545314242</v>
      </c>
      <c r="J291" s="9">
        <v>16.322314049586776</v>
      </c>
      <c r="K291" s="9">
        <v>1.83</v>
      </c>
    </row>
    <row r="292" spans="6:11" x14ac:dyDescent="0.25">
      <c r="F292" s="9">
        <v>41</v>
      </c>
      <c r="G292" s="9">
        <v>2.7630124384775741</v>
      </c>
      <c r="H292" s="9">
        <v>-0.22301243847757402</v>
      </c>
      <c r="J292" s="9">
        <v>16.735537190082646</v>
      </c>
      <c r="K292" s="9">
        <v>1.92</v>
      </c>
    </row>
    <row r="293" spans="6:11" x14ac:dyDescent="0.25">
      <c r="F293" s="9">
        <v>42</v>
      </c>
      <c r="G293" s="9">
        <v>2.3945641898536314</v>
      </c>
      <c r="H293" s="9">
        <v>0.66543581014636866</v>
      </c>
      <c r="J293" s="9">
        <v>17.148760330578511</v>
      </c>
      <c r="K293" s="9">
        <v>1.96</v>
      </c>
    </row>
    <row r="294" spans="6:11" x14ac:dyDescent="0.25">
      <c r="F294" s="9">
        <v>43</v>
      </c>
      <c r="G294" s="9">
        <v>1.9486580707803367</v>
      </c>
      <c r="H294" s="9">
        <v>-0.62865807078033664</v>
      </c>
      <c r="J294" s="9">
        <v>17.561983471074381</v>
      </c>
      <c r="K294" s="9">
        <v>1.97</v>
      </c>
    </row>
    <row r="295" spans="6:11" x14ac:dyDescent="0.25">
      <c r="F295" s="9">
        <v>44</v>
      </c>
      <c r="G295" s="9">
        <v>4.1174784433621827</v>
      </c>
      <c r="H295" s="9">
        <v>1.4825215566378169</v>
      </c>
      <c r="J295" s="9">
        <v>17.975206611570247</v>
      </c>
      <c r="K295" s="9">
        <v>1.98</v>
      </c>
    </row>
    <row r="296" spans="6:11" x14ac:dyDescent="0.25">
      <c r="F296" s="9">
        <v>45</v>
      </c>
      <c r="G296" s="9">
        <v>2.8498908607383333</v>
      </c>
      <c r="H296" s="9">
        <v>0.15010913926166669</v>
      </c>
      <c r="J296" s="9">
        <v>18.388429752066116</v>
      </c>
      <c r="K296" s="9">
        <v>2</v>
      </c>
    </row>
    <row r="297" spans="6:11" x14ac:dyDescent="0.25">
      <c r="F297" s="9">
        <v>46</v>
      </c>
      <c r="G297" s="9">
        <v>3.2623016844821788</v>
      </c>
      <c r="H297" s="9">
        <v>1.7376983155178212</v>
      </c>
      <c r="J297" s="9">
        <v>18.801652892561982</v>
      </c>
      <c r="K297" s="9">
        <v>2</v>
      </c>
    </row>
    <row r="298" spans="6:11" x14ac:dyDescent="0.25">
      <c r="F298" s="9">
        <v>47</v>
      </c>
      <c r="G298" s="9">
        <v>4.3268240391712407</v>
      </c>
      <c r="H298" s="9">
        <v>1.6731759608287593</v>
      </c>
      <c r="J298" s="9">
        <v>19.214876033057852</v>
      </c>
      <c r="K298" s="9">
        <v>2</v>
      </c>
    </row>
    <row r="299" spans="6:11" x14ac:dyDescent="0.25">
      <c r="F299" s="9">
        <v>48</v>
      </c>
      <c r="G299" s="9">
        <v>3.9238337672388037</v>
      </c>
      <c r="H299" s="9">
        <v>-1.8738337672388039</v>
      </c>
      <c r="J299" s="9">
        <v>19.628099173553718</v>
      </c>
      <c r="K299" s="9">
        <v>2</v>
      </c>
    </row>
    <row r="300" spans="6:11" x14ac:dyDescent="0.25">
      <c r="F300" s="9">
        <v>49</v>
      </c>
      <c r="G300" s="9">
        <v>2.8237226612622011</v>
      </c>
      <c r="H300" s="9">
        <v>0.17627733873779894</v>
      </c>
      <c r="J300" s="9">
        <v>20.041322314049587</v>
      </c>
      <c r="K300" s="9">
        <v>2</v>
      </c>
    </row>
    <row r="301" spans="6:11" x14ac:dyDescent="0.25">
      <c r="F301" s="9">
        <v>50</v>
      </c>
      <c r="G301" s="9">
        <v>2.2480222727872903</v>
      </c>
      <c r="H301" s="9">
        <v>0.25197772721270972</v>
      </c>
      <c r="J301" s="9">
        <v>20.454545454545453</v>
      </c>
      <c r="K301" s="9">
        <v>2</v>
      </c>
    </row>
    <row r="302" spans="6:11" x14ac:dyDescent="0.25">
      <c r="F302" s="9">
        <v>51</v>
      </c>
      <c r="G302" s="9">
        <v>2.0125084775020996</v>
      </c>
      <c r="H302" s="9">
        <v>0.58749152249790049</v>
      </c>
      <c r="J302" s="9">
        <v>20.867768595041323</v>
      </c>
      <c r="K302" s="9">
        <v>2</v>
      </c>
    </row>
    <row r="303" spans="6:11" x14ac:dyDescent="0.25">
      <c r="F303" s="9">
        <v>52</v>
      </c>
      <c r="G303" s="9">
        <v>4.5790854821211564</v>
      </c>
      <c r="H303" s="9">
        <v>0.62091451787884377</v>
      </c>
      <c r="J303" s="9">
        <v>21.280991735537189</v>
      </c>
      <c r="K303" s="9">
        <v>2</v>
      </c>
    </row>
    <row r="304" spans="6:11" x14ac:dyDescent="0.25">
      <c r="F304" s="9">
        <v>53</v>
      </c>
      <c r="G304" s="9">
        <v>1.9758729982355143</v>
      </c>
      <c r="H304" s="9">
        <v>-0.41587299823551427</v>
      </c>
      <c r="J304" s="9">
        <v>21.694214876033058</v>
      </c>
      <c r="K304" s="9">
        <v>2</v>
      </c>
    </row>
    <row r="305" spans="6:11" x14ac:dyDescent="0.25">
      <c r="F305" s="9">
        <v>54</v>
      </c>
      <c r="G305" s="9">
        <v>3.610862101504261</v>
      </c>
      <c r="H305" s="9">
        <v>0.72913789849573885</v>
      </c>
      <c r="J305" s="9">
        <v>22.107438016528924</v>
      </c>
      <c r="K305" s="9">
        <v>2</v>
      </c>
    </row>
    <row r="306" spans="6:11" x14ac:dyDescent="0.25">
      <c r="F306" s="9">
        <v>55</v>
      </c>
      <c r="G306" s="9">
        <v>2.9754982182237684</v>
      </c>
      <c r="H306" s="9">
        <v>0.53450178177623142</v>
      </c>
      <c r="J306" s="9">
        <v>22.520661157024794</v>
      </c>
      <c r="K306" s="9">
        <v>2</v>
      </c>
    </row>
    <row r="307" spans="6:11" x14ac:dyDescent="0.25">
      <c r="F307" s="9">
        <v>56</v>
      </c>
      <c r="G307" s="9">
        <v>4.9140384354156499</v>
      </c>
      <c r="H307" s="9">
        <v>-1.9140384354156499</v>
      </c>
      <c r="J307" s="9">
        <v>22.93388429752066</v>
      </c>
      <c r="K307" s="9">
        <v>2</v>
      </c>
    </row>
    <row r="308" spans="6:11" x14ac:dyDescent="0.25">
      <c r="F308" s="9">
        <v>57</v>
      </c>
      <c r="G308" s="9">
        <v>3.699833979723111</v>
      </c>
      <c r="H308" s="9">
        <v>-2.199833979723111</v>
      </c>
      <c r="J308" s="9">
        <v>23.347107438016529</v>
      </c>
      <c r="K308" s="9">
        <v>2</v>
      </c>
    </row>
    <row r="309" spans="6:11" x14ac:dyDescent="0.25">
      <c r="F309" s="9">
        <v>58</v>
      </c>
      <c r="G309" s="9">
        <v>2.1119476355114024</v>
      </c>
      <c r="H309" s="9">
        <v>-0.3519476355114024</v>
      </c>
      <c r="J309" s="9">
        <v>23.760330578512395</v>
      </c>
      <c r="K309" s="9">
        <v>2</v>
      </c>
    </row>
    <row r="310" spans="6:11" x14ac:dyDescent="0.25">
      <c r="F310" s="9">
        <v>59</v>
      </c>
      <c r="G310" s="9">
        <v>5.9879813419161207</v>
      </c>
      <c r="H310" s="9">
        <v>0.74201865808387968</v>
      </c>
      <c r="J310" s="9">
        <v>24.173553719008265</v>
      </c>
      <c r="K310" s="9">
        <v>2</v>
      </c>
    </row>
    <row r="311" spans="6:11" x14ac:dyDescent="0.25">
      <c r="F311" s="9">
        <v>60</v>
      </c>
      <c r="G311" s="9">
        <v>3.0592364565473917</v>
      </c>
      <c r="H311" s="9">
        <v>0.15076354345260823</v>
      </c>
      <c r="J311" s="9">
        <v>24.58677685950413</v>
      </c>
      <c r="K311" s="9">
        <v>2</v>
      </c>
    </row>
    <row r="312" spans="6:11" x14ac:dyDescent="0.25">
      <c r="F312" s="9">
        <v>61</v>
      </c>
      <c r="G312" s="9">
        <v>2.3809567261260427</v>
      </c>
      <c r="H312" s="9">
        <v>-0.3809567261260427</v>
      </c>
      <c r="J312" s="9">
        <v>25</v>
      </c>
      <c r="K312" s="9">
        <v>2</v>
      </c>
    </row>
    <row r="313" spans="6:11" x14ac:dyDescent="0.25">
      <c r="F313" s="9">
        <v>62</v>
      </c>
      <c r="G313" s="9">
        <v>2.0889196199724056</v>
      </c>
      <c r="H313" s="9">
        <v>-0.10891961997240562</v>
      </c>
      <c r="J313" s="9">
        <v>25.413223140495866</v>
      </c>
      <c r="K313" s="9">
        <v>2</v>
      </c>
    </row>
    <row r="314" spans="6:11" x14ac:dyDescent="0.25">
      <c r="F314" s="9">
        <v>63</v>
      </c>
      <c r="G314" s="9">
        <v>2.8498908607383333</v>
      </c>
      <c r="H314" s="9">
        <v>0.91010913926166648</v>
      </c>
      <c r="J314" s="9">
        <v>25.826446280991735</v>
      </c>
      <c r="K314" s="9">
        <v>2</v>
      </c>
    </row>
    <row r="315" spans="6:11" x14ac:dyDescent="0.25">
      <c r="F315" s="9">
        <v>64</v>
      </c>
      <c r="G315" s="9">
        <v>2.7766199022051632</v>
      </c>
      <c r="H315" s="9">
        <v>-0.13661990220516307</v>
      </c>
      <c r="J315" s="9">
        <v>26.239669421487601</v>
      </c>
      <c r="K315" s="9">
        <v>2</v>
      </c>
    </row>
    <row r="316" spans="6:11" x14ac:dyDescent="0.25">
      <c r="F316" s="9">
        <v>65</v>
      </c>
      <c r="G316" s="9">
        <v>3.0372551689874405</v>
      </c>
      <c r="H316" s="9">
        <v>0.11274483101255939</v>
      </c>
      <c r="J316" s="9">
        <v>26.652892561983471</v>
      </c>
      <c r="K316" s="9">
        <v>2</v>
      </c>
    </row>
    <row r="317" spans="6:11" x14ac:dyDescent="0.25">
      <c r="F317" s="9">
        <v>66</v>
      </c>
      <c r="G317" s="9">
        <v>2.6572929125939995</v>
      </c>
      <c r="H317" s="9">
        <v>-0.18729291259399927</v>
      </c>
      <c r="J317" s="9">
        <v>27.06611570247934</v>
      </c>
      <c r="K317" s="9">
        <v>2</v>
      </c>
    </row>
    <row r="318" spans="6:11" x14ac:dyDescent="0.25">
      <c r="F318" s="9">
        <v>67</v>
      </c>
      <c r="G318" s="9">
        <v>1.2567708766313985</v>
      </c>
      <c r="H318" s="9">
        <v>-0.25677087663139853</v>
      </c>
      <c r="J318" s="9">
        <v>27.479338842975206</v>
      </c>
      <c r="K318" s="9">
        <v>2</v>
      </c>
    </row>
    <row r="319" spans="6:11" x14ac:dyDescent="0.25">
      <c r="F319" s="9">
        <v>68</v>
      </c>
      <c r="G319" s="9">
        <v>3.0529560886731204</v>
      </c>
      <c r="H319" s="9">
        <v>-1.0429560886731206</v>
      </c>
      <c r="J319" s="9">
        <v>27.892561983471076</v>
      </c>
      <c r="K319" s="9">
        <v>2</v>
      </c>
    </row>
    <row r="320" spans="6:11" x14ac:dyDescent="0.25">
      <c r="F320" s="9">
        <v>69</v>
      </c>
      <c r="G320" s="9">
        <v>2.5065640836114778</v>
      </c>
      <c r="H320" s="9">
        <v>-0.4165640836114779</v>
      </c>
      <c r="J320" s="9">
        <v>28.305785123966942</v>
      </c>
      <c r="K320" s="9">
        <v>2</v>
      </c>
    </row>
    <row r="321" spans="6:11" x14ac:dyDescent="0.25">
      <c r="F321" s="9">
        <v>70</v>
      </c>
      <c r="G321" s="9">
        <v>2.1935924178769355</v>
      </c>
      <c r="H321" s="9">
        <v>-0.22359241787693551</v>
      </c>
      <c r="J321" s="9">
        <v>28.719008264462811</v>
      </c>
      <c r="K321" s="9">
        <v>2</v>
      </c>
    </row>
    <row r="322" spans="6:11" x14ac:dyDescent="0.25">
      <c r="F322" s="9">
        <v>71</v>
      </c>
      <c r="G322" s="9">
        <v>2.722190047294808</v>
      </c>
      <c r="H322" s="9">
        <v>0.27780995270519204</v>
      </c>
      <c r="J322" s="9">
        <v>29.132231404958677</v>
      </c>
      <c r="K322" s="9">
        <v>2</v>
      </c>
    </row>
    <row r="323" spans="6:11" x14ac:dyDescent="0.25">
      <c r="F323" s="9">
        <v>72</v>
      </c>
      <c r="G323" s="9">
        <v>3.7469367387801489</v>
      </c>
      <c r="H323" s="9">
        <v>-0.60693673878014875</v>
      </c>
      <c r="J323" s="9">
        <v>29.545454545454547</v>
      </c>
      <c r="K323" s="9">
        <v>2</v>
      </c>
    </row>
    <row r="324" spans="6:11" x14ac:dyDescent="0.25">
      <c r="F324" s="9">
        <v>73</v>
      </c>
      <c r="G324" s="9">
        <v>3.5815537180909929</v>
      </c>
      <c r="H324" s="9">
        <v>1.4184462819090071</v>
      </c>
      <c r="J324" s="9">
        <v>29.958677685950413</v>
      </c>
      <c r="K324" s="9">
        <v>2</v>
      </c>
    </row>
    <row r="325" spans="6:11" x14ac:dyDescent="0.25">
      <c r="F325" s="9">
        <v>74</v>
      </c>
      <c r="G325" s="9">
        <v>2.4772557001982092</v>
      </c>
      <c r="H325" s="9">
        <v>-0.277255700198209</v>
      </c>
      <c r="J325" s="9">
        <v>30.371900826446282</v>
      </c>
      <c r="K325" s="9">
        <v>2</v>
      </c>
    </row>
    <row r="326" spans="6:11" x14ac:dyDescent="0.25">
      <c r="F326" s="9">
        <v>75</v>
      </c>
      <c r="G326" s="9">
        <v>2.035536493041096</v>
      </c>
      <c r="H326" s="9">
        <v>-0.78553649304109596</v>
      </c>
      <c r="J326" s="9">
        <v>30.785123966942148</v>
      </c>
      <c r="K326" s="9">
        <v>2</v>
      </c>
    </row>
    <row r="327" spans="6:11" x14ac:dyDescent="0.25">
      <c r="F327" s="9">
        <v>76</v>
      </c>
      <c r="G327" s="9">
        <v>2.811161925513658</v>
      </c>
      <c r="H327" s="9">
        <v>0.26883807448634212</v>
      </c>
      <c r="J327" s="9">
        <v>31.198347107438018</v>
      </c>
      <c r="K327" s="9">
        <v>2</v>
      </c>
    </row>
    <row r="328" spans="6:11" x14ac:dyDescent="0.25">
      <c r="F328" s="9">
        <v>77</v>
      </c>
      <c r="G328" s="9">
        <v>3.7825254900676892</v>
      </c>
      <c r="H328" s="9">
        <v>0.21747450993231077</v>
      </c>
      <c r="J328" s="9">
        <v>31.611570247933884</v>
      </c>
      <c r="K328" s="9">
        <v>2.0099999999999998</v>
      </c>
    </row>
    <row r="329" spans="6:11" x14ac:dyDescent="0.25">
      <c r="F329" s="9">
        <v>78</v>
      </c>
      <c r="G329" s="9">
        <v>3.3177782673715792</v>
      </c>
      <c r="H329" s="9">
        <v>-0.31777826737157921</v>
      </c>
      <c r="J329" s="9">
        <v>32.024793388429757</v>
      </c>
      <c r="K329" s="9">
        <v>2.0099999999999998</v>
      </c>
    </row>
    <row r="330" spans="6:11" x14ac:dyDescent="0.25">
      <c r="F330" s="9">
        <v>79</v>
      </c>
      <c r="G330" s="9">
        <v>2.7452180628338043</v>
      </c>
      <c r="H330" s="9">
        <v>-3.5218062833804353E-2</v>
      </c>
      <c r="J330" s="9">
        <v>32.438016528925623</v>
      </c>
      <c r="K330" s="9">
        <v>2.02</v>
      </c>
    </row>
    <row r="331" spans="6:11" x14ac:dyDescent="0.25">
      <c r="F331" s="9">
        <v>80</v>
      </c>
      <c r="G331" s="9">
        <v>2.9702645783285422</v>
      </c>
      <c r="H331" s="9">
        <v>2.9735421671457818E-2</v>
      </c>
      <c r="J331" s="9">
        <v>32.851239669421489</v>
      </c>
      <c r="K331" s="9">
        <v>2.0299999999999998</v>
      </c>
    </row>
    <row r="332" spans="6:11" x14ac:dyDescent="0.25">
      <c r="F332" s="9">
        <v>81</v>
      </c>
      <c r="G332" s="9">
        <v>2.6792742001539507</v>
      </c>
      <c r="H332" s="9">
        <v>0.72072579984604923</v>
      </c>
      <c r="J332" s="9">
        <v>33.264462809917362</v>
      </c>
      <c r="K332" s="9">
        <v>2.0299999999999998</v>
      </c>
    </row>
    <row r="333" spans="6:11" x14ac:dyDescent="0.25">
      <c r="F333" s="9">
        <v>82</v>
      </c>
      <c r="G333" s="9">
        <v>1.9894804619631032</v>
      </c>
      <c r="H333" s="9">
        <v>-0.15948046196310317</v>
      </c>
      <c r="J333" s="9">
        <v>33.677685950413228</v>
      </c>
      <c r="K333" s="9">
        <v>2.0499999999999998</v>
      </c>
    </row>
    <row r="334" spans="6:11" x14ac:dyDescent="0.25">
      <c r="F334" s="9">
        <v>83</v>
      </c>
      <c r="G334" s="9">
        <v>4.3561324225845093</v>
      </c>
      <c r="H334" s="9">
        <v>0.64386757741549072</v>
      </c>
      <c r="J334" s="9">
        <v>34.090909090909093</v>
      </c>
      <c r="K334" s="9">
        <v>2.09</v>
      </c>
    </row>
    <row r="335" spans="6:11" x14ac:dyDescent="0.25">
      <c r="F335" s="9">
        <v>84</v>
      </c>
      <c r="G335" s="9">
        <v>2.6080966975788709</v>
      </c>
      <c r="H335" s="9">
        <v>-0.57809669757887105</v>
      </c>
      <c r="J335" s="9">
        <v>34.504132231404959</v>
      </c>
      <c r="K335" s="9">
        <v>2.1800000000000002</v>
      </c>
    </row>
    <row r="336" spans="6:11" x14ac:dyDescent="0.25">
      <c r="F336" s="9">
        <v>85</v>
      </c>
      <c r="G336" s="9">
        <v>4.5811789380792476</v>
      </c>
      <c r="H336" s="9">
        <v>0.58882106192075234</v>
      </c>
      <c r="J336" s="9">
        <v>34.917355371900832</v>
      </c>
      <c r="K336" s="9">
        <v>2.2000000000000002</v>
      </c>
    </row>
    <row r="337" spans="6:11" x14ac:dyDescent="0.25">
      <c r="F337" s="9">
        <v>86</v>
      </c>
      <c r="G337" s="9">
        <v>2.2993119437605096</v>
      </c>
      <c r="H337" s="9">
        <v>-0.29931194376050962</v>
      </c>
      <c r="J337" s="9">
        <v>35.330578512396698</v>
      </c>
      <c r="K337" s="9">
        <v>2.2000000000000002</v>
      </c>
    </row>
    <row r="338" spans="6:11" x14ac:dyDescent="0.25">
      <c r="F338" s="9">
        <v>87</v>
      </c>
      <c r="G338" s="9">
        <v>2.8488441327592886</v>
      </c>
      <c r="H338" s="9">
        <v>1.1511558672407114</v>
      </c>
      <c r="J338" s="9">
        <v>35.743801652892564</v>
      </c>
      <c r="K338" s="9">
        <v>2.23</v>
      </c>
    </row>
    <row r="339" spans="6:11" x14ac:dyDescent="0.25">
      <c r="F339" s="9">
        <v>88</v>
      </c>
      <c r="G339" s="9">
        <v>3.5218902232854115</v>
      </c>
      <c r="H339" s="9">
        <v>2.3281097767145882</v>
      </c>
      <c r="J339" s="9">
        <v>36.15702479338843</v>
      </c>
      <c r="K339" s="9">
        <v>2.23</v>
      </c>
    </row>
    <row r="340" spans="6:11" x14ac:dyDescent="0.25">
      <c r="F340" s="9">
        <v>89</v>
      </c>
      <c r="G340" s="9">
        <v>3.1503017907243325</v>
      </c>
      <c r="H340" s="9">
        <v>-0.15030179072433247</v>
      </c>
      <c r="J340" s="9">
        <v>36.570247933884303</v>
      </c>
      <c r="K340" s="9">
        <v>2.2400000000000002</v>
      </c>
    </row>
    <row r="341" spans="6:11" x14ac:dyDescent="0.25">
      <c r="F341" s="9">
        <v>90</v>
      </c>
      <c r="G341" s="9">
        <v>3.9677963423587057</v>
      </c>
      <c r="H341" s="9">
        <v>-0.96779634235870571</v>
      </c>
      <c r="J341" s="9">
        <v>36.983471074380169</v>
      </c>
      <c r="K341" s="9">
        <v>2.2400000000000002</v>
      </c>
    </row>
    <row r="342" spans="6:11" x14ac:dyDescent="0.25">
      <c r="F342" s="9">
        <v>91</v>
      </c>
      <c r="G342" s="9">
        <v>3.2895166119373562</v>
      </c>
      <c r="H342" s="9">
        <v>0.21048338806264377</v>
      </c>
      <c r="J342" s="9">
        <v>37.396694214876035</v>
      </c>
      <c r="K342" s="9">
        <v>2.2999999999999998</v>
      </c>
    </row>
    <row r="343" spans="6:11" x14ac:dyDescent="0.25">
      <c r="F343" s="9">
        <v>92</v>
      </c>
      <c r="G343" s="9">
        <v>1.5372939750155368</v>
      </c>
      <c r="H343" s="9">
        <v>-0.53729397501553677</v>
      </c>
      <c r="J343" s="9">
        <v>37.809917355371901</v>
      </c>
      <c r="K343" s="9">
        <v>2.31</v>
      </c>
    </row>
    <row r="344" spans="6:11" x14ac:dyDescent="0.25">
      <c r="F344" s="9">
        <v>93</v>
      </c>
      <c r="G344" s="9">
        <v>2.6436854488664112</v>
      </c>
      <c r="H344" s="9">
        <v>1.6563145511335886</v>
      </c>
      <c r="J344" s="9">
        <v>38.223140495867774</v>
      </c>
      <c r="K344" s="9">
        <v>2.31</v>
      </c>
    </row>
    <row r="345" spans="6:11" x14ac:dyDescent="0.25">
      <c r="F345" s="9">
        <v>94</v>
      </c>
      <c r="G345" s="9">
        <v>3.3167315393925341</v>
      </c>
      <c r="H345" s="9">
        <v>-6.6731539392534067E-2</v>
      </c>
      <c r="J345" s="9">
        <v>38.63636363636364</v>
      </c>
      <c r="K345" s="9">
        <v>2.34</v>
      </c>
    </row>
    <row r="346" spans="6:11" x14ac:dyDescent="0.25">
      <c r="F346" s="9">
        <v>95</v>
      </c>
      <c r="G346" s="9">
        <v>5.1401316788894338</v>
      </c>
      <c r="H346" s="9">
        <v>-0.41013167888943336</v>
      </c>
      <c r="J346" s="9">
        <v>39.049586776859506</v>
      </c>
      <c r="K346" s="9">
        <v>2.4500000000000002</v>
      </c>
    </row>
    <row r="347" spans="6:11" x14ac:dyDescent="0.25">
      <c r="F347" s="9">
        <v>96</v>
      </c>
      <c r="G347" s="9">
        <v>3.7908993139000517</v>
      </c>
      <c r="H347" s="9">
        <v>0.20910068609994825</v>
      </c>
      <c r="J347" s="9">
        <v>39.462809917355372</v>
      </c>
      <c r="K347" s="9">
        <v>2.4700000000000002</v>
      </c>
    </row>
    <row r="348" spans="6:11" x14ac:dyDescent="0.25">
      <c r="F348" s="9">
        <v>97</v>
      </c>
      <c r="G348" s="9">
        <v>2.1946391458559802</v>
      </c>
      <c r="H348" s="9">
        <v>-0.69463914585598019</v>
      </c>
      <c r="J348" s="9">
        <v>39.876033057851245</v>
      </c>
      <c r="K348" s="9">
        <v>2.5</v>
      </c>
    </row>
    <row r="349" spans="6:11" x14ac:dyDescent="0.25">
      <c r="F349" s="9">
        <v>98</v>
      </c>
      <c r="G349" s="9">
        <v>3.1346008710386535</v>
      </c>
      <c r="H349" s="9">
        <v>-0.13460087103865348</v>
      </c>
      <c r="J349" s="9">
        <v>40.289256198347111</v>
      </c>
      <c r="K349" s="9">
        <v>2.5</v>
      </c>
    </row>
    <row r="350" spans="6:11" x14ac:dyDescent="0.25">
      <c r="F350" s="9">
        <v>99</v>
      </c>
      <c r="G350" s="9">
        <v>2.2396484489549282</v>
      </c>
      <c r="H350" s="9">
        <v>-0.73964844895492821</v>
      </c>
      <c r="J350" s="9">
        <v>40.702479338842977</v>
      </c>
      <c r="K350" s="9">
        <v>2.5</v>
      </c>
    </row>
    <row r="351" spans="6:11" x14ac:dyDescent="0.25">
      <c r="F351" s="9">
        <v>100</v>
      </c>
      <c r="G351" s="9">
        <v>2.1234616432809004</v>
      </c>
      <c r="H351" s="9">
        <v>0.37653835671909963</v>
      </c>
      <c r="J351" s="9">
        <v>41.11570247933885</v>
      </c>
      <c r="K351" s="9">
        <v>2.5</v>
      </c>
    </row>
    <row r="352" spans="6:11" x14ac:dyDescent="0.25">
      <c r="F352" s="9">
        <v>101</v>
      </c>
      <c r="G352" s="9">
        <v>2.5452930188361536</v>
      </c>
      <c r="H352" s="9">
        <v>0.45470698116384645</v>
      </c>
      <c r="J352" s="9">
        <v>41.528925619834716</v>
      </c>
      <c r="K352" s="9">
        <v>2.5</v>
      </c>
    </row>
    <row r="353" spans="6:11" x14ac:dyDescent="0.25">
      <c r="F353" s="9">
        <v>102</v>
      </c>
      <c r="G353" s="9">
        <v>5.5724303342351389</v>
      </c>
      <c r="H353" s="9">
        <v>-3.0724303342351389</v>
      </c>
      <c r="J353" s="9">
        <v>41.942148760330582</v>
      </c>
      <c r="K353" s="9">
        <v>2.5</v>
      </c>
    </row>
    <row r="354" spans="6:11" x14ac:dyDescent="0.25">
      <c r="F354" s="9">
        <v>103</v>
      </c>
      <c r="G354" s="9">
        <v>3.2821895160840393</v>
      </c>
      <c r="H354" s="9">
        <v>0.19781048391596068</v>
      </c>
      <c r="J354" s="9">
        <v>42.355371900826448</v>
      </c>
      <c r="K354" s="9">
        <v>2.5</v>
      </c>
    </row>
    <row r="355" spans="6:11" x14ac:dyDescent="0.25">
      <c r="F355" s="9">
        <v>104</v>
      </c>
      <c r="G355" s="9">
        <v>3.1251803192272458</v>
      </c>
      <c r="H355" s="9">
        <v>0.95481968077275425</v>
      </c>
      <c r="J355" s="9">
        <v>42.768595041322321</v>
      </c>
      <c r="K355" s="9">
        <v>2.5</v>
      </c>
    </row>
    <row r="356" spans="6:11" x14ac:dyDescent="0.25">
      <c r="F356" s="9">
        <v>105</v>
      </c>
      <c r="G356" s="9">
        <v>2.5431995628780628</v>
      </c>
      <c r="H356" s="9">
        <v>-0.90319956287806291</v>
      </c>
      <c r="J356" s="9">
        <v>43.181818181818187</v>
      </c>
      <c r="K356" s="9">
        <v>2.5</v>
      </c>
    </row>
    <row r="357" spans="6:11" x14ac:dyDescent="0.25">
      <c r="F357" s="9">
        <v>106</v>
      </c>
      <c r="G357" s="9">
        <v>3.0801710161282978</v>
      </c>
      <c r="H357" s="9">
        <v>0.97982898387170181</v>
      </c>
      <c r="J357" s="9">
        <v>43.595041322314053</v>
      </c>
      <c r="K357" s="9">
        <v>2.5</v>
      </c>
    </row>
    <row r="358" spans="6:11" x14ac:dyDescent="0.25">
      <c r="F358" s="9">
        <v>107</v>
      </c>
      <c r="G358" s="9">
        <v>3.574226622237676</v>
      </c>
      <c r="H358" s="9">
        <v>0.71577337776232408</v>
      </c>
      <c r="J358" s="9">
        <v>44.008264462809919</v>
      </c>
      <c r="K358" s="9">
        <v>2.52</v>
      </c>
    </row>
    <row r="359" spans="6:11" x14ac:dyDescent="0.25">
      <c r="F359" s="9">
        <v>108</v>
      </c>
      <c r="G359" s="9">
        <v>2.8446572208431071</v>
      </c>
      <c r="H359" s="9">
        <v>0.91534277915689266</v>
      </c>
      <c r="J359" s="9">
        <v>44.421487603305792</v>
      </c>
      <c r="K359" s="9">
        <v>2.54</v>
      </c>
    </row>
    <row r="360" spans="6:11" x14ac:dyDescent="0.25">
      <c r="F360" s="9">
        <v>109</v>
      </c>
      <c r="G360" s="9">
        <v>2.4332931250783072</v>
      </c>
      <c r="H360" s="9">
        <v>1.5667068749216928</v>
      </c>
      <c r="J360" s="9">
        <v>44.834710743801658</v>
      </c>
      <c r="K360" s="9">
        <v>2.5499999999999998</v>
      </c>
    </row>
    <row r="361" spans="6:11" x14ac:dyDescent="0.25">
      <c r="F361" s="9">
        <v>110</v>
      </c>
      <c r="G361" s="9">
        <v>2.4008445577279032</v>
      </c>
      <c r="H361" s="9">
        <v>0.59915544227209683</v>
      </c>
      <c r="J361" s="9">
        <v>45.247933884297524</v>
      </c>
      <c r="K361" s="9">
        <v>2.56</v>
      </c>
    </row>
    <row r="362" spans="6:11" x14ac:dyDescent="0.25">
      <c r="F362" s="9">
        <v>111</v>
      </c>
      <c r="G362" s="9">
        <v>1.6943031718723307</v>
      </c>
      <c r="H362" s="9">
        <v>-0.6943031718723307</v>
      </c>
      <c r="J362" s="9">
        <v>45.66115702479339</v>
      </c>
      <c r="K362" s="9">
        <v>2.6</v>
      </c>
    </row>
    <row r="363" spans="6:11" x14ac:dyDescent="0.25">
      <c r="F363" s="9">
        <v>112</v>
      </c>
      <c r="G363" s="9">
        <v>4.9203188032899217</v>
      </c>
      <c r="H363" s="9">
        <v>-0.92031880328992166</v>
      </c>
      <c r="J363" s="9">
        <v>46.074380165289263</v>
      </c>
      <c r="K363" s="9">
        <v>2.61</v>
      </c>
    </row>
    <row r="364" spans="6:11" x14ac:dyDescent="0.25">
      <c r="F364" s="9">
        <v>113</v>
      </c>
      <c r="G364" s="9">
        <v>3.4423388968779691</v>
      </c>
      <c r="H364" s="9">
        <v>-0.8923388968779693</v>
      </c>
      <c r="J364" s="9">
        <v>46.487603305785129</v>
      </c>
      <c r="K364" s="9">
        <v>2.64</v>
      </c>
    </row>
    <row r="365" spans="6:11" x14ac:dyDescent="0.25">
      <c r="F365" s="9">
        <v>114</v>
      </c>
      <c r="G365" s="9">
        <v>3.6265630211899405</v>
      </c>
      <c r="H365" s="9">
        <v>0.37343697881005955</v>
      </c>
      <c r="J365" s="9">
        <v>46.900826446280995</v>
      </c>
      <c r="K365" s="9">
        <v>2.71</v>
      </c>
    </row>
    <row r="366" spans="6:11" x14ac:dyDescent="0.25">
      <c r="F366" s="9">
        <v>115</v>
      </c>
      <c r="G366" s="9">
        <v>2.7473115187918946</v>
      </c>
      <c r="H366" s="9">
        <v>0.75268848120810539</v>
      </c>
      <c r="J366" s="9">
        <v>47.314049586776861</v>
      </c>
      <c r="K366" s="9">
        <v>2.72</v>
      </c>
    </row>
    <row r="367" spans="6:11" x14ac:dyDescent="0.25">
      <c r="F367" s="9">
        <v>116</v>
      </c>
      <c r="G367" s="9">
        <v>4.0682822283470541</v>
      </c>
      <c r="H367" s="9">
        <v>1.0017177716529462</v>
      </c>
      <c r="J367" s="9">
        <v>47.727272727272734</v>
      </c>
      <c r="K367" s="9">
        <v>2.74</v>
      </c>
    </row>
    <row r="368" spans="6:11" x14ac:dyDescent="0.25">
      <c r="F368" s="9">
        <v>117</v>
      </c>
      <c r="G368" s="9">
        <v>2.0501906847477303</v>
      </c>
      <c r="H368" s="9">
        <v>-0.55019068474773025</v>
      </c>
      <c r="J368" s="9">
        <v>48.1404958677686</v>
      </c>
      <c r="K368" s="9">
        <v>2.75</v>
      </c>
    </row>
    <row r="369" spans="6:11" x14ac:dyDescent="0.25">
      <c r="F369" s="9">
        <v>118</v>
      </c>
      <c r="G369" s="9">
        <v>2.2365082650177923</v>
      </c>
      <c r="H369" s="9">
        <v>-0.43650826501779227</v>
      </c>
      <c r="J369" s="9">
        <v>48.553719008264466</v>
      </c>
      <c r="K369" s="9">
        <v>2.75</v>
      </c>
    </row>
    <row r="370" spans="6:11" x14ac:dyDescent="0.25">
      <c r="F370" s="9">
        <v>119</v>
      </c>
      <c r="G370" s="9">
        <v>3.4559463606055578</v>
      </c>
      <c r="H370" s="9">
        <v>-0.53594636060555789</v>
      </c>
      <c r="J370" s="9">
        <v>48.966942148760332</v>
      </c>
      <c r="K370" s="9">
        <v>2.83</v>
      </c>
    </row>
    <row r="371" spans="6:11" x14ac:dyDescent="0.25">
      <c r="F371" s="9">
        <v>120</v>
      </c>
      <c r="G371" s="9">
        <v>2.1590503945684407</v>
      </c>
      <c r="H371" s="9">
        <v>0.15094960543155933</v>
      </c>
      <c r="J371" s="9">
        <v>49.380165289256205</v>
      </c>
      <c r="K371" s="9">
        <v>2.88</v>
      </c>
    </row>
    <row r="372" spans="6:11" x14ac:dyDescent="0.25">
      <c r="F372" s="9">
        <v>121</v>
      </c>
      <c r="G372" s="9">
        <v>2.3401343349432762</v>
      </c>
      <c r="H372" s="9">
        <v>-0.66013433494327622</v>
      </c>
      <c r="J372" s="9">
        <v>49.793388429752071</v>
      </c>
      <c r="K372" s="9">
        <v>2.92</v>
      </c>
    </row>
    <row r="373" spans="6:11" x14ac:dyDescent="0.25">
      <c r="F373" s="9">
        <v>122</v>
      </c>
      <c r="G373" s="9">
        <v>2.4280594851830806</v>
      </c>
      <c r="H373" s="9">
        <v>7.1940514816919432E-2</v>
      </c>
      <c r="J373" s="9">
        <v>50.206611570247937</v>
      </c>
      <c r="K373" s="9">
        <v>3</v>
      </c>
    </row>
    <row r="374" spans="6:11" x14ac:dyDescent="0.25">
      <c r="F374" s="9">
        <v>123</v>
      </c>
      <c r="G374" s="9">
        <v>2.604956513641735</v>
      </c>
      <c r="H374" s="9">
        <v>-0.60495651364173497</v>
      </c>
      <c r="J374" s="9">
        <v>50.619834710743802</v>
      </c>
      <c r="K374" s="9">
        <v>3</v>
      </c>
    </row>
    <row r="375" spans="6:11" x14ac:dyDescent="0.25">
      <c r="F375" s="9">
        <v>124</v>
      </c>
      <c r="G375" s="9">
        <v>2.2417419049130185</v>
      </c>
      <c r="H375" s="9">
        <v>0.27825809508698152</v>
      </c>
      <c r="J375" s="9">
        <v>51.033057851239676</v>
      </c>
      <c r="K375" s="9">
        <v>3</v>
      </c>
    </row>
    <row r="376" spans="6:11" x14ac:dyDescent="0.25">
      <c r="F376" s="9">
        <v>125</v>
      </c>
      <c r="G376" s="9">
        <v>4.054674764619465</v>
      </c>
      <c r="H376" s="9">
        <v>0.14532523538053521</v>
      </c>
      <c r="J376" s="9">
        <v>51.446280991735541</v>
      </c>
      <c r="K376" s="9">
        <v>3</v>
      </c>
    </row>
    <row r="377" spans="6:11" x14ac:dyDescent="0.25">
      <c r="F377" s="9">
        <v>126</v>
      </c>
      <c r="G377" s="9">
        <v>1.8272376252110827</v>
      </c>
      <c r="H377" s="9">
        <v>-0.3472376252110827</v>
      </c>
      <c r="J377" s="9">
        <v>51.859504132231407</v>
      </c>
      <c r="K377" s="9">
        <v>3</v>
      </c>
    </row>
    <row r="378" spans="6:11" x14ac:dyDescent="0.25">
      <c r="F378" s="9">
        <v>127</v>
      </c>
      <c r="G378" s="9">
        <v>2.455274412638258</v>
      </c>
      <c r="H378" s="9">
        <v>-0.45527441263825796</v>
      </c>
      <c r="J378" s="9">
        <v>52.272727272727273</v>
      </c>
      <c r="K378" s="9">
        <v>3</v>
      </c>
    </row>
    <row r="379" spans="6:11" x14ac:dyDescent="0.25">
      <c r="F379" s="9">
        <v>128</v>
      </c>
      <c r="G379" s="9">
        <v>2.1266018272180363</v>
      </c>
      <c r="H379" s="9">
        <v>-0.12660182721803626</v>
      </c>
      <c r="J379" s="9">
        <v>52.685950413223146</v>
      </c>
      <c r="K379" s="9">
        <v>3</v>
      </c>
    </row>
    <row r="380" spans="6:11" x14ac:dyDescent="0.25">
      <c r="F380" s="9">
        <v>129</v>
      </c>
      <c r="G380" s="9">
        <v>3.324058635245851</v>
      </c>
      <c r="H380" s="9">
        <v>-1.1440586352458508</v>
      </c>
      <c r="J380" s="9">
        <v>53.099173553719012</v>
      </c>
      <c r="K380" s="9">
        <v>3</v>
      </c>
    </row>
    <row r="381" spans="6:11" x14ac:dyDescent="0.25">
      <c r="F381" s="9">
        <v>130</v>
      </c>
      <c r="G381" s="9">
        <v>2.9325823710829115</v>
      </c>
      <c r="H381" s="9">
        <v>-1.4325823710829115</v>
      </c>
      <c r="J381" s="9">
        <v>53.512396694214878</v>
      </c>
      <c r="K381" s="9">
        <v>3</v>
      </c>
    </row>
    <row r="382" spans="6:11" x14ac:dyDescent="0.25">
      <c r="F382" s="9">
        <v>131</v>
      </c>
      <c r="G382" s="9">
        <v>3.0571430005893014</v>
      </c>
      <c r="H382" s="9">
        <v>-0.22714300058930137</v>
      </c>
      <c r="J382" s="9">
        <v>53.925619834710751</v>
      </c>
      <c r="K382" s="9">
        <v>3</v>
      </c>
    </row>
    <row r="383" spans="6:11" x14ac:dyDescent="0.25">
      <c r="F383" s="9">
        <v>132</v>
      </c>
      <c r="G383" s="9">
        <v>2.104620539658085</v>
      </c>
      <c r="H383" s="9">
        <v>-0.60462053965808504</v>
      </c>
      <c r="J383" s="9">
        <v>54.338842975206617</v>
      </c>
      <c r="K383" s="9">
        <v>3</v>
      </c>
    </row>
    <row r="384" spans="6:11" x14ac:dyDescent="0.25">
      <c r="F384" s="9">
        <v>133</v>
      </c>
      <c r="G384" s="9">
        <v>2.2187138893740221</v>
      </c>
      <c r="H384" s="9">
        <v>-0.21871388937402214</v>
      </c>
      <c r="J384" s="9">
        <v>54.752066115702483</v>
      </c>
      <c r="K384" s="9">
        <v>3</v>
      </c>
    </row>
    <row r="385" spans="6:11" x14ac:dyDescent="0.25">
      <c r="F385" s="9">
        <v>134</v>
      </c>
      <c r="G385" s="9">
        <v>2.8467506768011979</v>
      </c>
      <c r="H385" s="9">
        <v>0.40324932319880213</v>
      </c>
      <c r="J385" s="9">
        <v>55.165289256198349</v>
      </c>
      <c r="K385" s="9">
        <v>3</v>
      </c>
    </row>
    <row r="386" spans="6:11" x14ac:dyDescent="0.25">
      <c r="F386" s="9">
        <v>135</v>
      </c>
      <c r="G386" s="9">
        <v>1.8261908972320375</v>
      </c>
      <c r="H386" s="9">
        <v>-0.57619089723203754</v>
      </c>
      <c r="J386" s="9">
        <v>55.578512396694222</v>
      </c>
      <c r="K386" s="9">
        <v>3</v>
      </c>
    </row>
    <row r="387" spans="6:11" x14ac:dyDescent="0.25">
      <c r="F387" s="9">
        <v>136</v>
      </c>
      <c r="G387" s="9">
        <v>2.0166953894182811</v>
      </c>
      <c r="H387" s="9">
        <v>-1.6695389418281081E-2</v>
      </c>
      <c r="J387" s="9">
        <v>55.991735537190088</v>
      </c>
      <c r="K387" s="9">
        <v>3</v>
      </c>
    </row>
    <row r="388" spans="6:11" x14ac:dyDescent="0.25">
      <c r="F388" s="9">
        <v>137</v>
      </c>
      <c r="G388" s="9">
        <v>2.4165454774135826</v>
      </c>
      <c r="H388" s="9">
        <v>-0.41654547741358261</v>
      </c>
      <c r="J388" s="9">
        <v>56.404958677685954</v>
      </c>
      <c r="K388" s="9">
        <v>3</v>
      </c>
    </row>
    <row r="389" spans="6:11" x14ac:dyDescent="0.25">
      <c r="F389" s="9">
        <v>138</v>
      </c>
      <c r="G389" s="9">
        <v>2.6101901535369616</v>
      </c>
      <c r="H389" s="9">
        <v>-0.6101901535369616</v>
      </c>
      <c r="J389" s="9">
        <v>56.81818181818182</v>
      </c>
      <c r="K389" s="9">
        <v>3</v>
      </c>
    </row>
    <row r="390" spans="6:11" x14ac:dyDescent="0.25">
      <c r="F390" s="9">
        <v>139</v>
      </c>
      <c r="G390" s="9">
        <v>2.3129194074880983</v>
      </c>
      <c r="H390" s="9">
        <v>0.43708059251190168</v>
      </c>
      <c r="J390" s="9">
        <v>57.231404958677693</v>
      </c>
      <c r="K390" s="9">
        <v>3</v>
      </c>
    </row>
    <row r="391" spans="6:11" x14ac:dyDescent="0.25">
      <c r="F391" s="9">
        <v>140</v>
      </c>
      <c r="G391" s="9">
        <v>2.7640591664566196</v>
      </c>
      <c r="H391" s="9">
        <v>0.73594083354338036</v>
      </c>
      <c r="J391" s="9">
        <v>57.644628099173559</v>
      </c>
      <c r="K391" s="9">
        <v>3</v>
      </c>
    </row>
    <row r="392" spans="6:11" x14ac:dyDescent="0.25">
      <c r="F392" s="9">
        <v>141</v>
      </c>
      <c r="G392" s="9">
        <v>4.5257023551898463</v>
      </c>
      <c r="H392" s="9">
        <v>2.1742976448101539</v>
      </c>
      <c r="J392" s="9">
        <v>58.057851239669425</v>
      </c>
      <c r="K392" s="9">
        <v>3</v>
      </c>
    </row>
    <row r="393" spans="6:11" x14ac:dyDescent="0.25">
      <c r="F393" s="9">
        <v>142</v>
      </c>
      <c r="G393" s="9">
        <v>5.2468979327520531</v>
      </c>
      <c r="H393" s="9">
        <v>-0.24689793275205307</v>
      </c>
      <c r="J393" s="9">
        <v>58.471074380165291</v>
      </c>
      <c r="K393" s="9">
        <v>3</v>
      </c>
    </row>
    <row r="394" spans="6:11" x14ac:dyDescent="0.25">
      <c r="F394" s="9">
        <v>143</v>
      </c>
      <c r="G394" s="9">
        <v>3.7668245703820098</v>
      </c>
      <c r="H394" s="9">
        <v>1.2331754296179902</v>
      </c>
      <c r="J394" s="9">
        <v>58.884297520661164</v>
      </c>
      <c r="K394" s="9">
        <v>3</v>
      </c>
    </row>
    <row r="395" spans="6:11" x14ac:dyDescent="0.25">
      <c r="F395" s="9">
        <v>144</v>
      </c>
      <c r="G395" s="9">
        <v>2.6551994566359092</v>
      </c>
      <c r="H395" s="9">
        <v>-0.35519945663590935</v>
      </c>
      <c r="J395" s="9">
        <v>59.29752066115703</v>
      </c>
      <c r="K395" s="9">
        <v>3</v>
      </c>
    </row>
    <row r="396" spans="6:11" x14ac:dyDescent="0.25">
      <c r="F396" s="9">
        <v>145</v>
      </c>
      <c r="G396" s="9">
        <v>1.809443249567313</v>
      </c>
      <c r="H396" s="9">
        <v>-0.30944324956731295</v>
      </c>
      <c r="J396" s="9">
        <v>59.710743801652896</v>
      </c>
      <c r="K396" s="9">
        <v>3.02</v>
      </c>
    </row>
    <row r="397" spans="6:11" x14ac:dyDescent="0.25">
      <c r="F397" s="9">
        <v>146</v>
      </c>
      <c r="G397" s="9">
        <v>2.8865263400049188</v>
      </c>
      <c r="H397" s="9">
        <v>-1.5265263400049187</v>
      </c>
      <c r="J397" s="9">
        <v>60.123966942148762</v>
      </c>
      <c r="K397" s="9">
        <v>3.06</v>
      </c>
    </row>
    <row r="398" spans="6:11" x14ac:dyDescent="0.25">
      <c r="F398" s="9">
        <v>147</v>
      </c>
      <c r="G398" s="9">
        <v>2.177891498191256</v>
      </c>
      <c r="H398" s="9">
        <v>-0.54789149819125615</v>
      </c>
      <c r="J398" s="9">
        <v>60.537190082644635</v>
      </c>
      <c r="K398" s="9">
        <v>3.07</v>
      </c>
    </row>
    <row r="399" spans="6:11" x14ac:dyDescent="0.25">
      <c r="F399" s="9">
        <v>148</v>
      </c>
      <c r="G399" s="9">
        <v>1.9591253505707897</v>
      </c>
      <c r="H399" s="9">
        <v>-0.22912535057078975</v>
      </c>
      <c r="J399" s="9">
        <v>60.950413223140501</v>
      </c>
      <c r="K399" s="9">
        <v>3.08</v>
      </c>
    </row>
    <row r="400" spans="6:11" x14ac:dyDescent="0.25">
      <c r="F400" s="9">
        <v>149</v>
      </c>
      <c r="G400" s="9">
        <v>1.7215180993275083</v>
      </c>
      <c r="H400" s="9">
        <v>0.27848190067249168</v>
      </c>
      <c r="J400" s="9">
        <v>61.363636363636367</v>
      </c>
      <c r="K400" s="9">
        <v>3.09</v>
      </c>
    </row>
    <row r="401" spans="6:11" x14ac:dyDescent="0.25">
      <c r="F401" s="9">
        <v>150</v>
      </c>
      <c r="G401" s="9">
        <v>2.4081716535812201</v>
      </c>
      <c r="H401" s="9">
        <v>9.1828346418779905E-2</v>
      </c>
      <c r="J401" s="9">
        <v>61.776859504132233</v>
      </c>
      <c r="K401" s="9">
        <v>3.11</v>
      </c>
    </row>
    <row r="402" spans="6:11" x14ac:dyDescent="0.25">
      <c r="F402" s="9">
        <v>151</v>
      </c>
      <c r="G402" s="9">
        <v>2.3097792235509624</v>
      </c>
      <c r="H402" s="9">
        <v>-0.30977922355096243</v>
      </c>
      <c r="J402" s="9">
        <v>62.190082644628106</v>
      </c>
      <c r="K402" s="9">
        <v>3.12</v>
      </c>
    </row>
    <row r="403" spans="6:11" x14ac:dyDescent="0.25">
      <c r="F403" s="9">
        <v>152</v>
      </c>
      <c r="G403" s="9">
        <v>2.7420778788966684</v>
      </c>
      <c r="H403" s="9">
        <v>-2.0778788966682171E-3</v>
      </c>
      <c r="J403" s="9">
        <v>62.603305785123972</v>
      </c>
      <c r="K403" s="9">
        <v>3.14</v>
      </c>
    </row>
    <row r="404" spans="6:11" x14ac:dyDescent="0.25">
      <c r="F404" s="9">
        <v>153</v>
      </c>
      <c r="G404" s="9">
        <v>3.5051425756206869</v>
      </c>
      <c r="H404" s="9">
        <v>-1.5051425756206869</v>
      </c>
      <c r="J404" s="9">
        <v>63.016528925619838</v>
      </c>
      <c r="K404" s="9">
        <v>3.15</v>
      </c>
    </row>
    <row r="405" spans="6:11" x14ac:dyDescent="0.25">
      <c r="F405" s="9">
        <v>154</v>
      </c>
      <c r="G405" s="9">
        <v>3.0048066016370369</v>
      </c>
      <c r="H405" s="9">
        <v>-1.0048066016370369</v>
      </c>
      <c r="J405" s="9">
        <v>63.429752066115704</v>
      </c>
      <c r="K405" s="9">
        <v>3.16</v>
      </c>
    </row>
    <row r="406" spans="6:11" x14ac:dyDescent="0.25">
      <c r="F406" s="9">
        <v>155</v>
      </c>
      <c r="G406" s="9">
        <v>4.059908404514692</v>
      </c>
      <c r="H406" s="9">
        <v>1.0800915954853076</v>
      </c>
      <c r="J406" s="9">
        <v>63.842975206611577</v>
      </c>
      <c r="K406" s="9">
        <v>3.18</v>
      </c>
    </row>
    <row r="407" spans="6:11" x14ac:dyDescent="0.25">
      <c r="F407" s="9">
        <v>156</v>
      </c>
      <c r="G407" s="9">
        <v>5.9775140621256675</v>
      </c>
      <c r="H407" s="9">
        <v>-0.97751406212566749</v>
      </c>
      <c r="J407" s="9">
        <v>64.256198347107429</v>
      </c>
      <c r="K407" s="9">
        <v>3.18</v>
      </c>
    </row>
    <row r="408" spans="6:11" x14ac:dyDescent="0.25">
      <c r="F408" s="9">
        <v>157</v>
      </c>
      <c r="G408" s="9">
        <v>3.5522453346777247</v>
      </c>
      <c r="H408" s="9">
        <v>0.19775466532227526</v>
      </c>
      <c r="J408" s="9">
        <v>64.669421487603302</v>
      </c>
      <c r="K408" s="9">
        <v>3.21</v>
      </c>
    </row>
    <row r="409" spans="6:11" x14ac:dyDescent="0.25">
      <c r="F409" s="9">
        <v>158</v>
      </c>
      <c r="G409" s="9">
        <v>2.3369941510061403</v>
      </c>
      <c r="H409" s="9">
        <v>0.2730058489938596</v>
      </c>
      <c r="J409" s="9">
        <v>65.082644628099175</v>
      </c>
      <c r="K409" s="9">
        <v>3.23</v>
      </c>
    </row>
    <row r="410" spans="6:11" x14ac:dyDescent="0.25">
      <c r="F410" s="9">
        <v>159</v>
      </c>
      <c r="G410" s="9">
        <v>2.6614798245101809</v>
      </c>
      <c r="H410" s="9">
        <v>-0.66147982451018095</v>
      </c>
      <c r="J410" s="9">
        <v>65.495867768595033</v>
      </c>
      <c r="K410" s="9">
        <v>3.23</v>
      </c>
    </row>
    <row r="411" spans="6:11" x14ac:dyDescent="0.25">
      <c r="F411" s="9">
        <v>160</v>
      </c>
      <c r="G411" s="9">
        <v>3.1858905420118724</v>
      </c>
      <c r="H411" s="9">
        <v>0.31410945798812762</v>
      </c>
      <c r="J411" s="9">
        <v>65.909090909090907</v>
      </c>
      <c r="K411" s="9">
        <v>3.25</v>
      </c>
    </row>
    <row r="412" spans="6:11" x14ac:dyDescent="0.25">
      <c r="F412" s="9">
        <v>161</v>
      </c>
      <c r="G412" s="9">
        <v>2.2605830085358338</v>
      </c>
      <c r="H412" s="9">
        <v>0.23941699146416617</v>
      </c>
      <c r="J412" s="9">
        <v>66.32231404958678</v>
      </c>
      <c r="K412" s="9">
        <v>3.25</v>
      </c>
    </row>
    <row r="413" spans="6:11" x14ac:dyDescent="0.25">
      <c r="F413" s="9">
        <v>162</v>
      </c>
      <c r="G413" s="9">
        <v>2.6321714410969128</v>
      </c>
      <c r="H413" s="9">
        <v>-0.63217144109691281</v>
      </c>
      <c r="J413" s="9">
        <v>66.735537190082638</v>
      </c>
      <c r="K413" s="9">
        <v>3.27</v>
      </c>
    </row>
    <row r="414" spans="6:11" x14ac:dyDescent="0.25">
      <c r="F414" s="9">
        <v>163</v>
      </c>
      <c r="G414" s="9">
        <v>2.3809567261260427</v>
      </c>
      <c r="H414" s="9">
        <v>-0.3809567261260427</v>
      </c>
      <c r="J414" s="9">
        <v>67.148760330578511</v>
      </c>
      <c r="K414" s="9">
        <v>3.31</v>
      </c>
    </row>
    <row r="415" spans="6:11" x14ac:dyDescent="0.25">
      <c r="F415" s="9">
        <v>164</v>
      </c>
      <c r="G415" s="9">
        <v>2.7682460783728011</v>
      </c>
      <c r="H415" s="9">
        <v>0.23175392162719888</v>
      </c>
      <c r="J415" s="9">
        <v>67.561983471074385</v>
      </c>
      <c r="K415" s="9">
        <v>3.35</v>
      </c>
    </row>
    <row r="416" spans="6:11" x14ac:dyDescent="0.25">
      <c r="F416" s="9">
        <v>165</v>
      </c>
      <c r="G416" s="9">
        <v>3.5020023916835505</v>
      </c>
      <c r="H416" s="9">
        <v>-2.200239168355056E-2</v>
      </c>
      <c r="J416" s="9">
        <v>67.975206611570243</v>
      </c>
      <c r="K416" s="9">
        <v>3.39</v>
      </c>
    </row>
    <row r="417" spans="6:11" x14ac:dyDescent="0.25">
      <c r="F417" s="9">
        <v>166</v>
      </c>
      <c r="G417" s="9">
        <v>3.1084326715625208</v>
      </c>
      <c r="H417" s="9">
        <v>-0.86843267156252058</v>
      </c>
      <c r="J417" s="9">
        <v>68.388429752066116</v>
      </c>
      <c r="K417" s="9">
        <v>3.4</v>
      </c>
    </row>
    <row r="418" spans="6:11" x14ac:dyDescent="0.25">
      <c r="F418" s="9">
        <v>167</v>
      </c>
      <c r="G418" s="9">
        <v>4.2545998086171162</v>
      </c>
      <c r="H418" s="9">
        <v>0.24540019138288383</v>
      </c>
      <c r="J418" s="9">
        <v>68.801652892561975</v>
      </c>
      <c r="K418" s="9">
        <v>3.41</v>
      </c>
    </row>
    <row r="419" spans="6:11" x14ac:dyDescent="0.25">
      <c r="F419" s="9">
        <v>168</v>
      </c>
      <c r="G419" s="9">
        <v>2.0439103168734585</v>
      </c>
      <c r="H419" s="9">
        <v>-0.43391031687345838</v>
      </c>
      <c r="J419" s="9">
        <v>69.214876033057848</v>
      </c>
      <c r="K419" s="9">
        <v>3.48</v>
      </c>
    </row>
    <row r="420" spans="6:11" x14ac:dyDescent="0.25">
      <c r="F420" s="9">
        <v>169</v>
      </c>
      <c r="G420" s="9">
        <v>2.04809722878964</v>
      </c>
      <c r="H420" s="9">
        <v>-4.8097228789639956E-2</v>
      </c>
      <c r="J420" s="9">
        <v>69.628099173553721</v>
      </c>
      <c r="K420" s="9">
        <v>3.48</v>
      </c>
    </row>
    <row r="421" spans="6:11" x14ac:dyDescent="0.25">
      <c r="F421" s="9">
        <v>170</v>
      </c>
      <c r="G421" s="9">
        <v>6.2538502485936247</v>
      </c>
      <c r="H421" s="9">
        <v>3.7461497514063753</v>
      </c>
      <c r="J421" s="9">
        <v>70.04132231404958</v>
      </c>
      <c r="K421" s="9">
        <v>3.48</v>
      </c>
    </row>
    <row r="422" spans="6:11" x14ac:dyDescent="0.25">
      <c r="F422" s="9">
        <v>171</v>
      </c>
      <c r="G422" s="9">
        <v>2.5903023219351011</v>
      </c>
      <c r="H422" s="9">
        <v>0.56969767806489902</v>
      </c>
      <c r="J422" s="9">
        <v>70.454545454545453</v>
      </c>
      <c r="K422" s="9">
        <v>3.5</v>
      </c>
    </row>
    <row r="423" spans="6:11" x14ac:dyDescent="0.25">
      <c r="F423" s="9">
        <v>172</v>
      </c>
      <c r="G423" s="9">
        <v>1.6943031718723307</v>
      </c>
      <c r="H423" s="9">
        <v>3.4556968281276697</v>
      </c>
      <c r="J423" s="9">
        <v>70.867768595041326</v>
      </c>
      <c r="K423" s="9">
        <v>3.5</v>
      </c>
    </row>
    <row r="424" spans="6:11" x14ac:dyDescent="0.25">
      <c r="F424" s="9">
        <v>173</v>
      </c>
      <c r="G424" s="9">
        <v>4.26925400032375</v>
      </c>
      <c r="H424" s="9">
        <v>-1.0892540003237499</v>
      </c>
      <c r="J424" s="9">
        <v>71.280991735537185</v>
      </c>
      <c r="K424" s="9">
        <v>3.5</v>
      </c>
    </row>
    <row r="425" spans="6:11" x14ac:dyDescent="0.25">
      <c r="F425" s="9">
        <v>174</v>
      </c>
      <c r="G425" s="9">
        <v>2.6960218478186757</v>
      </c>
      <c r="H425" s="9">
        <v>1.3039781521813243</v>
      </c>
      <c r="J425" s="9">
        <v>71.694214876033058</v>
      </c>
      <c r="K425" s="9">
        <v>3.5</v>
      </c>
    </row>
    <row r="426" spans="6:11" x14ac:dyDescent="0.25">
      <c r="F426" s="9">
        <v>175</v>
      </c>
      <c r="G426" s="9">
        <v>4.3791604381235061</v>
      </c>
      <c r="H426" s="9">
        <v>-1.2691604381235062</v>
      </c>
      <c r="J426" s="9">
        <v>72.107438016528917</v>
      </c>
      <c r="K426" s="9">
        <v>3.5</v>
      </c>
    </row>
    <row r="427" spans="6:11" x14ac:dyDescent="0.25">
      <c r="F427" s="9">
        <v>176</v>
      </c>
      <c r="G427" s="9">
        <v>2.8080217415765221</v>
      </c>
      <c r="H427" s="9">
        <v>-0.80802174157652207</v>
      </c>
      <c r="J427" s="9">
        <v>72.52066115702479</v>
      </c>
      <c r="K427" s="9">
        <v>3.5</v>
      </c>
    </row>
    <row r="428" spans="6:11" x14ac:dyDescent="0.25">
      <c r="F428" s="9">
        <v>177</v>
      </c>
      <c r="G428" s="9">
        <v>2.4510875007220774</v>
      </c>
      <c r="H428" s="9">
        <v>-0.45108750072207737</v>
      </c>
      <c r="J428" s="9">
        <v>72.933884297520663</v>
      </c>
      <c r="K428" s="9">
        <v>3.5</v>
      </c>
    </row>
    <row r="429" spans="6:11" x14ac:dyDescent="0.25">
      <c r="F429" s="9">
        <v>178</v>
      </c>
      <c r="G429" s="9">
        <v>1.9402842469479744</v>
      </c>
      <c r="H429" s="9">
        <v>2.0597157530520258</v>
      </c>
      <c r="J429" s="9">
        <v>73.347107438016522</v>
      </c>
      <c r="K429" s="9">
        <v>3.5</v>
      </c>
    </row>
    <row r="430" spans="6:11" x14ac:dyDescent="0.25">
      <c r="F430" s="9">
        <v>179</v>
      </c>
      <c r="G430" s="9">
        <v>4.5602443784983411</v>
      </c>
      <c r="H430" s="9">
        <v>-1.0102443784983413</v>
      </c>
      <c r="J430" s="9">
        <v>73.760330578512395</v>
      </c>
      <c r="K430" s="9">
        <v>3.5</v>
      </c>
    </row>
    <row r="431" spans="6:11" x14ac:dyDescent="0.25">
      <c r="F431" s="9">
        <v>180</v>
      </c>
      <c r="G431" s="9">
        <v>4.5623378344564323</v>
      </c>
      <c r="H431" s="9">
        <v>-0.8823378344564321</v>
      </c>
      <c r="J431" s="9">
        <v>74.173553719008268</v>
      </c>
      <c r="K431" s="9">
        <v>3.51</v>
      </c>
    </row>
    <row r="432" spans="6:11" x14ac:dyDescent="0.25">
      <c r="F432" s="9">
        <v>181</v>
      </c>
      <c r="G432" s="9">
        <v>3.3774417621771606</v>
      </c>
      <c r="H432" s="9">
        <v>2.2725582378228397</v>
      </c>
      <c r="J432" s="9">
        <v>74.586776859504127</v>
      </c>
      <c r="K432" s="9">
        <v>3.55</v>
      </c>
    </row>
    <row r="433" spans="6:11" x14ac:dyDescent="0.25">
      <c r="F433" s="9">
        <v>182</v>
      </c>
      <c r="G433" s="9">
        <v>5.682336772034895</v>
      </c>
      <c r="H433" s="9">
        <v>-2.182336772034895</v>
      </c>
      <c r="J433" s="9">
        <v>75</v>
      </c>
      <c r="K433" s="9">
        <v>3.6</v>
      </c>
    </row>
    <row r="434" spans="6:11" x14ac:dyDescent="0.25">
      <c r="F434" s="9">
        <v>183</v>
      </c>
      <c r="G434" s="9">
        <v>3.3606941145124365</v>
      </c>
      <c r="H434" s="9">
        <v>3.1393058854875635</v>
      </c>
      <c r="J434" s="9">
        <v>75.413223140495859</v>
      </c>
      <c r="K434" s="9">
        <v>3.61</v>
      </c>
    </row>
    <row r="435" spans="6:11" x14ac:dyDescent="0.25">
      <c r="F435" s="9">
        <v>184</v>
      </c>
      <c r="G435" s="9">
        <v>5.1799073420931538</v>
      </c>
      <c r="H435" s="9">
        <v>-2.1799073420931538</v>
      </c>
      <c r="J435" s="9">
        <v>75.826446280991732</v>
      </c>
      <c r="K435" s="9">
        <v>3.68</v>
      </c>
    </row>
    <row r="436" spans="6:11" x14ac:dyDescent="0.25">
      <c r="F436" s="9">
        <v>185</v>
      </c>
      <c r="G436" s="9">
        <v>3.1011055757092039</v>
      </c>
      <c r="H436" s="9">
        <v>1.8988944242907961</v>
      </c>
      <c r="J436" s="9">
        <v>76.239669421487605</v>
      </c>
      <c r="K436" s="9">
        <v>3.71</v>
      </c>
    </row>
    <row r="437" spans="6:11" x14ac:dyDescent="0.25">
      <c r="F437" s="9">
        <v>186</v>
      </c>
      <c r="G437" s="9">
        <v>3.1230868632691546</v>
      </c>
      <c r="H437" s="9">
        <v>0.37691313673084537</v>
      </c>
      <c r="J437" s="9">
        <v>76.652892561983464</v>
      </c>
      <c r="K437" s="9">
        <v>3.75</v>
      </c>
    </row>
    <row r="438" spans="6:11" x14ac:dyDescent="0.25">
      <c r="F438" s="9">
        <v>187</v>
      </c>
      <c r="G438" s="9">
        <v>4.1237588112364545</v>
      </c>
      <c r="H438" s="9">
        <v>-2.1237588112364545</v>
      </c>
      <c r="J438" s="9">
        <v>77.066115702479337</v>
      </c>
      <c r="K438" s="9">
        <v>3.76</v>
      </c>
    </row>
    <row r="439" spans="6:11" x14ac:dyDescent="0.25">
      <c r="F439" s="9">
        <v>188</v>
      </c>
      <c r="G439" s="9">
        <v>2.8352366690316995</v>
      </c>
      <c r="H439" s="9">
        <v>0.66476333096830054</v>
      </c>
      <c r="J439" s="9">
        <v>77.47933884297521</v>
      </c>
      <c r="K439" s="9">
        <v>3.76</v>
      </c>
    </row>
    <row r="440" spans="6:11" x14ac:dyDescent="0.25">
      <c r="F440" s="9">
        <v>189</v>
      </c>
      <c r="G440" s="9">
        <v>3.3533670186591196</v>
      </c>
      <c r="H440" s="9">
        <v>0.64663298134088043</v>
      </c>
      <c r="J440" s="9">
        <v>77.892561983471069</v>
      </c>
      <c r="K440" s="9">
        <v>3.92</v>
      </c>
    </row>
    <row r="441" spans="6:11" x14ac:dyDescent="0.25">
      <c r="F441" s="9">
        <v>190</v>
      </c>
      <c r="G441" s="9">
        <v>2.5777415861865576</v>
      </c>
      <c r="H441" s="9">
        <v>-1.0777415861865576</v>
      </c>
      <c r="J441" s="9">
        <v>78.305785123966942</v>
      </c>
      <c r="K441" s="9">
        <v>4</v>
      </c>
    </row>
    <row r="442" spans="6:11" x14ac:dyDescent="0.25">
      <c r="F442" s="9">
        <v>191</v>
      </c>
      <c r="G442" s="9">
        <v>3.008993513553218</v>
      </c>
      <c r="H442" s="9">
        <v>1.1810064864467824</v>
      </c>
      <c r="J442" s="9">
        <v>78.719008264462801</v>
      </c>
      <c r="K442" s="9">
        <v>4</v>
      </c>
    </row>
    <row r="443" spans="6:11" x14ac:dyDescent="0.25">
      <c r="F443" s="9">
        <v>192</v>
      </c>
      <c r="G443" s="9">
        <v>3.9123197594693053</v>
      </c>
      <c r="H443" s="9">
        <v>-1.3523197594693053</v>
      </c>
      <c r="J443" s="9">
        <v>79.132231404958674</v>
      </c>
      <c r="K443" s="9">
        <v>4</v>
      </c>
    </row>
    <row r="444" spans="6:11" x14ac:dyDescent="0.25">
      <c r="F444" s="9">
        <v>193</v>
      </c>
      <c r="G444" s="9">
        <v>2.5557602986266064</v>
      </c>
      <c r="H444" s="9">
        <v>-0.53576029862660635</v>
      </c>
      <c r="J444" s="9">
        <v>79.545454545454547</v>
      </c>
      <c r="K444" s="9">
        <v>4</v>
      </c>
    </row>
    <row r="445" spans="6:11" x14ac:dyDescent="0.25">
      <c r="F445" s="9">
        <v>194</v>
      </c>
      <c r="G445" s="9">
        <v>2.6709003763215886</v>
      </c>
      <c r="H445" s="9">
        <v>1.3290996236784114</v>
      </c>
      <c r="J445" s="9">
        <v>79.958677685950406</v>
      </c>
      <c r="K445" s="9">
        <v>4</v>
      </c>
    </row>
    <row r="446" spans="6:11" x14ac:dyDescent="0.25">
      <c r="F446" s="9">
        <v>195</v>
      </c>
      <c r="G446" s="9">
        <v>1.7267517392227347</v>
      </c>
      <c r="H446" s="9">
        <v>-0.28675173922273478</v>
      </c>
      <c r="J446" s="9">
        <v>80.371900826446279</v>
      </c>
      <c r="K446" s="9">
        <v>4</v>
      </c>
    </row>
    <row r="447" spans="6:11" x14ac:dyDescent="0.25">
      <c r="F447" s="9">
        <v>196</v>
      </c>
      <c r="G447" s="9">
        <v>2.0177421173973258</v>
      </c>
      <c r="H447" s="9">
        <v>-1.7742117397325785E-2</v>
      </c>
      <c r="J447" s="9">
        <v>80.785123966942152</v>
      </c>
      <c r="K447" s="9">
        <v>4</v>
      </c>
    </row>
    <row r="448" spans="6:11" x14ac:dyDescent="0.25">
      <c r="F448" s="9">
        <v>197</v>
      </c>
      <c r="G448" s="9">
        <v>5.447869704728749</v>
      </c>
      <c r="H448" s="9">
        <v>-0.44786970472874899</v>
      </c>
      <c r="J448" s="9">
        <v>81.198347107438011</v>
      </c>
      <c r="K448" s="9">
        <v>4</v>
      </c>
    </row>
    <row r="449" spans="6:11" x14ac:dyDescent="0.25">
      <c r="F449" s="9">
        <v>198</v>
      </c>
      <c r="G449" s="9">
        <v>2.2961717598233742</v>
      </c>
      <c r="H449" s="9">
        <v>-0.29617175982337418</v>
      </c>
      <c r="J449" s="9">
        <v>81.611570247933884</v>
      </c>
      <c r="K449" s="9">
        <v>4</v>
      </c>
    </row>
    <row r="450" spans="6:11" x14ac:dyDescent="0.25">
      <c r="F450" s="9">
        <v>199</v>
      </c>
      <c r="G450" s="9">
        <v>2.3495548867546838</v>
      </c>
      <c r="H450" s="9">
        <v>-0.34955488675468382</v>
      </c>
      <c r="J450" s="9">
        <v>82.024793388429757</v>
      </c>
      <c r="K450" s="9">
        <v>4</v>
      </c>
    </row>
    <row r="451" spans="6:11" x14ac:dyDescent="0.25">
      <c r="F451" s="9">
        <v>200</v>
      </c>
      <c r="G451" s="9">
        <v>2.8938534358582357</v>
      </c>
      <c r="H451" s="9">
        <v>1.1061465641417643</v>
      </c>
      <c r="J451" s="9">
        <v>82.438016528925615</v>
      </c>
      <c r="K451" s="9">
        <v>4</v>
      </c>
    </row>
    <row r="452" spans="6:11" x14ac:dyDescent="0.25">
      <c r="F452" s="9">
        <v>201</v>
      </c>
      <c r="G452" s="9">
        <v>2.2689568323681963</v>
      </c>
      <c r="H452" s="9">
        <v>-0.25895683236819655</v>
      </c>
      <c r="J452" s="9">
        <v>82.851239669421489</v>
      </c>
      <c r="K452" s="9">
        <v>4</v>
      </c>
    </row>
    <row r="453" spans="6:11" x14ac:dyDescent="0.25">
      <c r="F453" s="9">
        <v>202</v>
      </c>
      <c r="G453" s="9">
        <v>2.6520592726987733</v>
      </c>
      <c r="H453" s="9">
        <v>-0.15205927269877328</v>
      </c>
      <c r="J453" s="9">
        <v>83.264462809917347</v>
      </c>
      <c r="K453" s="9">
        <v>4.0599999999999996</v>
      </c>
    </row>
    <row r="454" spans="6:11" x14ac:dyDescent="0.25">
      <c r="F454" s="9">
        <v>203</v>
      </c>
      <c r="G454" s="9">
        <v>3.0843579280444793</v>
      </c>
      <c r="H454" s="9">
        <v>0.91564207195552072</v>
      </c>
      <c r="J454" s="9">
        <v>83.67768595041322</v>
      </c>
      <c r="K454" s="9">
        <v>4.08</v>
      </c>
    </row>
    <row r="455" spans="6:11" x14ac:dyDescent="0.25">
      <c r="F455" s="9">
        <v>204</v>
      </c>
      <c r="G455" s="9">
        <v>2.6593863685520902</v>
      </c>
      <c r="H455" s="9">
        <v>0.57061363144790977</v>
      </c>
      <c r="J455" s="9">
        <v>84.090909090909093</v>
      </c>
      <c r="K455" s="9">
        <v>4.08</v>
      </c>
    </row>
    <row r="456" spans="6:11" x14ac:dyDescent="0.25">
      <c r="F456" s="9">
        <v>205</v>
      </c>
      <c r="G456" s="9">
        <v>3.7186750833459263</v>
      </c>
      <c r="H456" s="9">
        <v>-0.30867508334592619</v>
      </c>
      <c r="J456" s="9">
        <v>84.504132231404952</v>
      </c>
      <c r="K456" s="9">
        <v>4.1900000000000004</v>
      </c>
    </row>
    <row r="457" spans="6:11" x14ac:dyDescent="0.25">
      <c r="F457" s="9">
        <v>206</v>
      </c>
      <c r="G457" s="9">
        <v>4.9894028499069112</v>
      </c>
      <c r="H457" s="9">
        <v>-1.9894028499069112</v>
      </c>
      <c r="J457" s="9">
        <v>84.917355371900825</v>
      </c>
      <c r="K457" s="9">
        <v>4.2</v>
      </c>
    </row>
    <row r="458" spans="6:11" x14ac:dyDescent="0.25">
      <c r="F458" s="9">
        <v>207</v>
      </c>
      <c r="G458" s="9">
        <v>3.4758341922074183</v>
      </c>
      <c r="H458" s="9">
        <v>-1.4458341922074185</v>
      </c>
      <c r="J458" s="9">
        <v>85.330578512396698</v>
      </c>
      <c r="K458" s="9">
        <v>4.29</v>
      </c>
    </row>
    <row r="459" spans="6:11" x14ac:dyDescent="0.25">
      <c r="F459" s="9">
        <v>208</v>
      </c>
      <c r="G459" s="9">
        <v>2.2710502883262871</v>
      </c>
      <c r="H459" s="9">
        <v>-4.1050288326287099E-2</v>
      </c>
      <c r="J459" s="9">
        <v>85.743801652892557</v>
      </c>
      <c r="K459" s="9">
        <v>4.3</v>
      </c>
    </row>
    <row r="460" spans="6:11" x14ac:dyDescent="0.25">
      <c r="F460" s="9">
        <v>209</v>
      </c>
      <c r="G460" s="9">
        <v>4.0818896920746432</v>
      </c>
      <c r="H460" s="9">
        <v>-2.0818896920746432</v>
      </c>
      <c r="J460" s="9">
        <v>86.15702479338843</v>
      </c>
      <c r="K460" s="9">
        <v>4.3</v>
      </c>
    </row>
    <row r="461" spans="6:11" x14ac:dyDescent="0.25">
      <c r="F461" s="9">
        <v>210</v>
      </c>
      <c r="G461" s="9">
        <v>3.6454041248127558</v>
      </c>
      <c r="H461" s="9">
        <v>1.5145958751872444</v>
      </c>
      <c r="J461" s="9">
        <v>86.570247933884289</v>
      </c>
      <c r="K461" s="9">
        <v>4.34</v>
      </c>
    </row>
    <row r="462" spans="6:11" x14ac:dyDescent="0.25">
      <c r="F462" s="9">
        <v>211</v>
      </c>
      <c r="G462" s="9">
        <v>5.9942617097903916</v>
      </c>
      <c r="H462" s="9">
        <v>3.0057382902096084</v>
      </c>
      <c r="J462" s="9">
        <v>86.983471074380162</v>
      </c>
      <c r="K462" s="9">
        <v>4.5</v>
      </c>
    </row>
    <row r="463" spans="6:11" x14ac:dyDescent="0.25">
      <c r="F463" s="9">
        <v>212</v>
      </c>
      <c r="G463" s="9">
        <v>2.3244334152575967</v>
      </c>
      <c r="H463" s="9">
        <v>0.17556658474240328</v>
      </c>
      <c r="J463" s="9">
        <v>87.396694214876035</v>
      </c>
      <c r="K463" s="9">
        <v>4.67</v>
      </c>
    </row>
    <row r="464" spans="6:11" x14ac:dyDescent="0.25">
      <c r="F464" s="9">
        <v>213</v>
      </c>
      <c r="G464" s="9">
        <v>3.8840581040350828</v>
      </c>
      <c r="H464" s="9">
        <v>2.6159418959649172</v>
      </c>
      <c r="J464" s="9">
        <v>87.809917355371894</v>
      </c>
      <c r="K464" s="9">
        <v>4.71</v>
      </c>
    </row>
    <row r="465" spans="6:11" x14ac:dyDescent="0.25">
      <c r="F465" s="9">
        <v>214</v>
      </c>
      <c r="G465" s="9">
        <v>2.2857044800329209</v>
      </c>
      <c r="H465" s="9">
        <v>-1.1857044800329208</v>
      </c>
      <c r="J465" s="9">
        <v>88.223140495867767</v>
      </c>
      <c r="K465" s="9">
        <v>4.7300000000000004</v>
      </c>
    </row>
    <row r="466" spans="6:11" x14ac:dyDescent="0.25">
      <c r="F466" s="9">
        <v>215</v>
      </c>
      <c r="G466" s="9">
        <v>3.8819646480769916</v>
      </c>
      <c r="H466" s="9">
        <v>-0.8819646480769916</v>
      </c>
      <c r="J466" s="9">
        <v>88.63636363636364</v>
      </c>
      <c r="K466" s="9">
        <v>5</v>
      </c>
    </row>
    <row r="467" spans="6:11" x14ac:dyDescent="0.25">
      <c r="F467" s="9">
        <v>216</v>
      </c>
      <c r="G467" s="9">
        <v>2.1485831147779875</v>
      </c>
      <c r="H467" s="9">
        <v>-0.64858311477798747</v>
      </c>
      <c r="J467" s="9">
        <v>89.049586776859499</v>
      </c>
      <c r="K467" s="9">
        <v>5</v>
      </c>
    </row>
    <row r="468" spans="6:11" x14ac:dyDescent="0.25">
      <c r="F468" s="9">
        <v>217</v>
      </c>
      <c r="G468" s="9">
        <v>1.7455928428455501</v>
      </c>
      <c r="H468" s="9">
        <v>-0.30559284284555011</v>
      </c>
      <c r="J468" s="9">
        <v>89.462809917355372</v>
      </c>
      <c r="K468" s="9">
        <v>5</v>
      </c>
    </row>
    <row r="469" spans="6:11" x14ac:dyDescent="0.25">
      <c r="F469" s="9">
        <v>218</v>
      </c>
      <c r="G469" s="9">
        <v>4.0902635159070053</v>
      </c>
      <c r="H469" s="9">
        <v>-1.0002635159070055</v>
      </c>
      <c r="J469" s="9">
        <v>89.876033057851231</v>
      </c>
      <c r="K469" s="9">
        <v>5</v>
      </c>
    </row>
    <row r="470" spans="6:11" x14ac:dyDescent="0.25">
      <c r="F470" s="9">
        <v>219</v>
      </c>
      <c r="G470" s="9">
        <v>2.2082466095835693</v>
      </c>
      <c r="H470" s="9">
        <v>-8.2466095835691533E-3</v>
      </c>
      <c r="J470" s="9">
        <v>90.289256198347104</v>
      </c>
      <c r="K470" s="9">
        <v>5</v>
      </c>
    </row>
    <row r="471" spans="6:11" x14ac:dyDescent="0.25">
      <c r="F471" s="9">
        <v>220</v>
      </c>
      <c r="G471" s="9">
        <v>2.3401343349432762</v>
      </c>
      <c r="H471" s="9">
        <v>1.1398656650567238</v>
      </c>
      <c r="J471" s="9">
        <v>90.702479338842977</v>
      </c>
      <c r="K471" s="9">
        <v>5</v>
      </c>
    </row>
    <row r="472" spans="6:11" x14ac:dyDescent="0.25">
      <c r="F472" s="9">
        <v>221</v>
      </c>
      <c r="G472" s="9">
        <v>1.8335179930853547</v>
      </c>
      <c r="H472" s="9">
        <v>8.6482006914645249E-2</v>
      </c>
      <c r="J472" s="9">
        <v>91.115702479338836</v>
      </c>
      <c r="K472" s="9">
        <v>5</v>
      </c>
    </row>
    <row r="473" spans="6:11" x14ac:dyDescent="0.25">
      <c r="F473" s="9">
        <v>222</v>
      </c>
      <c r="G473" s="9">
        <v>2.6080966975788709</v>
      </c>
      <c r="H473" s="9">
        <v>0.39190330242112914</v>
      </c>
      <c r="J473" s="9">
        <v>91.528925619834709</v>
      </c>
      <c r="K473" s="9">
        <v>5</v>
      </c>
    </row>
    <row r="474" spans="6:11" x14ac:dyDescent="0.25">
      <c r="F474" s="9">
        <v>223</v>
      </c>
      <c r="G474" s="9">
        <v>2.3401343349432762</v>
      </c>
      <c r="H474" s="9">
        <v>-0.76013433494327609</v>
      </c>
      <c r="J474" s="9">
        <v>91.942148760330582</v>
      </c>
      <c r="K474" s="9">
        <v>5</v>
      </c>
    </row>
    <row r="475" spans="6:11" x14ac:dyDescent="0.25">
      <c r="F475" s="9">
        <v>224</v>
      </c>
      <c r="G475" s="9">
        <v>2.6384518089711841</v>
      </c>
      <c r="H475" s="9">
        <v>-0.13845180897118414</v>
      </c>
      <c r="J475" s="9">
        <v>92.355371900826441</v>
      </c>
      <c r="K475" s="9">
        <v>5</v>
      </c>
    </row>
    <row r="476" spans="6:11" x14ac:dyDescent="0.25">
      <c r="F476" s="9">
        <v>225</v>
      </c>
      <c r="G476" s="9">
        <v>1.9915739179211938</v>
      </c>
      <c r="H476" s="9">
        <v>8.4260820788062407E-3</v>
      </c>
      <c r="J476" s="9">
        <v>92.768595041322314</v>
      </c>
      <c r="K476" s="9">
        <v>5.07</v>
      </c>
    </row>
    <row r="477" spans="6:11" x14ac:dyDescent="0.25">
      <c r="F477" s="9">
        <v>226</v>
      </c>
      <c r="G477" s="9">
        <v>3.0759841042121168</v>
      </c>
      <c r="H477" s="9">
        <v>-7.5984104212116765E-2</v>
      </c>
      <c r="J477" s="9">
        <v>93.181818181818187</v>
      </c>
      <c r="K477" s="9">
        <v>5.14</v>
      </c>
    </row>
    <row r="478" spans="6:11" x14ac:dyDescent="0.25">
      <c r="F478" s="9">
        <v>227</v>
      </c>
      <c r="G478" s="9">
        <v>2.3254801432366419</v>
      </c>
      <c r="H478" s="9">
        <v>0.39451985676335832</v>
      </c>
      <c r="J478" s="9">
        <v>93.595041322314046</v>
      </c>
      <c r="K478" s="9">
        <v>5.15</v>
      </c>
    </row>
    <row r="479" spans="6:11" x14ac:dyDescent="0.25">
      <c r="F479" s="9">
        <v>228</v>
      </c>
      <c r="G479" s="9">
        <v>3.2507876767126809</v>
      </c>
      <c r="H479" s="9">
        <v>-0.37078767671268098</v>
      </c>
      <c r="J479" s="9">
        <v>94.008264462809919</v>
      </c>
      <c r="K479" s="9">
        <v>5.16</v>
      </c>
    </row>
    <row r="480" spans="6:11" x14ac:dyDescent="0.25">
      <c r="F480" s="9">
        <v>229</v>
      </c>
      <c r="G480" s="9">
        <v>3.4486192647522409</v>
      </c>
      <c r="H480" s="9">
        <v>-1.4486192647522409</v>
      </c>
      <c r="J480" s="9">
        <v>94.421487603305778</v>
      </c>
      <c r="K480" s="9">
        <v>5.17</v>
      </c>
    </row>
    <row r="481" spans="6:11" x14ac:dyDescent="0.25">
      <c r="F481" s="9">
        <v>230</v>
      </c>
      <c r="G481" s="9">
        <v>2.5777415861865576</v>
      </c>
      <c r="H481" s="9">
        <v>0.42225841381344242</v>
      </c>
      <c r="J481" s="9">
        <v>94.834710743801651</v>
      </c>
      <c r="K481" s="9">
        <v>5.2</v>
      </c>
    </row>
    <row r="482" spans="6:11" x14ac:dyDescent="0.25">
      <c r="F482" s="9">
        <v>231</v>
      </c>
      <c r="G482" s="9">
        <v>2.1506765707360782</v>
      </c>
      <c r="H482" s="9">
        <v>1.2393234292639219</v>
      </c>
      <c r="J482" s="9">
        <v>95.247933884297524</v>
      </c>
      <c r="K482" s="9">
        <v>5.6</v>
      </c>
    </row>
    <row r="483" spans="6:11" x14ac:dyDescent="0.25">
      <c r="F483" s="9">
        <v>232</v>
      </c>
      <c r="G483" s="9">
        <v>2.0627514204962738</v>
      </c>
      <c r="H483" s="9">
        <v>-0.59275142049627383</v>
      </c>
      <c r="J483" s="9">
        <v>95.661157024793383</v>
      </c>
      <c r="K483" s="9">
        <v>5.65</v>
      </c>
    </row>
    <row r="484" spans="6:11" x14ac:dyDescent="0.25">
      <c r="F484" s="9">
        <v>233</v>
      </c>
      <c r="G484" s="9">
        <v>2.5609939385218325</v>
      </c>
      <c r="H484" s="9">
        <v>0.43900606147816745</v>
      </c>
      <c r="J484" s="9">
        <v>96.074380165289256</v>
      </c>
      <c r="K484" s="9">
        <v>5.85</v>
      </c>
    </row>
    <row r="485" spans="6:11" x14ac:dyDescent="0.25">
      <c r="F485" s="9">
        <v>234</v>
      </c>
      <c r="G485" s="9">
        <v>1.9894804619631032</v>
      </c>
      <c r="H485" s="9">
        <v>-0.73948046196310324</v>
      </c>
      <c r="J485" s="9">
        <v>96.487603305785129</v>
      </c>
      <c r="K485" s="9">
        <v>5.92</v>
      </c>
    </row>
    <row r="486" spans="6:11" x14ac:dyDescent="0.25">
      <c r="F486" s="9">
        <v>235</v>
      </c>
      <c r="G486" s="9">
        <v>2.2543026406615621</v>
      </c>
      <c r="H486" s="9">
        <v>-1.2543026406615621</v>
      </c>
      <c r="J486" s="9">
        <v>96.900826446280988</v>
      </c>
      <c r="K486" s="9">
        <v>6</v>
      </c>
    </row>
    <row r="487" spans="6:11" x14ac:dyDescent="0.25">
      <c r="F487" s="9">
        <v>236</v>
      </c>
      <c r="G487" s="9">
        <v>4.3718333422701887</v>
      </c>
      <c r="H487" s="9">
        <v>-3.2018333422701888</v>
      </c>
      <c r="J487" s="9">
        <v>97.314049586776861</v>
      </c>
      <c r="K487" s="9">
        <v>6.5</v>
      </c>
    </row>
    <row r="488" spans="6:11" x14ac:dyDescent="0.25">
      <c r="F488" s="9">
        <v>237</v>
      </c>
      <c r="G488" s="9">
        <v>4.6858517359837766</v>
      </c>
      <c r="H488" s="9">
        <v>-1.5851735983776649E-2</v>
      </c>
      <c r="J488" s="9">
        <v>97.72727272727272</v>
      </c>
      <c r="K488" s="9">
        <v>6.5</v>
      </c>
    </row>
    <row r="489" spans="6:11" x14ac:dyDescent="0.25">
      <c r="F489" s="9">
        <v>238</v>
      </c>
      <c r="G489" s="9">
        <v>3.9740767102329779</v>
      </c>
      <c r="H489" s="9">
        <v>1.945923289767022</v>
      </c>
      <c r="J489" s="9">
        <v>98.140495867768593</v>
      </c>
      <c r="K489" s="9">
        <v>6.7</v>
      </c>
    </row>
    <row r="490" spans="6:11" x14ac:dyDescent="0.25">
      <c r="F490" s="9">
        <v>239</v>
      </c>
      <c r="G490" s="9">
        <v>3.7804320341095985</v>
      </c>
      <c r="H490" s="9">
        <v>-1.7804320341095985</v>
      </c>
      <c r="J490" s="9">
        <v>98.553719008264466</v>
      </c>
      <c r="K490" s="9">
        <v>6.73</v>
      </c>
    </row>
    <row r="491" spans="6:11" x14ac:dyDescent="0.25">
      <c r="F491" s="9">
        <v>240</v>
      </c>
      <c r="G491" s="9">
        <v>3.308357715560172</v>
      </c>
      <c r="H491" s="9">
        <v>-1.308357715560172</v>
      </c>
      <c r="J491" s="9">
        <v>98.966942148760324</v>
      </c>
      <c r="K491" s="9">
        <v>7.58</v>
      </c>
    </row>
    <row r="492" spans="6:11" x14ac:dyDescent="0.25">
      <c r="F492" s="9">
        <v>241</v>
      </c>
      <c r="G492" s="9">
        <v>2.8006946457232047</v>
      </c>
      <c r="H492" s="9">
        <v>-1.0506946457232047</v>
      </c>
      <c r="J492" s="9">
        <v>99.380165289256198</v>
      </c>
      <c r="K492" s="9">
        <v>9</v>
      </c>
    </row>
    <row r="493" spans="6:11" ht="15.75" thickBot="1" x14ac:dyDescent="0.3">
      <c r="F493" s="10">
        <v>242</v>
      </c>
      <c r="G493" s="10">
        <v>2.9011805317115531</v>
      </c>
      <c r="H493" s="10">
        <v>9.8819468288446899E-2</v>
      </c>
      <c r="J493" s="10">
        <v>99.793388429752071</v>
      </c>
      <c r="K493" s="10">
        <v>10</v>
      </c>
    </row>
  </sheetData>
  <sortState xmlns:xlrd2="http://schemas.microsoft.com/office/spreadsheetml/2017/richdata2" ref="K252:K493">
    <sortCondition ref="K252"/>
  </sortState>
  <mergeCells count="2">
    <mergeCell ref="A1:B1"/>
    <mergeCell ref="E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1816-11B8-45A8-8D5A-15AB32D40BA5}">
  <dimension ref="A1:J7"/>
  <sheetViews>
    <sheetView workbookViewId="0">
      <selection activeCell="N17" sqref="N17"/>
    </sheetView>
  </sheetViews>
  <sheetFormatPr defaultRowHeight="15" x14ac:dyDescent="0.25"/>
  <cols>
    <col min="8" max="8" width="18.140625" customWidth="1"/>
  </cols>
  <sheetData>
    <row r="1" spans="1:10" x14ac:dyDescent="0.25">
      <c r="A1" s="1" t="s">
        <v>17</v>
      </c>
      <c r="B1" s="1" t="s">
        <v>18</v>
      </c>
      <c r="H1" s="2" t="s">
        <v>26</v>
      </c>
      <c r="I1" s="2" t="s">
        <v>30</v>
      </c>
      <c r="J1" t="s">
        <v>32</v>
      </c>
    </row>
    <row r="2" spans="1:10" x14ac:dyDescent="0.25">
      <c r="A2" s="1" t="s">
        <v>13</v>
      </c>
      <c r="B2" s="1" t="s">
        <v>24</v>
      </c>
      <c r="H2" s="4" t="s">
        <v>14</v>
      </c>
      <c r="I2" s="3">
        <f>ROUND(CORREL(tips!H:H,tips!G:G),2)</f>
        <v>-0.09</v>
      </c>
    </row>
    <row r="3" spans="1:10" x14ac:dyDescent="0.25">
      <c r="A3" s="1" t="s">
        <v>12</v>
      </c>
      <c r="B3" s="1" t="s">
        <v>19</v>
      </c>
      <c r="H3" t="s">
        <v>13</v>
      </c>
      <c r="I3">
        <f>ROUND(CORREL(tips!I:I,tips!G:G),2)</f>
        <v>0.01</v>
      </c>
    </row>
    <row r="4" spans="1:10" x14ac:dyDescent="0.25">
      <c r="A4" s="1" t="s">
        <v>11</v>
      </c>
      <c r="B4" s="1" t="s">
        <v>25</v>
      </c>
      <c r="H4" t="s">
        <v>12</v>
      </c>
      <c r="I4">
        <f>ROUND(CORREL(tips!J:J,tips!G:G),2)</f>
        <v>0.14000000000000001</v>
      </c>
    </row>
    <row r="5" spans="1:10" x14ac:dyDescent="0.25">
      <c r="A5" s="1" t="s">
        <v>10</v>
      </c>
      <c r="B5" s="1" t="s">
        <v>20</v>
      </c>
      <c r="H5" t="s">
        <v>11</v>
      </c>
      <c r="I5">
        <f>ROUND(CORREL(tips!K:K,tips!G:G),2)</f>
        <v>-0.12</v>
      </c>
    </row>
    <row r="6" spans="1:10" x14ac:dyDescent="0.25">
      <c r="A6" s="1" t="s">
        <v>21</v>
      </c>
      <c r="B6" s="1" t="s">
        <v>22</v>
      </c>
      <c r="H6" t="s">
        <v>10</v>
      </c>
      <c r="I6">
        <f>ROUND(CORREL(tips!E:E,tips!G:G),2)</f>
        <v>0.49</v>
      </c>
    </row>
    <row r="7" spans="1:10" x14ac:dyDescent="0.25">
      <c r="A7" s="1" t="s">
        <v>15</v>
      </c>
      <c r="B7" s="1" t="s">
        <v>23</v>
      </c>
      <c r="H7" t="s">
        <v>21</v>
      </c>
      <c r="I7">
        <f>ROUND(CORREL(tips!F:F,tips!G:G),2)</f>
        <v>0.67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tips</vt:lpstr>
      <vt:lpstr>Sheet3</vt:lpstr>
      <vt:lpstr>linear regression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lenovo</cp:lastModifiedBy>
  <dcterms:created xsi:type="dcterms:W3CDTF">2021-10-26T16:10:41Z</dcterms:created>
  <dcterms:modified xsi:type="dcterms:W3CDTF">2023-03-02T12:41:28Z</dcterms:modified>
</cp:coreProperties>
</file>