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0115" windowHeight="6975"/>
  </bookViews>
  <sheets>
    <sheet name="01-01" sheetId="1" r:id="rId1"/>
  </sheets>
  <calcPr calcId="125725"/>
</workbook>
</file>

<file path=xl/calcChain.xml><?xml version="1.0" encoding="utf-8"?>
<calcChain xmlns="http://schemas.openxmlformats.org/spreadsheetml/2006/main">
  <c r="D152" i="1"/>
  <c r="E152" s="1"/>
  <c r="E151"/>
  <c r="D151"/>
  <c r="D150"/>
  <c r="E150" s="1"/>
  <c r="E149"/>
  <c r="D149"/>
  <c r="D148"/>
  <c r="E148" s="1"/>
  <c r="E147"/>
  <c r="D147"/>
  <c r="D146"/>
  <c r="E146" s="1"/>
  <c r="E145"/>
  <c r="D145"/>
  <c r="D144"/>
  <c r="E144" s="1"/>
  <c r="E143"/>
  <c r="D143"/>
  <c r="D142"/>
  <c r="E142" s="1"/>
  <c r="E141"/>
  <c r="D141"/>
  <c r="D140"/>
  <c r="E140" s="1"/>
  <c r="E138"/>
  <c r="D138"/>
  <c r="D137"/>
  <c r="E137" s="1"/>
  <c r="E136"/>
  <c r="D136"/>
  <c r="D135"/>
  <c r="E135" s="1"/>
  <c r="E134"/>
  <c r="D134"/>
  <c r="D133"/>
  <c r="E133" s="1"/>
  <c r="E132"/>
  <c r="D132"/>
  <c r="D131"/>
  <c r="E131" s="1"/>
  <c r="E130"/>
  <c r="D130"/>
  <c r="D129"/>
  <c r="E129" s="1"/>
  <c r="E128"/>
  <c r="D128"/>
  <c r="D127"/>
  <c r="E127" s="1"/>
  <c r="E126"/>
  <c r="D126"/>
  <c r="D125"/>
  <c r="E125" s="1"/>
  <c r="E124"/>
  <c r="D124"/>
  <c r="D123"/>
  <c r="E123" s="1"/>
  <c r="E122"/>
  <c r="D122"/>
  <c r="D121"/>
  <c r="E121" s="1"/>
  <c r="E120"/>
  <c r="D120"/>
  <c r="D119"/>
  <c r="E119" s="1"/>
  <c r="E118"/>
  <c r="D118"/>
  <c r="D117"/>
  <c r="E117" s="1"/>
  <c r="E116"/>
  <c r="D116"/>
  <c r="D115"/>
  <c r="E115" s="1"/>
  <c r="E114"/>
  <c r="D114"/>
  <c r="D113"/>
  <c r="E113" s="1"/>
  <c r="E112"/>
  <c r="D112"/>
  <c r="D111"/>
  <c r="E111" s="1"/>
  <c r="E109"/>
  <c r="D109"/>
  <c r="D108"/>
  <c r="E108" s="1"/>
  <c r="E107"/>
  <c r="D107"/>
  <c r="D106"/>
  <c r="E106" s="1"/>
  <c r="E105"/>
  <c r="D105"/>
  <c r="D104"/>
  <c r="E104" s="1"/>
  <c r="E103"/>
  <c r="D103"/>
  <c r="D102"/>
  <c r="E102" s="1"/>
  <c r="E101"/>
  <c r="D101"/>
  <c r="D100"/>
  <c r="E100" s="1"/>
  <c r="E99"/>
  <c r="D99"/>
  <c r="D98"/>
  <c r="E98" s="1"/>
  <c r="E97"/>
  <c r="D97"/>
  <c r="D96"/>
  <c r="E96" s="1"/>
  <c r="E95"/>
  <c r="D95"/>
  <c r="D94"/>
  <c r="E94" s="1"/>
  <c r="E93"/>
  <c r="D93"/>
  <c r="D92"/>
  <c r="E92" s="1"/>
  <c r="E91"/>
  <c r="D91"/>
  <c r="D90"/>
  <c r="E90" s="1"/>
  <c r="E89"/>
  <c r="D89"/>
  <c r="D88"/>
  <c r="E88" s="1"/>
  <c r="E86"/>
  <c r="D86"/>
  <c r="D85"/>
  <c r="E85" s="1"/>
  <c r="E84"/>
  <c r="D84"/>
  <c r="D83"/>
  <c r="E83" s="1"/>
  <c r="E82"/>
  <c r="D82"/>
  <c r="D81"/>
  <c r="E81" s="1"/>
  <c r="E80"/>
  <c r="D80"/>
  <c r="D79"/>
  <c r="E79" s="1"/>
  <c r="E78"/>
  <c r="D78"/>
  <c r="D77"/>
  <c r="E77" s="1"/>
  <c r="E76"/>
  <c r="D76"/>
  <c r="D72"/>
  <c r="E72" s="1"/>
  <c r="E71"/>
  <c r="D71"/>
  <c r="D70"/>
  <c r="E70" s="1"/>
  <c r="E69"/>
  <c r="D69"/>
  <c r="D67"/>
  <c r="E67" s="1"/>
  <c r="E66"/>
  <c r="D66"/>
  <c r="D65"/>
  <c r="E65" s="1"/>
  <c r="E64"/>
  <c r="D64"/>
  <c r="D63"/>
  <c r="E63" s="1"/>
  <c r="E61"/>
  <c r="D61"/>
  <c r="D60"/>
  <c r="E60" s="1"/>
  <c r="E58"/>
  <c r="D58"/>
  <c r="D57"/>
  <c r="E57" s="1"/>
  <c r="E56"/>
  <c r="D56"/>
  <c r="D55"/>
  <c r="E55" s="1"/>
  <c r="E53"/>
  <c r="D53"/>
  <c r="D52"/>
  <c r="E52" s="1"/>
  <c r="E51"/>
  <c r="D51"/>
  <c r="D50"/>
  <c r="E50" s="1"/>
  <c r="E49"/>
  <c r="D49"/>
  <c r="D48"/>
  <c r="E48" s="1"/>
  <c r="E47"/>
  <c r="D47"/>
  <c r="D46"/>
  <c r="E46" s="1"/>
  <c r="E45"/>
  <c r="D45"/>
  <c r="D44"/>
  <c r="E44" s="1"/>
  <c r="E43"/>
  <c r="D43"/>
  <c r="D42"/>
  <c r="E42" s="1"/>
  <c r="E41"/>
  <c r="D41"/>
  <c r="D40"/>
  <c r="E40" s="1"/>
  <c r="E39"/>
  <c r="D39"/>
  <c r="D36"/>
  <c r="E36" s="1"/>
  <c r="E35"/>
  <c r="D35"/>
  <c r="D34"/>
  <c r="E34" s="1"/>
  <c r="E33"/>
  <c r="D33"/>
  <c r="D32"/>
  <c r="E32" s="1"/>
  <c r="E31"/>
  <c r="D31"/>
  <c r="D30"/>
  <c r="E30" s="1"/>
  <c r="E29"/>
  <c r="D29"/>
  <c r="D27"/>
  <c r="E27" s="1"/>
  <c r="E26"/>
  <c r="D26"/>
  <c r="D25"/>
  <c r="E25" s="1"/>
  <c r="E24"/>
  <c r="D24"/>
  <c r="D23"/>
  <c r="E23" s="1"/>
  <c r="E22"/>
  <c r="D22"/>
  <c r="D21"/>
  <c r="E21" s="1"/>
  <c r="E20"/>
  <c r="D20"/>
  <c r="D19"/>
  <c r="E19" s="1"/>
  <c r="E17"/>
  <c r="D17"/>
  <c r="D15"/>
  <c r="E15" s="1"/>
  <c r="E14"/>
  <c r="D14"/>
  <c r="D11"/>
  <c r="E11" s="1"/>
  <c r="E10"/>
  <c r="D10"/>
  <c r="D9"/>
  <c r="E9" s="1"/>
  <c r="E8"/>
  <c r="D8"/>
  <c r="D7"/>
  <c r="E7" s="1"/>
  <c r="E6"/>
  <c r="D6"/>
  <c r="D5"/>
  <c r="E5" s="1"/>
</calcChain>
</file>

<file path=xl/sharedStrings.xml><?xml version="1.0" encoding="utf-8"?>
<sst xmlns="http://schemas.openxmlformats.org/spreadsheetml/2006/main" count="194" uniqueCount="179">
  <si>
    <t>TARIF DES MEDICAMENTS POUR C.S. SOVU  DU 01/01/2015</t>
  </si>
  <si>
    <t>OBSERVATION</t>
  </si>
  <si>
    <t>PHARM. DISTRICT</t>
  </si>
  <si>
    <t>PRIX AU C.S SOVU</t>
  </si>
  <si>
    <t>I. MEDICAMENTS  ORAUX</t>
  </si>
  <si>
    <t>AAS 100 mg</t>
  </si>
  <si>
    <t>AAS 500 mg</t>
  </si>
  <si>
    <t>AC.NALIDIXIQUE 500 mg (NEGRAM)</t>
  </si>
  <si>
    <t>ALBENDAZOLE 500 mg</t>
  </si>
  <si>
    <t>AMINOPHILINE 100 mg</t>
  </si>
  <si>
    <t>AMOXYCILLINE 125mg</t>
  </si>
  <si>
    <t>AMOXYCILLINE 250 mg</t>
  </si>
  <si>
    <t>AMOXYCILLINE 500mg</t>
  </si>
  <si>
    <t>25.98</t>
  </si>
  <si>
    <t>5.19</t>
  </si>
  <si>
    <t>BISACODYL 5mg</t>
  </si>
  <si>
    <t>CHARBON</t>
  </si>
  <si>
    <t>CHLORPHENIRAMINE 4 mg</t>
  </si>
  <si>
    <t>CIMETIDINE 200mg</t>
  </si>
  <si>
    <t>8.51</t>
  </si>
  <si>
    <t>1.7</t>
  </si>
  <si>
    <t>CIMETIDINE 400mg</t>
  </si>
  <si>
    <t>CIPROFLOXACINE 250mg</t>
  </si>
  <si>
    <t>12.35</t>
  </si>
  <si>
    <t>2.47</t>
  </si>
  <si>
    <t>14.82</t>
  </si>
  <si>
    <t>CIPROFLOXACINE 500 mg</t>
  </si>
  <si>
    <t>CLOXACILLINE 250 mg</t>
  </si>
  <si>
    <t>COARTEM 5-15KG (6x1)</t>
  </si>
  <si>
    <t>COARTEM 15-25KG (6x2)</t>
  </si>
  <si>
    <t>COARTEM 25-35KG (6x3)</t>
  </si>
  <si>
    <t>COARTEM &gt;35KG (6x4)</t>
  </si>
  <si>
    <t>CO-TRIMOXAZOLE 120 mg</t>
  </si>
  <si>
    <t>DIM</t>
  </si>
  <si>
    <t>CO-TRIMOXAZOLE 480 mg</t>
  </si>
  <si>
    <t>DIAZEPAN 5 mg</t>
  </si>
  <si>
    <t>DICLOFENAC 50 mg</t>
  </si>
  <si>
    <t>AUGM</t>
  </si>
  <si>
    <t>5.5</t>
  </si>
  <si>
    <t>1.1</t>
  </si>
  <si>
    <t>6.6</t>
  </si>
  <si>
    <t>DOXYCYCLINE 100 mg</t>
  </si>
  <si>
    <t>ERYTHROMYCINE 250 mg</t>
  </si>
  <si>
    <t>FER-FOLIC-ACID</t>
  </si>
  <si>
    <t>FUROSEMIDE 40 mg</t>
  </si>
  <si>
    <t>GRISEOFULVINE 500 mg</t>
  </si>
  <si>
    <t>HYDROXYDE D'ALUMINIUM</t>
  </si>
  <si>
    <t>HYOSCINE 10 mg (BUSCOPAN)</t>
  </si>
  <si>
    <t>IBUPROFENE 200 mg</t>
  </si>
  <si>
    <t>IBUBROFEN 400mg</t>
  </si>
  <si>
    <t>7.68</t>
  </si>
  <si>
    <t>1.53</t>
  </si>
  <si>
    <t>9.21</t>
  </si>
  <si>
    <t>INDOMETHACINE 25 mg</t>
  </si>
  <si>
    <t>3.24</t>
  </si>
  <si>
    <t>0.6</t>
  </si>
  <si>
    <t>3.84</t>
  </si>
  <si>
    <t xml:space="preserve">MEBENDAZOLE 100 mg </t>
  </si>
  <si>
    <t>METOCLOPRAMIDE 10 mg</t>
  </si>
  <si>
    <t>METRONIDAZOLE 250 mg</t>
  </si>
  <si>
    <t>MULTIVIT</t>
  </si>
  <si>
    <t>NICLOSAMIDE 500mg</t>
  </si>
  <si>
    <t>NITROFURANTOINE 100 mg</t>
  </si>
  <si>
    <t>NYSTATINE ORALE 500000 UI</t>
  </si>
  <si>
    <t>NYSTATINE OVULE 100000 UI</t>
  </si>
  <si>
    <t>PARACETAMOL 100 mg</t>
  </si>
  <si>
    <t>PARACETAMOL 500 mg</t>
  </si>
  <si>
    <t>PARACETAMOL SUP 125MG</t>
  </si>
  <si>
    <t>PHENOXYMETHYL PENI 250 mg</t>
  </si>
  <si>
    <t>PHENOBARBITAL 30 mg</t>
  </si>
  <si>
    <t>PREDNISOLONE 5 mg</t>
  </si>
  <si>
    <t>PROMETAZINE 25 mg</t>
  </si>
  <si>
    <t>QUININE 300 mg</t>
  </si>
  <si>
    <t>48.18</t>
  </si>
  <si>
    <t>9.63</t>
  </si>
  <si>
    <t>57.75</t>
  </si>
  <si>
    <t>SALBUTAMOL 5 mg et 4mg</t>
  </si>
  <si>
    <t>SRO</t>
  </si>
  <si>
    <t>VIT A (retinol)</t>
  </si>
  <si>
    <t>VIT.B COMPLEXE</t>
  </si>
  <si>
    <t>VIT.B1 100 mg (THIAMINE)</t>
  </si>
  <si>
    <t>7.12</t>
  </si>
  <si>
    <t>1.42</t>
  </si>
  <si>
    <t>8.54</t>
  </si>
  <si>
    <t>VIT.C 500 mg (ACIDE ASCORBIQUE)</t>
  </si>
  <si>
    <t>ZINC 20 mg</t>
  </si>
  <si>
    <t>II. POMMADES</t>
  </si>
  <si>
    <t>PDE ACIDE BENZOIQUE (WITHFIELD) 50G</t>
  </si>
  <si>
    <t>PDE ANTI HEMORROIDE</t>
  </si>
  <si>
    <t>PDE CAMPHREE</t>
  </si>
  <si>
    <t>PDE ICHTYOLEE</t>
  </si>
  <si>
    <t>PDE OXYDE DE ZINC</t>
  </si>
  <si>
    <t>III. MEDICAMENTS O.R.L / OPHT.</t>
  </si>
  <si>
    <t>CAF. COLLYRE</t>
  </si>
  <si>
    <t>CROMOSOL collyre</t>
  </si>
  <si>
    <t>CAF. OTIQUE</t>
  </si>
  <si>
    <t>TETRA. POMMADE OPHTALMIQUE</t>
  </si>
  <si>
    <t>SALBUTAMOL spray</t>
  </si>
  <si>
    <t>pour asthmatique</t>
  </si>
  <si>
    <t>BECLOMETHASONE spray</t>
  </si>
  <si>
    <t>IV. MEDICAMENTS SIROP</t>
  </si>
  <si>
    <t>AMOXY. SP. 125 mg/100 mL</t>
  </si>
  <si>
    <t>CLOXACILLINE SP.</t>
  </si>
  <si>
    <t>CO-TRIMOXAZOLE SP. 100 mL</t>
  </si>
  <si>
    <t>ERYTHROMYCINE. SP</t>
  </si>
  <si>
    <t>IBUPROFENE SP.</t>
  </si>
  <si>
    <t>MEBENDAZOLE SP. 30 mL</t>
  </si>
  <si>
    <t>METRONIDAZOLE SP.</t>
  </si>
  <si>
    <t>MULTIVIT SP.</t>
  </si>
  <si>
    <t>NYSTATINE SP.</t>
  </si>
  <si>
    <t>PARACETAMOL SP.</t>
  </si>
  <si>
    <t>PROMETHAZINE SP.</t>
  </si>
  <si>
    <t>V. MEDICAMENTS INJECTABLES</t>
  </si>
  <si>
    <t>AAS INJECT  900 mg</t>
  </si>
  <si>
    <t>ADRENALINE</t>
  </si>
  <si>
    <t>AMINOPHILINE INJECT</t>
  </si>
  <si>
    <t>AMPICILLINE</t>
  </si>
  <si>
    <t>ARTESUNATE 60 mg</t>
  </si>
  <si>
    <t>BENZATHINE  2.4 mUI MEGA</t>
  </si>
  <si>
    <t>BENZYL PENI.PROCAINE</t>
  </si>
  <si>
    <t>DIAZEPAN INJ.</t>
  </si>
  <si>
    <t>DICLOFENAC INJ.</t>
  </si>
  <si>
    <t>EAU POUR INJECTION</t>
  </si>
  <si>
    <t>GENTAMICINE</t>
  </si>
  <si>
    <t>GLUCOSE 500 mL</t>
  </si>
  <si>
    <t>HYDROCORTISONE 100 mg</t>
  </si>
  <si>
    <t>HYOCINE INJ. 10 mg</t>
  </si>
  <si>
    <t>LIDOCAINE 2% 30ml</t>
  </si>
  <si>
    <t>METHYERGOMETRINE</t>
  </si>
  <si>
    <t>CHLORURE DE SODIUM 0.9 % 500 mL</t>
  </si>
  <si>
    <t xml:space="preserve">OCYTOCINE </t>
  </si>
  <si>
    <t xml:space="preserve">PROMETHAZINE </t>
  </si>
  <si>
    <t>QUININE INJ.</t>
  </si>
  <si>
    <t>RINGER  LACTATE 500 mL</t>
  </si>
  <si>
    <t>VIT K INJ.</t>
  </si>
  <si>
    <t>VI .MATERIELS</t>
  </si>
  <si>
    <t>ABAISSE LANGUE</t>
  </si>
  <si>
    <t>ALCOOL DENATURE</t>
  </si>
  <si>
    <t>BANDE DE CREPE (avec attaches)</t>
  </si>
  <si>
    <t>BANDE DE GAZE</t>
  </si>
  <si>
    <t>BANDE VELPEAU (elastique et beige)</t>
  </si>
  <si>
    <t>CATGUT</t>
  </si>
  <si>
    <t>CATHETER G18</t>
  </si>
  <si>
    <t>CATHETER G20</t>
  </si>
  <si>
    <t>CATHETER G22</t>
  </si>
  <si>
    <t>CATHETER G24</t>
  </si>
  <si>
    <t>CHLOREXIDINE 1 L (usage interne)</t>
  </si>
  <si>
    <t>CHLOREXIDINE 50 mL (prescription)</t>
  </si>
  <si>
    <t>COMPRESSE NON STERILE</t>
  </si>
  <si>
    <t>CHLORAMINE (DAKIN)</t>
  </si>
  <si>
    <t>EAU DE JAVEL (pastilles)</t>
  </si>
  <si>
    <t xml:space="preserve">FICELLE OMBILICALE </t>
  </si>
  <si>
    <t xml:space="preserve">FIL DE SUTURE NON RESORBABLE </t>
  </si>
  <si>
    <t>GANT NON STERILE (paire) Piece ni 49</t>
  </si>
  <si>
    <t>GANT STERILE (paire)</t>
  </si>
  <si>
    <t>GAZE HYDROPHILE</t>
  </si>
  <si>
    <t>GIEMSA (0.5L)</t>
  </si>
  <si>
    <t>HUILE A IMMERSION</t>
  </si>
  <si>
    <t>LAME BISTOURI</t>
  </si>
  <si>
    <t>LAMELLES D'EXAMEN</t>
  </si>
  <si>
    <t>LAMES D'EXAMEN</t>
  </si>
  <si>
    <t>LANCETTES</t>
  </si>
  <si>
    <t xml:space="preserve">OUATE </t>
  </si>
  <si>
    <r>
      <t>POVIDONE 10%  (</t>
    </r>
    <r>
      <rPr>
        <u/>
        <sz val="9"/>
        <color theme="1"/>
        <rFont val="Calibri"/>
        <family val="2"/>
        <scheme val="minor"/>
      </rPr>
      <t>2</t>
    </r>
    <r>
      <rPr>
        <b/>
        <u/>
        <sz val="9"/>
        <color theme="1"/>
        <rFont val="Calibri"/>
        <family val="2"/>
        <scheme val="minor"/>
      </rPr>
      <t>00 mL</t>
    </r>
    <r>
      <rPr>
        <sz val="9"/>
        <color theme="1"/>
        <rFont val="Calibri"/>
        <family val="2"/>
        <scheme val="minor"/>
      </rPr>
      <t>)</t>
    </r>
  </si>
  <si>
    <t>POVIDONE (prescription)</t>
  </si>
  <si>
    <t>calculer en fonction de la quantité utilisée</t>
  </si>
  <si>
    <t>SACHET POUR MEDICAMENTS</t>
  </si>
  <si>
    <t>SERINGUES 2 mL + 23G</t>
  </si>
  <si>
    <t>SERINGUES 5 mL + 21G</t>
  </si>
  <si>
    <t>SERINGUES 10 mL +21G</t>
  </si>
  <si>
    <t>SERINGUES 50 mL pour seringuage</t>
  </si>
  <si>
    <t>SONDE D'ASPIRATION</t>
  </si>
  <si>
    <t>SONDE VESICALE DE FOLEY (A BALLONNET)</t>
  </si>
  <si>
    <t>SPARADRAP</t>
  </si>
  <si>
    <t>TESTS DE GROSSESSE</t>
  </si>
  <si>
    <t>TESTS GLUCOSE + ALBUMINE</t>
  </si>
  <si>
    <t>THERMOMETRE</t>
  </si>
  <si>
    <t>TROUSSE DE PERFUSION</t>
  </si>
  <si>
    <t>TULLE GRAS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</si>
</sst>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9" fontId="2" fillId="0" borderId="3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vertical="center"/>
    </xf>
    <xf numFmtId="164" fontId="3" fillId="0" borderId="6" xfId="0" applyNumberFormat="1" applyFont="1" applyBorder="1" applyAlignment="1">
      <alignment horizontal="left" vertical="center"/>
    </xf>
    <xf numFmtId="164" fontId="3" fillId="3" borderId="6" xfId="0" applyNumberFormat="1" applyFont="1" applyFill="1" applyBorder="1" applyAlignment="1">
      <alignment horizontal="left" vertical="center"/>
    </xf>
    <xf numFmtId="164" fontId="3" fillId="4" borderId="6" xfId="0" applyNumberFormat="1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vertical="center"/>
    </xf>
    <xf numFmtId="164" fontId="3" fillId="0" borderId="8" xfId="0" applyNumberFormat="1" applyFont="1" applyBorder="1" applyAlignment="1">
      <alignment horizontal="left" vertical="center"/>
    </xf>
    <xf numFmtId="164" fontId="3" fillId="2" borderId="6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64" fontId="3" fillId="5" borderId="10" xfId="0" applyNumberFormat="1" applyFont="1" applyFill="1" applyBorder="1" applyAlignment="1">
      <alignment horizontal="left" vertical="center"/>
    </xf>
    <xf numFmtId="164" fontId="3" fillId="5" borderId="11" xfId="0" applyNumberFormat="1" applyFont="1" applyFill="1" applyBorder="1" applyAlignment="1">
      <alignment horizontal="left" vertical="center"/>
    </xf>
    <xf numFmtId="164" fontId="3" fillId="5" borderId="6" xfId="0" applyNumberFormat="1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4" fontId="3" fillId="5" borderId="13" xfId="0" applyNumberFormat="1" applyFont="1" applyFill="1" applyBorder="1" applyAlignment="1">
      <alignment horizontal="left" vertical="center"/>
    </xf>
    <xf numFmtId="164" fontId="3" fillId="5" borderId="14" xfId="0" applyNumberFormat="1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164" fontId="4" fillId="5" borderId="6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vertical="center"/>
    </xf>
    <xf numFmtId="164" fontId="3" fillId="5" borderId="15" xfId="0" applyNumberFormat="1" applyFont="1" applyFill="1" applyBorder="1" applyAlignment="1">
      <alignment horizontal="left" vertical="center"/>
    </xf>
    <xf numFmtId="164" fontId="3" fillId="5" borderId="16" xfId="0" applyNumberFormat="1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4"/>
  <sheetViews>
    <sheetView tabSelected="1" view="pageBreakPreview" zoomScaleNormal="100" zoomScaleSheetLayoutView="100" workbookViewId="0">
      <selection activeCell="C13" sqref="C13"/>
    </sheetView>
  </sheetViews>
  <sheetFormatPr baseColWidth="10" defaultColWidth="9.140625" defaultRowHeight="15"/>
  <cols>
    <col min="1" max="1" width="32.7109375" customWidth="1"/>
    <col min="2" max="2" width="12.5703125" customWidth="1"/>
    <col min="3" max="3" width="17.140625" customWidth="1"/>
    <col min="4" max="4" width="11.28515625" customWidth="1"/>
    <col min="5" max="5" width="15" customWidth="1"/>
  </cols>
  <sheetData>
    <row r="1" spans="1:5">
      <c r="A1" s="1" t="s">
        <v>0</v>
      </c>
      <c r="B1" s="1"/>
      <c r="C1" s="1"/>
      <c r="D1" s="1"/>
      <c r="E1" s="1"/>
    </row>
    <row r="2" spans="1:5" ht="15.75" thickBot="1">
      <c r="A2" s="2"/>
      <c r="B2" s="2"/>
      <c r="C2" s="2"/>
      <c r="D2" s="3"/>
      <c r="E2" s="3"/>
    </row>
    <row r="3" spans="1:5">
      <c r="A3" s="4"/>
      <c r="B3" s="5" t="s">
        <v>1</v>
      </c>
      <c r="C3" s="6" t="s">
        <v>2</v>
      </c>
      <c r="D3" s="7">
        <v>0.2</v>
      </c>
      <c r="E3" s="6" t="s">
        <v>3</v>
      </c>
    </row>
    <row r="4" spans="1:5">
      <c r="A4" s="8" t="s">
        <v>4</v>
      </c>
      <c r="B4" s="9"/>
      <c r="C4" s="10"/>
      <c r="D4" s="11"/>
      <c r="E4" s="11"/>
    </row>
    <row r="5" spans="1:5">
      <c r="A5" s="12" t="s">
        <v>5</v>
      </c>
      <c r="B5" s="12"/>
      <c r="C5" s="13">
        <v>2.4</v>
      </c>
      <c r="D5" s="13">
        <f t="shared" ref="D5:D11" si="0">C5*20/100</f>
        <v>0.48</v>
      </c>
      <c r="E5" s="13">
        <f t="shared" ref="E5:E11" si="1">C5+D5</f>
        <v>2.88</v>
      </c>
    </row>
    <row r="6" spans="1:5">
      <c r="A6" s="14" t="s">
        <v>6</v>
      </c>
      <c r="B6" s="14"/>
      <c r="C6" s="15">
        <v>3.42</v>
      </c>
      <c r="D6" s="13">
        <f t="shared" si="0"/>
        <v>0.68400000000000005</v>
      </c>
      <c r="E6" s="13">
        <f t="shared" si="1"/>
        <v>4.1040000000000001</v>
      </c>
    </row>
    <row r="7" spans="1:5">
      <c r="A7" s="14" t="s">
        <v>7</v>
      </c>
      <c r="B7" s="14"/>
      <c r="C7" s="15">
        <v>59</v>
      </c>
      <c r="D7" s="13">
        <f t="shared" si="0"/>
        <v>11.8</v>
      </c>
      <c r="E7" s="13">
        <f t="shared" si="1"/>
        <v>70.8</v>
      </c>
    </row>
    <row r="8" spans="1:5">
      <c r="A8" s="14" t="s">
        <v>8</v>
      </c>
      <c r="B8" s="14"/>
      <c r="C8" s="15">
        <v>0</v>
      </c>
      <c r="D8" s="13">
        <f t="shared" si="0"/>
        <v>0</v>
      </c>
      <c r="E8" s="13">
        <f t="shared" si="1"/>
        <v>0</v>
      </c>
    </row>
    <row r="9" spans="1:5">
      <c r="A9" s="14" t="s">
        <v>9</v>
      </c>
      <c r="B9" s="14"/>
      <c r="C9" s="15">
        <v>5.75</v>
      </c>
      <c r="D9" s="13">
        <f t="shared" si="0"/>
        <v>1.1499999999999999</v>
      </c>
      <c r="E9" s="13">
        <f t="shared" si="1"/>
        <v>6.9</v>
      </c>
    </row>
    <row r="10" spans="1:5">
      <c r="A10" s="14" t="s">
        <v>10</v>
      </c>
      <c r="B10" s="14"/>
      <c r="C10" s="15">
        <v>8.39</v>
      </c>
      <c r="D10" s="13">
        <f t="shared" si="0"/>
        <v>1.6780000000000002</v>
      </c>
      <c r="E10" s="13">
        <f t="shared" si="1"/>
        <v>10.068000000000001</v>
      </c>
    </row>
    <row r="11" spans="1:5">
      <c r="A11" s="14" t="s">
        <v>11</v>
      </c>
      <c r="B11" s="14"/>
      <c r="C11" s="15">
        <v>18.600000000000001</v>
      </c>
      <c r="D11" s="13">
        <f t="shared" si="0"/>
        <v>3.72</v>
      </c>
      <c r="E11" s="13">
        <f t="shared" si="1"/>
        <v>22.32</v>
      </c>
    </row>
    <row r="12" spans="1:5">
      <c r="A12" s="14" t="s">
        <v>12</v>
      </c>
      <c r="B12" s="14"/>
      <c r="C12" s="16" t="s">
        <v>13</v>
      </c>
      <c r="D12" s="13" t="s">
        <v>14</v>
      </c>
      <c r="E12" s="13">
        <v>31.17</v>
      </c>
    </row>
    <row r="13" spans="1:5">
      <c r="A13" s="14" t="s">
        <v>15</v>
      </c>
      <c r="B13" s="14"/>
      <c r="C13" s="16">
        <v>11.5</v>
      </c>
      <c r="D13" s="13">
        <v>2.2999999999999998</v>
      </c>
      <c r="E13" s="13">
        <v>13.8</v>
      </c>
    </row>
    <row r="14" spans="1:5">
      <c r="A14" s="14" t="s">
        <v>16</v>
      </c>
      <c r="B14" s="14"/>
      <c r="C14" s="15">
        <v>5.6</v>
      </c>
      <c r="D14" s="13">
        <f>C14*20/100</f>
        <v>1.1200000000000001</v>
      </c>
      <c r="E14" s="13">
        <f>C14+D14</f>
        <v>6.72</v>
      </c>
    </row>
    <row r="15" spans="1:5">
      <c r="A15" s="14" t="s">
        <v>17</v>
      </c>
      <c r="B15" s="14"/>
      <c r="C15" s="15">
        <v>2.8</v>
      </c>
      <c r="D15" s="13">
        <f>C15*20/100</f>
        <v>0.56000000000000005</v>
      </c>
      <c r="E15" s="13">
        <f>C15+D15</f>
        <v>3.36</v>
      </c>
    </row>
    <row r="16" spans="1:5">
      <c r="A16" s="14" t="s">
        <v>18</v>
      </c>
      <c r="B16" s="14"/>
      <c r="C16" s="15" t="s">
        <v>19</v>
      </c>
      <c r="D16" s="13" t="s">
        <v>20</v>
      </c>
      <c r="E16" s="13">
        <v>10.199999999999999</v>
      </c>
    </row>
    <row r="17" spans="1:5">
      <c r="A17" s="14" t="s">
        <v>21</v>
      </c>
      <c r="B17" s="14"/>
      <c r="C17" s="15">
        <v>17</v>
      </c>
      <c r="D17" s="13">
        <f>C17*20/100</f>
        <v>3.4</v>
      </c>
      <c r="E17" s="13">
        <f>C17+D17</f>
        <v>20.399999999999999</v>
      </c>
    </row>
    <row r="18" spans="1:5">
      <c r="A18" s="14" t="s">
        <v>22</v>
      </c>
      <c r="B18" s="14"/>
      <c r="C18" s="15" t="s">
        <v>23</v>
      </c>
      <c r="D18" s="13" t="s">
        <v>24</v>
      </c>
      <c r="E18" s="13" t="s">
        <v>25</v>
      </c>
    </row>
    <row r="19" spans="1:5">
      <c r="A19" s="14" t="s">
        <v>26</v>
      </c>
      <c r="B19" s="14"/>
      <c r="C19" s="15">
        <v>34.049999999999997</v>
      </c>
      <c r="D19" s="13">
        <f t="shared" ref="D19:D27" si="2">C19*20/100</f>
        <v>6.81</v>
      </c>
      <c r="E19" s="13">
        <f t="shared" ref="E19:E27" si="3">C19+D19</f>
        <v>40.86</v>
      </c>
    </row>
    <row r="20" spans="1:5">
      <c r="A20" s="14" t="s">
        <v>27</v>
      </c>
      <c r="B20" s="14"/>
      <c r="C20" s="15">
        <v>15.54</v>
      </c>
      <c r="D20" s="13">
        <f t="shared" si="2"/>
        <v>3.1079999999999997</v>
      </c>
      <c r="E20" s="13">
        <f t="shared" si="3"/>
        <v>18.648</v>
      </c>
    </row>
    <row r="21" spans="1:5">
      <c r="A21" s="14" t="s">
        <v>28</v>
      </c>
      <c r="B21" s="14"/>
      <c r="C21" s="15">
        <v>180</v>
      </c>
      <c r="D21" s="13">
        <f t="shared" si="2"/>
        <v>36</v>
      </c>
      <c r="E21" s="13">
        <f t="shared" si="3"/>
        <v>216</v>
      </c>
    </row>
    <row r="22" spans="1:5">
      <c r="A22" s="14" t="s">
        <v>29</v>
      </c>
      <c r="B22" s="14"/>
      <c r="C22" s="15">
        <v>180</v>
      </c>
      <c r="D22" s="13">
        <f t="shared" si="2"/>
        <v>36</v>
      </c>
      <c r="E22" s="13">
        <f t="shared" si="3"/>
        <v>216</v>
      </c>
    </row>
    <row r="23" spans="1:5">
      <c r="A23" s="14" t="s">
        <v>30</v>
      </c>
      <c r="B23" s="14"/>
      <c r="C23" s="15">
        <v>270</v>
      </c>
      <c r="D23" s="13">
        <f t="shared" si="2"/>
        <v>54</v>
      </c>
      <c r="E23" s="13">
        <f t="shared" si="3"/>
        <v>324</v>
      </c>
    </row>
    <row r="24" spans="1:5">
      <c r="A24" s="14" t="s">
        <v>31</v>
      </c>
      <c r="B24" s="14"/>
      <c r="C24" s="15">
        <v>270</v>
      </c>
      <c r="D24" s="13">
        <f t="shared" si="2"/>
        <v>54</v>
      </c>
      <c r="E24" s="13">
        <f t="shared" si="3"/>
        <v>324</v>
      </c>
    </row>
    <row r="25" spans="1:5">
      <c r="A25" s="14" t="s">
        <v>32</v>
      </c>
      <c r="B25" s="14" t="s">
        <v>33</v>
      </c>
      <c r="C25" s="15">
        <v>4.1399999999999997</v>
      </c>
      <c r="D25" s="13">
        <f t="shared" si="2"/>
        <v>0.82799999999999996</v>
      </c>
      <c r="E25" s="13">
        <f t="shared" si="3"/>
        <v>4.968</v>
      </c>
    </row>
    <row r="26" spans="1:5">
      <c r="A26" s="14" t="s">
        <v>34</v>
      </c>
      <c r="B26" s="14"/>
      <c r="C26" s="15">
        <v>8.6999999999999993</v>
      </c>
      <c r="D26" s="13">
        <f t="shared" si="2"/>
        <v>1.74</v>
      </c>
      <c r="E26" s="13">
        <f t="shared" si="3"/>
        <v>10.44</v>
      </c>
    </row>
    <row r="27" spans="1:5">
      <c r="A27" s="14" t="s">
        <v>35</v>
      </c>
      <c r="B27" s="14"/>
      <c r="C27" s="15">
        <v>6</v>
      </c>
      <c r="D27" s="13">
        <f t="shared" si="2"/>
        <v>1.2</v>
      </c>
      <c r="E27" s="13">
        <f t="shared" si="3"/>
        <v>7.2</v>
      </c>
    </row>
    <row r="28" spans="1:5">
      <c r="A28" s="14" t="s">
        <v>36</v>
      </c>
      <c r="B28" s="14" t="s">
        <v>37</v>
      </c>
      <c r="C28" s="15" t="s">
        <v>38</v>
      </c>
      <c r="D28" s="13" t="s">
        <v>39</v>
      </c>
      <c r="E28" s="13" t="s">
        <v>40</v>
      </c>
    </row>
    <row r="29" spans="1:5">
      <c r="A29" s="14" t="s">
        <v>41</v>
      </c>
      <c r="B29" s="14"/>
      <c r="C29" s="17">
        <v>10.4</v>
      </c>
      <c r="D29" s="13">
        <f t="shared" ref="D29:D36" si="4">C29*20/100</f>
        <v>2.08</v>
      </c>
      <c r="E29" s="13">
        <f t="shared" ref="E29:E36" si="5">C29+D29</f>
        <v>12.48</v>
      </c>
    </row>
    <row r="30" spans="1:5">
      <c r="A30" s="14" t="s">
        <v>42</v>
      </c>
      <c r="B30" s="14" t="s">
        <v>33</v>
      </c>
      <c r="C30" s="15">
        <v>24</v>
      </c>
      <c r="D30" s="13">
        <f t="shared" si="4"/>
        <v>4.8</v>
      </c>
      <c r="E30" s="13">
        <f t="shared" si="5"/>
        <v>28.8</v>
      </c>
    </row>
    <row r="31" spans="1:5">
      <c r="A31" s="14" t="s">
        <v>43</v>
      </c>
      <c r="B31" s="14"/>
      <c r="C31" s="15">
        <v>6.9</v>
      </c>
      <c r="D31" s="13">
        <f t="shared" si="4"/>
        <v>1.38</v>
      </c>
      <c r="E31" s="13">
        <f t="shared" si="5"/>
        <v>8.2800000000000011</v>
      </c>
    </row>
    <row r="32" spans="1:5">
      <c r="A32" s="14" t="s">
        <v>44</v>
      </c>
      <c r="B32" s="14"/>
      <c r="C32" s="15">
        <v>4</v>
      </c>
      <c r="D32" s="13">
        <f t="shared" si="4"/>
        <v>0.8</v>
      </c>
      <c r="E32" s="13">
        <f t="shared" si="5"/>
        <v>4.8</v>
      </c>
    </row>
    <row r="33" spans="1:5">
      <c r="A33" s="14" t="s">
        <v>45</v>
      </c>
      <c r="B33" s="14"/>
      <c r="C33" s="15">
        <v>35</v>
      </c>
      <c r="D33" s="13">
        <f t="shared" si="4"/>
        <v>7</v>
      </c>
      <c r="E33" s="13">
        <f t="shared" si="5"/>
        <v>42</v>
      </c>
    </row>
    <row r="34" spans="1:5">
      <c r="A34" s="14" t="s">
        <v>46</v>
      </c>
      <c r="B34" s="14" t="s">
        <v>33</v>
      </c>
      <c r="C34" s="15">
        <v>2.64</v>
      </c>
      <c r="D34" s="13">
        <f t="shared" si="4"/>
        <v>0.52800000000000002</v>
      </c>
      <c r="E34" s="13">
        <f t="shared" si="5"/>
        <v>3.1680000000000001</v>
      </c>
    </row>
    <row r="35" spans="1:5">
      <c r="A35" s="14" t="s">
        <v>47</v>
      </c>
      <c r="B35" s="14"/>
      <c r="C35" s="15">
        <v>46.94</v>
      </c>
      <c r="D35" s="13">
        <f t="shared" si="4"/>
        <v>9.3879999999999999</v>
      </c>
      <c r="E35" s="13">
        <f t="shared" si="5"/>
        <v>56.327999999999996</v>
      </c>
    </row>
    <row r="36" spans="1:5">
      <c r="A36" s="14" t="s">
        <v>48</v>
      </c>
      <c r="B36" s="14"/>
      <c r="C36" s="15">
        <v>6</v>
      </c>
      <c r="D36" s="15">
        <f t="shared" si="4"/>
        <v>1.2</v>
      </c>
      <c r="E36" s="13">
        <f t="shared" si="5"/>
        <v>7.2</v>
      </c>
    </row>
    <row r="37" spans="1:5">
      <c r="A37" s="14" t="s">
        <v>49</v>
      </c>
      <c r="B37" s="14"/>
      <c r="C37" s="15" t="s">
        <v>50</v>
      </c>
      <c r="D37" s="18" t="s">
        <v>51</v>
      </c>
      <c r="E37" s="13" t="s">
        <v>52</v>
      </c>
    </row>
    <row r="38" spans="1:5">
      <c r="A38" s="14" t="s">
        <v>53</v>
      </c>
      <c r="B38" s="14"/>
      <c r="C38" s="15" t="s">
        <v>54</v>
      </c>
      <c r="D38" s="15" t="s">
        <v>55</v>
      </c>
      <c r="E38" s="13" t="s">
        <v>56</v>
      </c>
    </row>
    <row r="39" spans="1:5">
      <c r="A39" s="14" t="s">
        <v>57</v>
      </c>
      <c r="B39" s="14"/>
      <c r="C39" s="15">
        <v>4.2</v>
      </c>
      <c r="D39" s="15">
        <f t="shared" ref="D39:D53" si="6">C39*20/100</f>
        <v>0.84</v>
      </c>
      <c r="E39" s="13">
        <f t="shared" ref="E39:E53" si="7">C39+D39</f>
        <v>5.04</v>
      </c>
    </row>
    <row r="40" spans="1:5">
      <c r="A40" s="14" t="s">
        <v>58</v>
      </c>
      <c r="B40" s="14"/>
      <c r="C40" s="15">
        <v>3.2</v>
      </c>
      <c r="D40" s="15">
        <f t="shared" si="6"/>
        <v>0.64</v>
      </c>
      <c r="E40" s="13">
        <f t="shared" si="7"/>
        <v>3.8400000000000003</v>
      </c>
    </row>
    <row r="41" spans="1:5">
      <c r="A41" s="14" t="s">
        <v>59</v>
      </c>
      <c r="B41" s="14"/>
      <c r="C41" s="15">
        <v>6.88</v>
      </c>
      <c r="D41" s="13">
        <f t="shared" si="6"/>
        <v>1.3759999999999999</v>
      </c>
      <c r="E41" s="13">
        <f t="shared" si="7"/>
        <v>8.2560000000000002</v>
      </c>
    </row>
    <row r="42" spans="1:5">
      <c r="A42" s="14" t="s">
        <v>60</v>
      </c>
      <c r="B42" s="14"/>
      <c r="C42" s="15">
        <v>3.4</v>
      </c>
      <c r="D42" s="13">
        <f t="shared" si="6"/>
        <v>0.68</v>
      </c>
      <c r="E42" s="13">
        <f t="shared" si="7"/>
        <v>4.08</v>
      </c>
    </row>
    <row r="43" spans="1:5">
      <c r="A43" s="14" t="s">
        <v>61</v>
      </c>
      <c r="B43" s="14"/>
      <c r="C43" s="15">
        <v>28.8</v>
      </c>
      <c r="D43" s="13">
        <f t="shared" si="6"/>
        <v>5.76</v>
      </c>
      <c r="E43" s="13">
        <f t="shared" si="7"/>
        <v>34.56</v>
      </c>
    </row>
    <row r="44" spans="1:5">
      <c r="A44" s="14" t="s">
        <v>62</v>
      </c>
      <c r="B44" s="14"/>
      <c r="C44" s="15">
        <v>8.5</v>
      </c>
      <c r="D44" s="13">
        <f t="shared" si="6"/>
        <v>1.7</v>
      </c>
      <c r="E44" s="13">
        <f t="shared" si="7"/>
        <v>10.199999999999999</v>
      </c>
    </row>
    <row r="45" spans="1:5">
      <c r="A45" s="14" t="s">
        <v>63</v>
      </c>
      <c r="B45" s="14"/>
      <c r="C45" s="15">
        <v>42.6</v>
      </c>
      <c r="D45" s="13">
        <f t="shared" si="6"/>
        <v>8.52</v>
      </c>
      <c r="E45" s="13">
        <f t="shared" si="7"/>
        <v>51.120000000000005</v>
      </c>
    </row>
    <row r="46" spans="1:5">
      <c r="A46" s="14" t="s">
        <v>64</v>
      </c>
      <c r="B46" s="14" t="s">
        <v>37</v>
      </c>
      <c r="C46" s="15">
        <v>25.2</v>
      </c>
      <c r="D46" s="13">
        <f t="shared" si="6"/>
        <v>5.04</v>
      </c>
      <c r="E46" s="13">
        <f t="shared" si="7"/>
        <v>30.24</v>
      </c>
    </row>
    <row r="47" spans="1:5">
      <c r="A47" s="14" t="s">
        <v>65</v>
      </c>
      <c r="B47" s="14"/>
      <c r="C47" s="15">
        <v>2</v>
      </c>
      <c r="D47" s="13">
        <f t="shared" si="6"/>
        <v>0.4</v>
      </c>
      <c r="E47" s="13">
        <f t="shared" si="7"/>
        <v>2.4</v>
      </c>
    </row>
    <row r="48" spans="1:5">
      <c r="A48" s="14" t="s">
        <v>66</v>
      </c>
      <c r="B48" s="14"/>
      <c r="C48" s="15">
        <v>4.76</v>
      </c>
      <c r="D48" s="13">
        <f t="shared" si="6"/>
        <v>0.95199999999999985</v>
      </c>
      <c r="E48" s="13">
        <f t="shared" si="7"/>
        <v>5.7119999999999997</v>
      </c>
    </row>
    <row r="49" spans="1:5">
      <c r="A49" s="14" t="s">
        <v>67</v>
      </c>
      <c r="B49" s="14"/>
      <c r="C49" s="15">
        <v>89.7</v>
      </c>
      <c r="D49" s="13">
        <f t="shared" si="6"/>
        <v>17.940000000000001</v>
      </c>
      <c r="E49" s="13">
        <f t="shared" si="7"/>
        <v>107.64</v>
      </c>
    </row>
    <row r="50" spans="1:5">
      <c r="A50" s="14" t="s">
        <v>68</v>
      </c>
      <c r="B50" s="14"/>
      <c r="C50" s="15">
        <v>19</v>
      </c>
      <c r="D50" s="13">
        <f t="shared" si="6"/>
        <v>3.8</v>
      </c>
      <c r="E50" s="13">
        <f t="shared" si="7"/>
        <v>22.8</v>
      </c>
    </row>
    <row r="51" spans="1:5">
      <c r="A51" s="14" t="s">
        <v>69</v>
      </c>
      <c r="B51" s="14"/>
      <c r="C51" s="15">
        <v>6.9</v>
      </c>
      <c r="D51" s="13">
        <f t="shared" si="6"/>
        <v>1.38</v>
      </c>
      <c r="E51" s="13">
        <f t="shared" si="7"/>
        <v>8.2800000000000011</v>
      </c>
    </row>
    <row r="52" spans="1:5">
      <c r="A52" s="14" t="s">
        <v>70</v>
      </c>
      <c r="B52" s="14"/>
      <c r="C52" s="15">
        <v>8</v>
      </c>
      <c r="D52" s="13">
        <f t="shared" si="6"/>
        <v>1.6</v>
      </c>
      <c r="E52" s="13">
        <f t="shared" si="7"/>
        <v>9.6</v>
      </c>
    </row>
    <row r="53" spans="1:5">
      <c r="A53" s="14" t="s">
        <v>71</v>
      </c>
      <c r="B53" s="14"/>
      <c r="C53" s="15">
        <v>2.5</v>
      </c>
      <c r="D53" s="13">
        <f t="shared" si="6"/>
        <v>0.5</v>
      </c>
      <c r="E53" s="13">
        <f t="shared" si="7"/>
        <v>3</v>
      </c>
    </row>
    <row r="54" spans="1:5">
      <c r="A54" s="14" t="s">
        <v>72</v>
      </c>
      <c r="B54" s="14"/>
      <c r="C54" s="15" t="s">
        <v>73</v>
      </c>
      <c r="D54" s="13" t="s">
        <v>74</v>
      </c>
      <c r="E54" s="13" t="s">
        <v>75</v>
      </c>
    </row>
    <row r="55" spans="1:5">
      <c r="A55" s="14" t="s">
        <v>76</v>
      </c>
      <c r="B55" s="14"/>
      <c r="C55" s="15">
        <v>2.2000000000000002</v>
      </c>
      <c r="D55" s="13">
        <f>C55*20/100</f>
        <v>0.44</v>
      </c>
      <c r="E55" s="13">
        <f>C55+D55</f>
        <v>2.64</v>
      </c>
    </row>
    <row r="56" spans="1:5">
      <c r="A56" s="14" t="s">
        <v>77</v>
      </c>
      <c r="B56" s="14"/>
      <c r="C56" s="16">
        <v>60.3</v>
      </c>
      <c r="D56" s="13">
        <f>C56*20/100</f>
        <v>12.06</v>
      </c>
      <c r="E56" s="13">
        <f>C56+D56</f>
        <v>72.36</v>
      </c>
    </row>
    <row r="57" spans="1:5">
      <c r="A57" s="14" t="s">
        <v>78</v>
      </c>
      <c r="B57" s="14"/>
      <c r="C57" s="15">
        <v>0</v>
      </c>
      <c r="D57" s="13">
        <f>C57*20/100</f>
        <v>0</v>
      </c>
      <c r="E57" s="13">
        <f>C57+D57</f>
        <v>0</v>
      </c>
    </row>
    <row r="58" spans="1:5">
      <c r="A58" s="14" t="s">
        <v>79</v>
      </c>
      <c r="B58" s="14"/>
      <c r="C58" s="15">
        <v>3.86</v>
      </c>
      <c r="D58" s="13">
        <f>C58*20/100</f>
        <v>0.77200000000000002</v>
      </c>
      <c r="E58" s="13">
        <f>C58+D58</f>
        <v>4.6319999999999997</v>
      </c>
    </row>
    <row r="59" spans="1:5">
      <c r="A59" s="14" t="s">
        <v>80</v>
      </c>
      <c r="B59" s="14" t="s">
        <v>33</v>
      </c>
      <c r="C59" s="15" t="s">
        <v>81</v>
      </c>
      <c r="D59" s="13" t="s">
        <v>82</v>
      </c>
      <c r="E59" s="13" t="s">
        <v>83</v>
      </c>
    </row>
    <row r="60" spans="1:5">
      <c r="A60" s="14" t="s">
        <v>84</v>
      </c>
      <c r="B60" s="14"/>
      <c r="C60" s="15">
        <v>10.199999999999999</v>
      </c>
      <c r="D60" s="13">
        <f>C60*20/100</f>
        <v>2.04</v>
      </c>
      <c r="E60" s="13">
        <f>C60+D60</f>
        <v>12.239999999999998</v>
      </c>
    </row>
    <row r="61" spans="1:5">
      <c r="A61" s="19" t="s">
        <v>85</v>
      </c>
      <c r="B61" s="19"/>
      <c r="C61" s="20">
        <v>24</v>
      </c>
      <c r="D61" s="13">
        <f>C61*20/100</f>
        <v>4.8</v>
      </c>
      <c r="E61" s="13">
        <f>C61+D61</f>
        <v>28.8</v>
      </c>
    </row>
    <row r="62" spans="1:5">
      <c r="A62" s="8" t="s">
        <v>86</v>
      </c>
      <c r="B62" s="9"/>
      <c r="C62" s="21"/>
      <c r="D62" s="21"/>
      <c r="E62" s="21"/>
    </row>
    <row r="63" spans="1:5">
      <c r="A63" s="12" t="s">
        <v>87</v>
      </c>
      <c r="B63" s="12"/>
      <c r="C63" s="13">
        <v>828</v>
      </c>
      <c r="D63" s="13">
        <f>C63*20/100</f>
        <v>165.6</v>
      </c>
      <c r="E63" s="13">
        <f>C63+D63</f>
        <v>993.6</v>
      </c>
    </row>
    <row r="64" spans="1:5">
      <c r="A64" s="12" t="s">
        <v>88</v>
      </c>
      <c r="B64" s="12"/>
      <c r="C64" s="13">
        <v>1245.5999999999999</v>
      </c>
      <c r="D64" s="13">
        <f>C64*20/100</f>
        <v>249.12</v>
      </c>
      <c r="E64" s="13">
        <f>C64+D64</f>
        <v>1494.7199999999998</v>
      </c>
    </row>
    <row r="65" spans="1:5">
      <c r="A65" s="14" t="s">
        <v>89</v>
      </c>
      <c r="B65" s="14"/>
      <c r="C65" s="15">
        <v>798</v>
      </c>
      <c r="D65" s="13">
        <f>C65*20/100</f>
        <v>159.6</v>
      </c>
      <c r="E65" s="13">
        <f>C65+D65</f>
        <v>957.6</v>
      </c>
    </row>
    <row r="66" spans="1:5">
      <c r="A66" s="14" t="s">
        <v>90</v>
      </c>
      <c r="B66" s="14"/>
      <c r="C66" s="15">
        <v>1725.6</v>
      </c>
      <c r="D66" s="13">
        <f>C66*20/100</f>
        <v>345.12</v>
      </c>
      <c r="E66" s="13">
        <f>C66+D66</f>
        <v>2070.7199999999998</v>
      </c>
    </row>
    <row r="67" spans="1:5">
      <c r="A67" s="14" t="s">
        <v>91</v>
      </c>
      <c r="B67" s="14"/>
      <c r="C67" s="15">
        <v>862.5</v>
      </c>
      <c r="D67" s="13">
        <f>C67*20/100</f>
        <v>172.5</v>
      </c>
      <c r="E67" s="13">
        <f>C67+D67</f>
        <v>1035</v>
      </c>
    </row>
    <row r="68" spans="1:5">
      <c r="A68" s="8" t="s">
        <v>92</v>
      </c>
      <c r="B68" s="9"/>
      <c r="C68" s="21"/>
      <c r="D68" s="21"/>
      <c r="E68" s="21"/>
    </row>
    <row r="69" spans="1:5">
      <c r="A69" s="14" t="s">
        <v>93</v>
      </c>
      <c r="B69" s="14"/>
      <c r="C69" s="15">
        <v>255.6</v>
      </c>
      <c r="D69" s="13">
        <f>C69*20/100</f>
        <v>51.12</v>
      </c>
      <c r="E69" s="13">
        <f>C69+D69</f>
        <v>306.71999999999997</v>
      </c>
    </row>
    <row r="70" spans="1:5">
      <c r="A70" s="12" t="s">
        <v>94</v>
      </c>
      <c r="B70" s="12" t="s">
        <v>33</v>
      </c>
      <c r="C70" s="13">
        <v>840</v>
      </c>
      <c r="D70" s="13">
        <f>C70*20/100</f>
        <v>168</v>
      </c>
      <c r="E70" s="13">
        <f>C70+D70</f>
        <v>1008</v>
      </c>
    </row>
    <row r="71" spans="1:5">
      <c r="A71" s="14" t="s">
        <v>95</v>
      </c>
      <c r="B71" s="14"/>
      <c r="C71" s="15">
        <v>240</v>
      </c>
      <c r="D71" s="13">
        <f>C71*20/100</f>
        <v>48</v>
      </c>
      <c r="E71" s="13">
        <f>C71+D71</f>
        <v>288</v>
      </c>
    </row>
    <row r="72" spans="1:5">
      <c r="A72" s="19" t="s">
        <v>96</v>
      </c>
      <c r="B72" s="19"/>
      <c r="C72" s="20">
        <v>172.8</v>
      </c>
      <c r="D72" s="13">
        <f>C72*20/100</f>
        <v>34.56</v>
      </c>
      <c r="E72" s="13">
        <f>C72+D72</f>
        <v>207.36</v>
      </c>
    </row>
    <row r="73" spans="1:5">
      <c r="A73" s="22" t="s">
        <v>97</v>
      </c>
      <c r="B73" s="23"/>
      <c r="C73" s="24" t="s">
        <v>98</v>
      </c>
      <c r="D73" s="25"/>
      <c r="E73" s="26">
        <v>843</v>
      </c>
    </row>
    <row r="74" spans="1:5">
      <c r="A74" s="22" t="s">
        <v>99</v>
      </c>
      <c r="B74" s="27"/>
      <c r="C74" s="28"/>
      <c r="D74" s="29"/>
      <c r="E74" s="26">
        <v>1870</v>
      </c>
    </row>
    <row r="75" spans="1:5">
      <c r="A75" s="8" t="s">
        <v>100</v>
      </c>
      <c r="B75" s="9"/>
      <c r="C75" s="21"/>
      <c r="D75" s="21"/>
      <c r="E75" s="21"/>
    </row>
    <row r="76" spans="1:5">
      <c r="A76" s="14" t="s">
        <v>101</v>
      </c>
      <c r="B76" s="14"/>
      <c r="C76" s="15">
        <v>402</v>
      </c>
      <c r="D76" s="13">
        <f t="shared" ref="D76:D86" si="8">C76*20/100</f>
        <v>80.400000000000006</v>
      </c>
      <c r="E76" s="13">
        <f t="shared" ref="E76:E86" si="9">C76+D76</f>
        <v>482.4</v>
      </c>
    </row>
    <row r="77" spans="1:5">
      <c r="A77" s="14" t="s">
        <v>102</v>
      </c>
      <c r="B77" s="14"/>
      <c r="C77" s="15">
        <v>638.4</v>
      </c>
      <c r="D77" s="13">
        <f t="shared" si="8"/>
        <v>127.68</v>
      </c>
      <c r="E77" s="13">
        <f t="shared" si="9"/>
        <v>766.07999999999993</v>
      </c>
    </row>
    <row r="78" spans="1:5">
      <c r="A78" s="14" t="s">
        <v>103</v>
      </c>
      <c r="B78" s="14"/>
      <c r="C78" s="15">
        <v>415.2</v>
      </c>
      <c r="D78" s="13">
        <f t="shared" si="8"/>
        <v>83.04</v>
      </c>
      <c r="E78" s="13">
        <f t="shared" si="9"/>
        <v>498.24</v>
      </c>
    </row>
    <row r="79" spans="1:5">
      <c r="A79" s="14" t="s">
        <v>104</v>
      </c>
      <c r="B79" s="14" t="s">
        <v>37</v>
      </c>
      <c r="C79" s="15">
        <v>708</v>
      </c>
      <c r="D79" s="13">
        <f t="shared" si="8"/>
        <v>141.6</v>
      </c>
      <c r="E79" s="13">
        <f t="shared" si="9"/>
        <v>849.6</v>
      </c>
    </row>
    <row r="80" spans="1:5">
      <c r="A80" s="14" t="s">
        <v>105</v>
      </c>
      <c r="B80" s="14"/>
      <c r="C80" s="15">
        <v>300</v>
      </c>
      <c r="D80" s="13">
        <f t="shared" si="8"/>
        <v>60</v>
      </c>
      <c r="E80" s="13">
        <f t="shared" si="9"/>
        <v>360</v>
      </c>
    </row>
    <row r="81" spans="1:5">
      <c r="A81" s="14" t="s">
        <v>106</v>
      </c>
      <c r="B81" s="14"/>
      <c r="C81" s="15">
        <v>370.8</v>
      </c>
      <c r="D81" s="13">
        <f t="shared" si="8"/>
        <v>74.16</v>
      </c>
      <c r="E81" s="13">
        <f t="shared" si="9"/>
        <v>444.96000000000004</v>
      </c>
    </row>
    <row r="82" spans="1:5">
      <c r="A82" s="14" t="s">
        <v>107</v>
      </c>
      <c r="B82" s="14"/>
      <c r="C82" s="16">
        <v>360</v>
      </c>
      <c r="D82" s="13">
        <f t="shared" si="8"/>
        <v>72</v>
      </c>
      <c r="E82" s="13">
        <f t="shared" si="9"/>
        <v>432</v>
      </c>
    </row>
    <row r="83" spans="1:5">
      <c r="A83" s="14" t="s">
        <v>108</v>
      </c>
      <c r="B83" s="14"/>
      <c r="C83" s="16">
        <v>269.39999999999998</v>
      </c>
      <c r="D83" s="13">
        <f t="shared" si="8"/>
        <v>53.88</v>
      </c>
      <c r="E83" s="13">
        <f t="shared" si="9"/>
        <v>323.27999999999997</v>
      </c>
    </row>
    <row r="84" spans="1:5">
      <c r="A84" s="30" t="s">
        <v>109</v>
      </c>
      <c r="B84" s="30"/>
      <c r="C84" s="16">
        <v>360</v>
      </c>
      <c r="D84" s="13">
        <f t="shared" si="8"/>
        <v>72</v>
      </c>
      <c r="E84" s="13">
        <f t="shared" si="9"/>
        <v>432</v>
      </c>
    </row>
    <row r="85" spans="1:5">
      <c r="A85" s="14" t="s">
        <v>110</v>
      </c>
      <c r="B85" s="14"/>
      <c r="C85" s="16">
        <v>444</v>
      </c>
      <c r="D85" s="13">
        <f t="shared" si="8"/>
        <v>88.8</v>
      </c>
      <c r="E85" s="13">
        <f t="shared" si="9"/>
        <v>532.79999999999995</v>
      </c>
    </row>
    <row r="86" spans="1:5">
      <c r="A86" s="14" t="s">
        <v>111</v>
      </c>
      <c r="B86" s="14"/>
      <c r="C86" s="15">
        <v>228</v>
      </c>
      <c r="D86" s="13">
        <f t="shared" si="8"/>
        <v>45.6</v>
      </c>
      <c r="E86" s="13">
        <f t="shared" si="9"/>
        <v>273.60000000000002</v>
      </c>
    </row>
    <row r="87" spans="1:5">
      <c r="A87" s="8" t="s">
        <v>112</v>
      </c>
      <c r="B87" s="9"/>
      <c r="C87" s="21"/>
      <c r="D87" s="21"/>
      <c r="E87" s="21"/>
    </row>
    <row r="88" spans="1:5">
      <c r="A88" s="14" t="s">
        <v>113</v>
      </c>
      <c r="B88" s="14"/>
      <c r="C88" s="15">
        <v>792</v>
      </c>
      <c r="D88" s="13">
        <f t="shared" ref="D88:D109" si="10">C88*20/100</f>
        <v>158.4</v>
      </c>
      <c r="E88" s="13">
        <f t="shared" ref="E88:E109" si="11">C88+D88</f>
        <v>950.4</v>
      </c>
    </row>
    <row r="89" spans="1:5">
      <c r="A89" s="14" t="s">
        <v>114</v>
      </c>
      <c r="B89" s="14"/>
      <c r="C89" s="15">
        <v>112.32</v>
      </c>
      <c r="D89" s="13">
        <f t="shared" si="10"/>
        <v>22.463999999999995</v>
      </c>
      <c r="E89" s="13">
        <f t="shared" si="11"/>
        <v>134.78399999999999</v>
      </c>
    </row>
    <row r="90" spans="1:5">
      <c r="A90" s="14" t="s">
        <v>115</v>
      </c>
      <c r="B90" s="14"/>
      <c r="C90" s="15">
        <v>110.21</v>
      </c>
      <c r="D90" s="13">
        <f t="shared" si="10"/>
        <v>22.041999999999998</v>
      </c>
      <c r="E90" s="13">
        <f t="shared" si="11"/>
        <v>132.25199999999998</v>
      </c>
    </row>
    <row r="91" spans="1:5">
      <c r="A91" s="31" t="s">
        <v>116</v>
      </c>
      <c r="B91" s="31"/>
      <c r="C91" s="15">
        <v>203</v>
      </c>
      <c r="D91" s="13">
        <f t="shared" si="10"/>
        <v>40.6</v>
      </c>
      <c r="E91" s="13">
        <f t="shared" si="11"/>
        <v>243.6</v>
      </c>
    </row>
    <row r="92" spans="1:5">
      <c r="A92" s="14" t="s">
        <v>117</v>
      </c>
      <c r="B92" s="14"/>
      <c r="C92" s="15">
        <v>53.5</v>
      </c>
      <c r="D92" s="13">
        <f t="shared" si="10"/>
        <v>10.7</v>
      </c>
      <c r="E92" s="13">
        <f t="shared" si="11"/>
        <v>64.2</v>
      </c>
    </row>
    <row r="93" spans="1:5">
      <c r="A93" s="14" t="s">
        <v>118</v>
      </c>
      <c r="B93" s="14"/>
      <c r="C93" s="15">
        <v>303.60000000000002</v>
      </c>
      <c r="D93" s="13">
        <f t="shared" si="10"/>
        <v>60.72</v>
      </c>
      <c r="E93" s="13">
        <f t="shared" si="11"/>
        <v>364.32000000000005</v>
      </c>
    </row>
    <row r="94" spans="1:5">
      <c r="A94" s="14" t="s">
        <v>119</v>
      </c>
      <c r="B94" s="14"/>
      <c r="C94" s="16">
        <v>249.36</v>
      </c>
      <c r="D94" s="13">
        <f t="shared" si="10"/>
        <v>49.872000000000007</v>
      </c>
      <c r="E94" s="13">
        <f t="shared" si="11"/>
        <v>299.23200000000003</v>
      </c>
    </row>
    <row r="95" spans="1:5">
      <c r="A95" s="14" t="s">
        <v>120</v>
      </c>
      <c r="B95" s="14"/>
      <c r="C95" s="15">
        <v>149.136</v>
      </c>
      <c r="D95" s="13">
        <f t="shared" si="10"/>
        <v>29.827199999999998</v>
      </c>
      <c r="E95" s="13">
        <f t="shared" si="11"/>
        <v>178.9632</v>
      </c>
    </row>
    <row r="96" spans="1:5">
      <c r="A96" s="14" t="s">
        <v>121</v>
      </c>
      <c r="B96" s="14"/>
      <c r="C96" s="15">
        <v>117.3</v>
      </c>
      <c r="D96" s="13">
        <f t="shared" si="10"/>
        <v>23.46</v>
      </c>
      <c r="E96" s="13">
        <f t="shared" si="11"/>
        <v>140.76</v>
      </c>
    </row>
    <row r="97" spans="1:5">
      <c r="A97" s="14" t="s">
        <v>122</v>
      </c>
      <c r="B97" s="14"/>
      <c r="C97" s="15">
        <v>69.599999999999994</v>
      </c>
      <c r="D97" s="13">
        <f t="shared" si="10"/>
        <v>13.92</v>
      </c>
      <c r="E97" s="13">
        <f t="shared" si="11"/>
        <v>83.52</v>
      </c>
    </row>
    <row r="98" spans="1:5">
      <c r="A98" s="14" t="s">
        <v>123</v>
      </c>
      <c r="B98" s="14"/>
      <c r="C98" s="15">
        <v>56</v>
      </c>
      <c r="D98" s="13">
        <f t="shared" si="10"/>
        <v>11.2</v>
      </c>
      <c r="E98" s="13">
        <f t="shared" si="11"/>
        <v>67.2</v>
      </c>
    </row>
    <row r="99" spans="1:5">
      <c r="A99" s="14" t="s">
        <v>124</v>
      </c>
      <c r="B99" s="14" t="s">
        <v>33</v>
      </c>
      <c r="C99" s="15">
        <v>480</v>
      </c>
      <c r="D99" s="13">
        <f t="shared" si="10"/>
        <v>96</v>
      </c>
      <c r="E99" s="13">
        <f t="shared" si="11"/>
        <v>576</v>
      </c>
    </row>
    <row r="100" spans="1:5">
      <c r="A100" s="31" t="s">
        <v>125</v>
      </c>
      <c r="B100" s="31"/>
      <c r="C100" s="15">
        <v>372.78</v>
      </c>
      <c r="D100" s="13">
        <f t="shared" si="10"/>
        <v>74.555999999999997</v>
      </c>
      <c r="E100" s="13">
        <f t="shared" si="11"/>
        <v>447.33599999999996</v>
      </c>
    </row>
    <row r="101" spans="1:5">
      <c r="A101" s="14" t="s">
        <v>126</v>
      </c>
      <c r="B101" s="14" t="s">
        <v>37</v>
      </c>
      <c r="C101" s="16">
        <v>181</v>
      </c>
      <c r="D101" s="13">
        <f t="shared" si="10"/>
        <v>36.200000000000003</v>
      </c>
      <c r="E101" s="13">
        <f t="shared" si="11"/>
        <v>217.2</v>
      </c>
    </row>
    <row r="102" spans="1:5">
      <c r="A102" s="14" t="s">
        <v>127</v>
      </c>
      <c r="B102" s="14"/>
      <c r="C102" s="16">
        <v>232.8</v>
      </c>
      <c r="D102" s="13">
        <f t="shared" si="10"/>
        <v>46.56</v>
      </c>
      <c r="E102" s="13">
        <f t="shared" si="11"/>
        <v>279.36</v>
      </c>
    </row>
    <row r="103" spans="1:5">
      <c r="A103" s="14" t="s">
        <v>128</v>
      </c>
      <c r="B103" s="19"/>
      <c r="C103" s="20">
        <v>265.7</v>
      </c>
      <c r="D103" s="13">
        <f t="shared" si="10"/>
        <v>53.14</v>
      </c>
      <c r="E103" s="13">
        <f t="shared" si="11"/>
        <v>318.83999999999997</v>
      </c>
    </row>
    <row r="104" spans="1:5">
      <c r="A104" s="14" t="s">
        <v>129</v>
      </c>
      <c r="B104" s="14"/>
      <c r="C104" s="15">
        <v>579.6</v>
      </c>
      <c r="D104" s="13">
        <f t="shared" si="10"/>
        <v>115.92</v>
      </c>
      <c r="E104" s="13">
        <f t="shared" si="11"/>
        <v>695.52</v>
      </c>
    </row>
    <row r="105" spans="1:5">
      <c r="A105" s="14" t="s">
        <v>130</v>
      </c>
      <c r="B105" s="14" t="s">
        <v>33</v>
      </c>
      <c r="C105" s="15">
        <v>385.14</v>
      </c>
      <c r="D105" s="13">
        <f t="shared" si="10"/>
        <v>77.027999999999992</v>
      </c>
      <c r="E105" s="13">
        <f t="shared" si="11"/>
        <v>462.16800000000001</v>
      </c>
    </row>
    <row r="106" spans="1:5">
      <c r="A106" s="14" t="s">
        <v>131</v>
      </c>
      <c r="B106" s="14"/>
      <c r="C106" s="15">
        <v>255.3</v>
      </c>
      <c r="D106" s="13">
        <f t="shared" si="10"/>
        <v>51.06</v>
      </c>
      <c r="E106" s="13">
        <f t="shared" si="11"/>
        <v>306.36</v>
      </c>
    </row>
    <row r="107" spans="1:5">
      <c r="A107" s="14" t="s">
        <v>132</v>
      </c>
      <c r="B107" s="14"/>
      <c r="C107" s="15">
        <v>53.5</v>
      </c>
      <c r="D107" s="13">
        <f t="shared" si="10"/>
        <v>10.7</v>
      </c>
      <c r="E107" s="13">
        <f t="shared" si="11"/>
        <v>64.2</v>
      </c>
    </row>
    <row r="108" spans="1:5">
      <c r="A108" s="14" t="s">
        <v>133</v>
      </c>
      <c r="B108" s="14"/>
      <c r="C108" s="15">
        <v>579.6</v>
      </c>
      <c r="D108" s="13">
        <f t="shared" si="10"/>
        <v>115.92</v>
      </c>
      <c r="E108" s="13">
        <f t="shared" si="11"/>
        <v>695.52</v>
      </c>
    </row>
    <row r="109" spans="1:5">
      <c r="A109" s="14" t="s">
        <v>134</v>
      </c>
      <c r="B109" s="14"/>
      <c r="C109" s="15">
        <v>524.4</v>
      </c>
      <c r="D109" s="13">
        <f t="shared" si="10"/>
        <v>104.88</v>
      </c>
      <c r="E109" s="13">
        <f t="shared" si="11"/>
        <v>629.28</v>
      </c>
    </row>
    <row r="110" spans="1:5">
      <c r="A110" s="8" t="s">
        <v>135</v>
      </c>
      <c r="B110" s="9"/>
      <c r="C110" s="21"/>
      <c r="D110" s="21"/>
      <c r="E110" s="21"/>
    </row>
    <row r="111" spans="1:5">
      <c r="A111" s="22" t="s">
        <v>136</v>
      </c>
      <c r="B111" s="32"/>
      <c r="C111" s="26">
        <v>15.7</v>
      </c>
      <c r="D111" s="26">
        <f t="shared" ref="D111:D138" si="12">C111*20/100</f>
        <v>3.14</v>
      </c>
      <c r="E111" s="26">
        <f t="shared" ref="E111:E138" si="13">C111+D111</f>
        <v>18.84</v>
      </c>
    </row>
    <row r="112" spans="1:5">
      <c r="A112" s="33" t="s">
        <v>137</v>
      </c>
      <c r="B112" s="34"/>
      <c r="C112" s="26">
        <v>2779.2</v>
      </c>
      <c r="D112" s="26">
        <f t="shared" si="12"/>
        <v>555.84</v>
      </c>
      <c r="E112" s="26">
        <f t="shared" si="13"/>
        <v>3335.04</v>
      </c>
    </row>
    <row r="113" spans="1:5">
      <c r="A113" s="33" t="s">
        <v>138</v>
      </c>
      <c r="B113" s="34"/>
      <c r="C113" s="26">
        <v>660</v>
      </c>
      <c r="D113" s="26">
        <f t="shared" si="12"/>
        <v>132</v>
      </c>
      <c r="E113" s="26">
        <f t="shared" si="13"/>
        <v>792</v>
      </c>
    </row>
    <row r="114" spans="1:5">
      <c r="A114" s="22" t="s">
        <v>139</v>
      </c>
      <c r="B114" s="32"/>
      <c r="C114" s="35">
        <v>236.4</v>
      </c>
      <c r="D114" s="26">
        <f t="shared" si="12"/>
        <v>47.28</v>
      </c>
      <c r="E114" s="26">
        <f t="shared" si="13"/>
        <v>283.68</v>
      </c>
    </row>
    <row r="115" spans="1:5">
      <c r="A115" s="22" t="s">
        <v>140</v>
      </c>
      <c r="B115" s="32"/>
      <c r="C115" s="35">
        <v>1800</v>
      </c>
      <c r="D115" s="26">
        <f t="shared" si="12"/>
        <v>360</v>
      </c>
      <c r="E115" s="26">
        <f t="shared" si="13"/>
        <v>2160</v>
      </c>
    </row>
    <row r="116" spans="1:5">
      <c r="A116" s="22" t="s">
        <v>141</v>
      </c>
      <c r="B116" s="32"/>
      <c r="C116" s="26">
        <v>440</v>
      </c>
      <c r="D116" s="26">
        <f t="shared" si="12"/>
        <v>88</v>
      </c>
      <c r="E116" s="26">
        <f t="shared" si="13"/>
        <v>528</v>
      </c>
    </row>
    <row r="117" spans="1:5">
      <c r="A117" s="22" t="s">
        <v>142</v>
      </c>
      <c r="B117" s="32"/>
      <c r="C117" s="26">
        <v>149</v>
      </c>
      <c r="D117" s="26">
        <f t="shared" si="12"/>
        <v>29.8</v>
      </c>
      <c r="E117" s="26">
        <f t="shared" si="13"/>
        <v>178.8</v>
      </c>
    </row>
    <row r="118" spans="1:5">
      <c r="A118" s="22" t="s">
        <v>143</v>
      </c>
      <c r="B118" s="32"/>
      <c r="C118" s="26">
        <v>138</v>
      </c>
      <c r="D118" s="26">
        <f t="shared" si="12"/>
        <v>27.6</v>
      </c>
      <c r="E118" s="26">
        <f t="shared" si="13"/>
        <v>165.6</v>
      </c>
    </row>
    <row r="119" spans="1:5">
      <c r="A119" s="22" t="s">
        <v>144</v>
      </c>
      <c r="B119" s="32"/>
      <c r="C119" s="26">
        <v>140</v>
      </c>
      <c r="D119" s="26">
        <f t="shared" si="12"/>
        <v>28</v>
      </c>
      <c r="E119" s="26">
        <f t="shared" si="13"/>
        <v>168</v>
      </c>
    </row>
    <row r="120" spans="1:5">
      <c r="A120" s="22" t="s">
        <v>145</v>
      </c>
      <c r="B120" s="32" t="s">
        <v>33</v>
      </c>
      <c r="C120" s="26">
        <v>149.6</v>
      </c>
      <c r="D120" s="26">
        <f t="shared" si="12"/>
        <v>29.92</v>
      </c>
      <c r="E120" s="26">
        <f t="shared" si="13"/>
        <v>179.51999999999998</v>
      </c>
    </row>
    <row r="121" spans="1:5">
      <c r="A121" s="33" t="s">
        <v>146</v>
      </c>
      <c r="B121" s="34"/>
      <c r="C121" s="26">
        <v>6458</v>
      </c>
      <c r="D121" s="26">
        <f t="shared" si="12"/>
        <v>1291.5999999999999</v>
      </c>
      <c r="E121" s="26">
        <f t="shared" si="13"/>
        <v>7749.6</v>
      </c>
    </row>
    <row r="122" spans="1:5">
      <c r="A122" s="33" t="s">
        <v>147</v>
      </c>
      <c r="B122" s="34"/>
      <c r="C122" s="26">
        <v>350</v>
      </c>
      <c r="D122" s="26">
        <f t="shared" si="12"/>
        <v>70</v>
      </c>
      <c r="E122" s="26">
        <f t="shared" si="13"/>
        <v>420</v>
      </c>
    </row>
    <row r="123" spans="1:5">
      <c r="A123" s="22" t="s">
        <v>148</v>
      </c>
      <c r="B123" s="32"/>
      <c r="C123" s="26">
        <v>78.59</v>
      </c>
      <c r="D123" s="26">
        <f t="shared" si="12"/>
        <v>15.718000000000002</v>
      </c>
      <c r="E123" s="26">
        <f t="shared" si="13"/>
        <v>94.308000000000007</v>
      </c>
    </row>
    <row r="124" spans="1:5">
      <c r="A124" s="22" t="s">
        <v>149</v>
      </c>
      <c r="B124" s="32"/>
      <c r="C124" s="26">
        <v>6.18</v>
      </c>
      <c r="D124" s="26">
        <f t="shared" si="12"/>
        <v>1.236</v>
      </c>
      <c r="E124" s="26">
        <f t="shared" si="13"/>
        <v>7.4159999999999995</v>
      </c>
    </row>
    <row r="125" spans="1:5">
      <c r="A125" s="22" t="s">
        <v>150</v>
      </c>
      <c r="B125" s="32"/>
      <c r="C125" s="26">
        <v>111.67</v>
      </c>
      <c r="D125" s="26">
        <f t="shared" si="12"/>
        <v>22.334</v>
      </c>
      <c r="E125" s="26">
        <f t="shared" si="13"/>
        <v>134.00399999999999</v>
      </c>
    </row>
    <row r="126" spans="1:5">
      <c r="A126" s="22" t="s">
        <v>151</v>
      </c>
      <c r="B126" s="32"/>
      <c r="C126" s="26">
        <v>985.2</v>
      </c>
      <c r="D126" s="26">
        <f t="shared" si="12"/>
        <v>197.04</v>
      </c>
      <c r="E126" s="26">
        <f t="shared" si="13"/>
        <v>1182.24</v>
      </c>
    </row>
    <row r="127" spans="1:5">
      <c r="A127" s="22" t="s">
        <v>152</v>
      </c>
      <c r="B127" s="32" t="s">
        <v>33</v>
      </c>
      <c r="C127" s="26">
        <v>975</v>
      </c>
      <c r="D127" s="26">
        <f t="shared" si="12"/>
        <v>195</v>
      </c>
      <c r="E127" s="26">
        <f t="shared" si="13"/>
        <v>1170</v>
      </c>
    </row>
    <row r="128" spans="1:5">
      <c r="A128" s="22" t="s">
        <v>153</v>
      </c>
      <c r="B128" s="32"/>
      <c r="C128" s="26">
        <v>88</v>
      </c>
      <c r="D128" s="26">
        <f t="shared" si="12"/>
        <v>17.600000000000001</v>
      </c>
      <c r="E128" s="26">
        <f t="shared" si="13"/>
        <v>105.6</v>
      </c>
    </row>
    <row r="129" spans="1:5">
      <c r="A129" s="22" t="s">
        <v>154</v>
      </c>
      <c r="B129" s="32"/>
      <c r="C129" s="26">
        <v>242.4</v>
      </c>
      <c r="D129" s="26">
        <f t="shared" si="12"/>
        <v>48.48</v>
      </c>
      <c r="E129" s="26">
        <f t="shared" si="13"/>
        <v>290.88</v>
      </c>
    </row>
    <row r="130" spans="1:5">
      <c r="A130" s="22" t="s">
        <v>155</v>
      </c>
      <c r="B130" s="32"/>
      <c r="C130" s="26">
        <v>14840</v>
      </c>
      <c r="D130" s="26">
        <f t="shared" si="12"/>
        <v>2968</v>
      </c>
      <c r="E130" s="26">
        <f t="shared" si="13"/>
        <v>17808</v>
      </c>
    </row>
    <row r="131" spans="1:5">
      <c r="A131" s="33" t="s">
        <v>156</v>
      </c>
      <c r="B131" s="34"/>
      <c r="C131" s="26">
        <v>7200</v>
      </c>
      <c r="D131" s="26">
        <f t="shared" si="12"/>
        <v>1440</v>
      </c>
      <c r="E131" s="26">
        <f t="shared" si="13"/>
        <v>8640</v>
      </c>
    </row>
    <row r="132" spans="1:5">
      <c r="A132" s="33" t="s">
        <v>157</v>
      </c>
      <c r="B132" s="34" t="s">
        <v>37</v>
      </c>
      <c r="C132" s="26">
        <v>8614</v>
      </c>
      <c r="D132" s="26">
        <f t="shared" si="12"/>
        <v>1722.8</v>
      </c>
      <c r="E132" s="26">
        <f t="shared" si="13"/>
        <v>10336.799999999999</v>
      </c>
    </row>
    <row r="133" spans="1:5">
      <c r="A133" s="22" t="s">
        <v>158</v>
      </c>
      <c r="B133" s="32"/>
      <c r="C133" s="26">
        <v>51</v>
      </c>
      <c r="D133" s="26">
        <f t="shared" si="12"/>
        <v>10.199999999999999</v>
      </c>
      <c r="E133" s="26">
        <f t="shared" si="13"/>
        <v>61.2</v>
      </c>
    </row>
    <row r="134" spans="1:5">
      <c r="A134" s="33" t="s">
        <v>159</v>
      </c>
      <c r="B134" s="34"/>
      <c r="C134" s="26">
        <v>14.4</v>
      </c>
      <c r="D134" s="26">
        <f t="shared" si="12"/>
        <v>2.88</v>
      </c>
      <c r="E134" s="26">
        <f t="shared" si="13"/>
        <v>17.28</v>
      </c>
    </row>
    <row r="135" spans="1:5">
      <c r="A135" s="33" t="s">
        <v>160</v>
      </c>
      <c r="B135" s="34"/>
      <c r="C135" s="26">
        <v>87.6</v>
      </c>
      <c r="D135" s="26">
        <f t="shared" si="12"/>
        <v>17.52</v>
      </c>
      <c r="E135" s="26">
        <f t="shared" si="13"/>
        <v>105.11999999999999</v>
      </c>
    </row>
    <row r="136" spans="1:5">
      <c r="A136" s="22" t="s">
        <v>161</v>
      </c>
      <c r="B136" s="32"/>
      <c r="C136" s="26">
        <v>16</v>
      </c>
      <c r="D136" s="26">
        <f t="shared" si="12"/>
        <v>3.2</v>
      </c>
      <c r="E136" s="26">
        <f t="shared" si="13"/>
        <v>19.2</v>
      </c>
    </row>
    <row r="137" spans="1:5">
      <c r="A137" s="22" t="s">
        <v>162</v>
      </c>
      <c r="B137" s="32" t="s">
        <v>37</v>
      </c>
      <c r="C137" s="26">
        <v>2640</v>
      </c>
      <c r="D137" s="26">
        <f t="shared" si="12"/>
        <v>528</v>
      </c>
      <c r="E137" s="26">
        <f t="shared" si="13"/>
        <v>3168</v>
      </c>
    </row>
    <row r="138" spans="1:5">
      <c r="A138" s="22" t="s">
        <v>163</v>
      </c>
      <c r="B138" s="32" t="s">
        <v>37</v>
      </c>
      <c r="C138" s="26">
        <v>1566</v>
      </c>
      <c r="D138" s="26">
        <f t="shared" si="12"/>
        <v>313.2</v>
      </c>
      <c r="E138" s="26">
        <f t="shared" si="13"/>
        <v>1879.2</v>
      </c>
    </row>
    <row r="139" spans="1:5">
      <c r="A139" s="22" t="s">
        <v>164</v>
      </c>
      <c r="B139" s="36"/>
      <c r="C139" s="37" t="s">
        <v>165</v>
      </c>
      <c r="D139" s="38"/>
      <c r="E139" s="38"/>
    </row>
    <row r="140" spans="1:5">
      <c r="A140" s="22" t="s">
        <v>166</v>
      </c>
      <c r="B140" s="32" t="s">
        <v>33</v>
      </c>
      <c r="C140" s="26">
        <v>5.33</v>
      </c>
      <c r="D140" s="26">
        <f t="shared" ref="D140:D152" si="14">C140*20/100</f>
        <v>1.0659999999999998</v>
      </c>
      <c r="E140" s="26">
        <f t="shared" ref="E140:E152" si="15">C140+D140</f>
        <v>6.3959999999999999</v>
      </c>
    </row>
    <row r="141" spans="1:5">
      <c r="A141" s="22" t="s">
        <v>167</v>
      </c>
      <c r="B141" s="32"/>
      <c r="C141" s="26">
        <v>35.200000000000003</v>
      </c>
      <c r="D141" s="26">
        <f t="shared" si="14"/>
        <v>7.04</v>
      </c>
      <c r="E141" s="26">
        <f t="shared" si="15"/>
        <v>42.24</v>
      </c>
    </row>
    <row r="142" spans="1:5">
      <c r="A142" s="22" t="s">
        <v>168</v>
      </c>
      <c r="B142" s="32"/>
      <c r="C142" s="26">
        <v>49.2</v>
      </c>
      <c r="D142" s="26">
        <f t="shared" si="14"/>
        <v>9.84</v>
      </c>
      <c r="E142" s="26">
        <f t="shared" si="15"/>
        <v>59.040000000000006</v>
      </c>
    </row>
    <row r="143" spans="1:5">
      <c r="A143" s="22" t="s">
        <v>169</v>
      </c>
      <c r="B143" s="32"/>
      <c r="C143" s="26">
        <v>73.8</v>
      </c>
      <c r="D143" s="26">
        <f t="shared" si="14"/>
        <v>14.76</v>
      </c>
      <c r="E143" s="26">
        <f t="shared" si="15"/>
        <v>88.56</v>
      </c>
    </row>
    <row r="144" spans="1:5">
      <c r="A144" s="22" t="s">
        <v>170</v>
      </c>
      <c r="B144" s="32"/>
      <c r="C144" s="26">
        <v>240</v>
      </c>
      <c r="D144" s="26">
        <f t="shared" si="14"/>
        <v>48</v>
      </c>
      <c r="E144" s="26">
        <f t="shared" si="15"/>
        <v>288</v>
      </c>
    </row>
    <row r="145" spans="1:5">
      <c r="A145" s="33" t="s">
        <v>171</v>
      </c>
      <c r="B145" s="34"/>
      <c r="C145" s="26">
        <v>162</v>
      </c>
      <c r="D145" s="26">
        <f t="shared" si="14"/>
        <v>32.4</v>
      </c>
      <c r="E145" s="26">
        <f t="shared" si="15"/>
        <v>194.4</v>
      </c>
    </row>
    <row r="146" spans="1:5">
      <c r="A146" s="22" t="s">
        <v>172</v>
      </c>
      <c r="B146" s="32"/>
      <c r="C146" s="26">
        <v>618</v>
      </c>
      <c r="D146" s="26">
        <f t="shared" si="14"/>
        <v>123.6</v>
      </c>
      <c r="E146" s="26">
        <f t="shared" si="15"/>
        <v>741.6</v>
      </c>
    </row>
    <row r="147" spans="1:5">
      <c r="A147" s="22" t="s">
        <v>173</v>
      </c>
      <c r="B147" s="32"/>
      <c r="C147" s="26">
        <v>1464</v>
      </c>
      <c r="D147" s="26">
        <f t="shared" si="14"/>
        <v>292.8</v>
      </c>
      <c r="E147" s="26">
        <f t="shared" si="15"/>
        <v>1756.8</v>
      </c>
    </row>
    <row r="148" spans="1:5">
      <c r="A148" s="22" t="s">
        <v>174</v>
      </c>
      <c r="B148" s="32"/>
      <c r="C148" s="26">
        <v>262</v>
      </c>
      <c r="D148" s="26">
        <f t="shared" si="14"/>
        <v>52.4</v>
      </c>
      <c r="E148" s="26">
        <f t="shared" si="15"/>
        <v>314.39999999999998</v>
      </c>
    </row>
    <row r="149" spans="1:5">
      <c r="A149" s="22" t="s">
        <v>175</v>
      </c>
      <c r="B149" s="32"/>
      <c r="C149" s="39">
        <v>86.88</v>
      </c>
      <c r="D149" s="26">
        <f t="shared" si="14"/>
        <v>17.375999999999998</v>
      </c>
      <c r="E149" s="26">
        <f t="shared" si="15"/>
        <v>104.256</v>
      </c>
    </row>
    <row r="150" spans="1:5">
      <c r="A150" s="33" t="s">
        <v>176</v>
      </c>
      <c r="B150" s="34"/>
      <c r="C150" s="39">
        <v>282</v>
      </c>
      <c r="D150" s="26">
        <f t="shared" si="14"/>
        <v>56.4</v>
      </c>
      <c r="E150" s="26">
        <f t="shared" si="15"/>
        <v>338.4</v>
      </c>
    </row>
    <row r="151" spans="1:5">
      <c r="A151" s="22" t="s">
        <v>177</v>
      </c>
      <c r="B151" s="32"/>
      <c r="C151" s="26">
        <v>228</v>
      </c>
      <c r="D151" s="26">
        <f t="shared" si="14"/>
        <v>45.6</v>
      </c>
      <c r="E151" s="26">
        <f t="shared" si="15"/>
        <v>273.60000000000002</v>
      </c>
    </row>
    <row r="152" spans="1:5">
      <c r="A152" s="22" t="s">
        <v>178</v>
      </c>
      <c r="B152" s="32"/>
      <c r="C152" s="26">
        <v>276</v>
      </c>
      <c r="D152" s="26">
        <f t="shared" si="14"/>
        <v>55.2</v>
      </c>
      <c r="E152" s="26">
        <f t="shared" si="15"/>
        <v>331.2</v>
      </c>
    </row>
    <row r="153" spans="1:5">
      <c r="C153" s="40"/>
      <c r="D153" s="40"/>
      <c r="E153" s="40"/>
    </row>
    <row r="154" spans="1:5">
      <c r="C154" s="40"/>
      <c r="D154" s="40"/>
      <c r="E154" s="40"/>
    </row>
  </sheetData>
  <mergeCells count="3">
    <mergeCell ref="A1:E1"/>
    <mergeCell ref="C73:D74"/>
    <mergeCell ref="C139:E139"/>
  </mergeCells>
  <pageMargins left="0.36" right="0.23" top="0.34" bottom="0.33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01-01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2015-11-02T18:03:01Z</dcterms:created>
  <dcterms:modified xsi:type="dcterms:W3CDTF">2015-11-02T18:03:25Z</dcterms:modified>
</cp:coreProperties>
</file>