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355" windowHeight="7755"/>
  </bookViews>
  <sheets>
    <sheet name="01-01" sheetId="1" r:id="rId1"/>
  </sheets>
  <calcPr calcId="144525"/>
</workbook>
</file>

<file path=xl/calcChain.xml><?xml version="1.0" encoding="utf-8"?>
<calcChain xmlns="http://schemas.openxmlformats.org/spreadsheetml/2006/main">
  <c r="D143" i="1" l="1"/>
  <c r="D156" i="1" l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E143" i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4" i="1"/>
  <c r="E74" i="1" s="1"/>
  <c r="D73" i="1"/>
  <c r="E73" i="1" s="1"/>
  <c r="D72" i="1"/>
  <c r="E72" i="1" s="1"/>
  <c r="D71" i="1"/>
  <c r="E71" i="1" s="1"/>
  <c r="D70" i="1"/>
  <c r="E70" i="1" s="1"/>
  <c r="D68" i="1"/>
  <c r="E68" i="1" s="1"/>
  <c r="D67" i="1"/>
  <c r="E67" i="1" s="1"/>
  <c r="D66" i="1"/>
  <c r="E66" i="1" s="1"/>
  <c r="D65" i="1"/>
  <c r="E65" i="1" s="1"/>
  <c r="D64" i="1"/>
  <c r="E64" i="1" s="1"/>
  <c r="E62" i="1"/>
  <c r="D62" i="1"/>
  <c r="E61" i="1"/>
  <c r="D61" i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E39" i="1"/>
  <c r="D39" i="1"/>
  <c r="E38" i="1"/>
  <c r="D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E11" i="1"/>
  <c r="D11" i="1"/>
  <c r="E10" i="1"/>
  <c r="D10" i="1"/>
  <c r="D9" i="1"/>
  <c r="E9" i="1" s="1"/>
  <c r="D8" i="1"/>
  <c r="E8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<sst xmlns="http://schemas.openxmlformats.org/spreadsheetml/2006/main" count="158" uniqueCount="158">
  <si>
    <t>TARIF DES MEDICAMENTS POUR C.S. SOVU  DU 01/01/2015</t>
  </si>
  <si>
    <t>OBSERVATION</t>
  </si>
  <si>
    <t>PHARM. DISTRICT</t>
  </si>
  <si>
    <t>PRIX AU C.S SOVU</t>
  </si>
  <si>
    <t>Emballage</t>
  </si>
  <si>
    <t>I. MEDICAMENTS  ORAUX</t>
  </si>
  <si>
    <t>aas 100 mg</t>
  </si>
  <si>
    <t>aas 500 mg</t>
  </si>
  <si>
    <t>ac.nalidixique 500 mg</t>
  </si>
  <si>
    <t>albendazole 500 mg</t>
  </si>
  <si>
    <t>aminophylline 100 mg</t>
  </si>
  <si>
    <t>amoxycilline 125 mg</t>
  </si>
  <si>
    <t>amoxycilline 250 mg</t>
  </si>
  <si>
    <t>amoxycilline 500 mg</t>
  </si>
  <si>
    <t>bisacodyl 5 mg</t>
  </si>
  <si>
    <t>charbon</t>
  </si>
  <si>
    <t>chlorpheniramine 4 mg</t>
  </si>
  <si>
    <t>cimetidine 200 mg</t>
  </si>
  <si>
    <t>cimetidine 400 mg</t>
  </si>
  <si>
    <t>ciprofloxacine 250 mg</t>
  </si>
  <si>
    <t>ciprofloxacine 500 mg</t>
  </si>
  <si>
    <t>cloxacilline 250 mg</t>
  </si>
  <si>
    <t>co-trimoxazole 120 mg</t>
  </si>
  <si>
    <t>co-trimoxazole 480 mg</t>
  </si>
  <si>
    <t>coartem 6x1 (5-15 kg)</t>
  </si>
  <si>
    <t>coartem 6x2 (15-25 kg)</t>
  </si>
  <si>
    <t>coartem 6x3 (25-35 kg)</t>
  </si>
  <si>
    <t>coartem 6x4 (&gt;35 kg)</t>
  </si>
  <si>
    <t>diazepam 5 mg</t>
  </si>
  <si>
    <t>diclofenac 50 mg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</si>
  <si>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</si>
  <si>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</si>
  <si>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</si>
  <si>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</si>
  <si>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</si>
  <si>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</si>
  <si>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</si>
  <si>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</si>
  <si>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ibuprofene 400 mg</t>
  </si>
  <si>
    <t>indomethacine 25 mg</t>
  </si>
  <si>
    <t>mebendazole 100 mg</t>
  </si>
  <si>
    <t>metoclopramide 10 mg</t>
  </si>
  <si>
    <t>metronidazole 250 mg</t>
  </si>
  <si>
    <t>multivit</t>
  </si>
  <si>
    <t>niclosamide 500 mg</t>
  </si>
  <si>
    <t>nitrofurantoine 100 mg</t>
  </si>
  <si>
    <t>nystatine orale 500000 ui</t>
  </si>
  <si>
    <t>nystatine ovule 100000 ui</t>
  </si>
  <si>
    <t>paracetamol 100 mg</t>
  </si>
  <si>
    <t>paracetamol 500 mg</t>
  </si>
  <si>
    <t>paracetamol sup 125mg</t>
  </si>
  <si>
    <t>phenobarbital 100 mg</t>
  </si>
  <si>
    <t>phenobarbital 30 mg</t>
  </si>
  <si>
    <t>phenoxymethylpenicilline 250 mg</t>
  </si>
  <si>
    <t>prednisolone 5 mg</t>
  </si>
  <si>
    <t>prometazine 25 mg</t>
  </si>
  <si>
    <t>quinine 300 mg</t>
  </si>
  <si>
    <t>salbutamol 5 mg et 4mg</t>
  </si>
  <si>
    <t>sro sels de réhydratation orale</t>
  </si>
  <si>
    <t>vit.a (retinol)</t>
  </si>
  <si>
    <t>vit.b complexe</t>
  </si>
  <si>
    <t>vit.b1 100 mg (thiamine)</t>
  </si>
  <si>
    <t>vit.c 500 mg (acide ascorbique)</t>
  </si>
  <si>
    <t>zinc 20 mg</t>
  </si>
  <si>
    <t>II. POMMADES</t>
  </si>
  <si>
    <t>ac. benzoique (whitfield) 50g</t>
  </si>
  <si>
    <t>anti hemorroide</t>
  </si>
  <si>
    <t>camphree</t>
  </si>
  <si>
    <t>pde ichtyolee</t>
  </si>
  <si>
    <t>pde oxyde de zinc</t>
  </si>
  <si>
    <t>III. MEDICAMENTS O.R.L / OPHT.</t>
  </si>
  <si>
    <t>beclomethasone spray</t>
  </si>
  <si>
    <t>chloramphenicol collyre</t>
  </si>
  <si>
    <t>chloramphenicol optique</t>
  </si>
  <si>
    <t>cromosol collyre</t>
  </si>
  <si>
    <t>salbutamol spray</t>
  </si>
  <si>
    <t>tetracycline 1% pommade opht.</t>
  </si>
  <si>
    <t>IV. MEDICAMENTS SIROP</t>
  </si>
  <si>
    <t>amoxy. sp. 125 mg/100 ml</t>
  </si>
  <si>
    <t>cloxacilline sp.</t>
  </si>
  <si>
    <t>co-trimoxazole sp. 100 ml</t>
  </si>
  <si>
    <t>erythromycine. sp</t>
  </si>
  <si>
    <t>ibuprofene sp.</t>
  </si>
  <si>
    <t>mebendazole sp. 30 ml</t>
  </si>
  <si>
    <t>metronidazole sp.</t>
  </si>
  <si>
    <t>multivit sp.</t>
  </si>
  <si>
    <t>nystatine sp.</t>
  </si>
  <si>
    <t>paracetamol sp.</t>
  </si>
  <si>
    <t>V. MEDICAMENTS INJECTABLES</t>
  </si>
  <si>
    <t>aas inject 900 mg</t>
  </si>
  <si>
    <t>adrenaline</t>
  </si>
  <si>
    <t>aminophylline inj. 10 ml</t>
  </si>
  <si>
    <t>ampicilline</t>
  </si>
  <si>
    <t>artesunate 60 mg</t>
  </si>
  <si>
    <t>benzathine 2.4 mui mega</t>
  </si>
  <si>
    <t>benzyl peni.procaine</t>
  </si>
  <si>
    <t>cetrimide 15%+ chlorhexidine 1.5%</t>
  </si>
  <si>
    <t>chlorure de sodium 0.9 % 500 ml</t>
  </si>
  <si>
    <t>diazepam inj. (2 ml, 5mg/ml)</t>
  </si>
  <si>
    <t>diclofenac inj. (75mg/3ml)</t>
  </si>
  <si>
    <t>eau pour injection (10 ml)</t>
  </si>
  <si>
    <t>gentamycine (2ml)</t>
  </si>
  <si>
    <t>glucose isotonique 500 ml</t>
  </si>
  <si>
    <t>hydrocortisone 100 mg</t>
  </si>
  <si>
    <t>hyoscine inj. (2ml, 20 mg/ml)</t>
  </si>
  <si>
    <t>lidocaine 2% 30 ml</t>
  </si>
  <si>
    <t>lidocaine 2% 50 ml</t>
  </si>
  <si>
    <t>methyergometrine</t>
  </si>
  <si>
    <t>ocytocine 1ml, 10 ui</t>
  </si>
  <si>
    <t>promethazine</t>
  </si>
  <si>
    <t>quinine inj.</t>
  </si>
  <si>
    <t>ringer lactate 500 ml</t>
  </si>
  <si>
    <t>vit k inj.</t>
  </si>
  <si>
    <t>VI .MATERIELS</t>
  </si>
  <si>
    <t>abaisse langue</t>
  </si>
  <si>
    <t>alcool denature</t>
  </si>
  <si>
    <t>bande de crepe (avec attaches)</t>
  </si>
  <si>
    <t>bande de gaze</t>
  </si>
  <si>
    <t>bande velpeau (élastique et beige)</t>
  </si>
  <si>
    <t>catgut</t>
  </si>
  <si>
    <t>catheter g18</t>
  </si>
  <si>
    <t>catheter g20</t>
  </si>
  <si>
    <t>catheter g22</t>
  </si>
  <si>
    <t>catheter g24</t>
  </si>
  <si>
    <t>cetrimide 15%+chlorhexidine 1.5%</t>
  </si>
  <si>
    <t>chloramine (dakin)</t>
  </si>
  <si>
    <t>compresse non sterile</t>
  </si>
  <si>
    <t>eau de javel (pastilles)</t>
  </si>
  <si>
    <t>ficelle ombilicale</t>
  </si>
  <si>
    <t>fil de suture non resorbable</t>
  </si>
  <si>
    <t>gant non sterile (paire)</t>
  </si>
  <si>
    <t>gant sterile (paire)</t>
  </si>
  <si>
    <t>gaze hydrophile (rlx)</t>
  </si>
  <si>
    <t>giemsa (0.5l)</t>
  </si>
  <si>
    <t>huile a immersion 100ml</t>
  </si>
  <si>
    <t>lame bistouri</t>
  </si>
  <si>
    <t>lamelle d'examin</t>
  </si>
  <si>
    <t>lamelles d'examen</t>
  </si>
  <si>
    <t>lames d'examen</t>
  </si>
  <si>
    <t>lancette</t>
  </si>
  <si>
    <t>lancettes</t>
  </si>
  <si>
    <t>povidone (prescription)</t>
  </si>
  <si>
    <t>povidone 10% (200 ml)</t>
  </si>
  <si>
    <t>sachets</t>
  </si>
  <si>
    <t>seringues 10 ml +20.5g</t>
  </si>
  <si>
    <t>seringues 2 ml + 23g</t>
  </si>
  <si>
    <t>seringues 5 ml + 21g</t>
  </si>
  <si>
    <t>seringues 50 ml pour seringage</t>
  </si>
  <si>
    <t>sonde d'aspiration</t>
  </si>
  <si>
    <t>sonde vesicale de foley</t>
  </si>
  <si>
    <t>sparadrap</t>
  </si>
  <si>
    <t>tests de grossesse</t>
  </si>
  <si>
    <t>tests glucose + albumine</t>
  </si>
  <si>
    <t>thermometre</t>
  </si>
  <si>
    <t>thermometre digital</t>
  </si>
  <si>
    <t>trousse de perfusion</t>
  </si>
  <si>
    <t>tulle gras</t>
  </si>
  <si>
    <t>ouate - coton hydrophile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</si>
</sst>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3" borderId="0" xfId="0" applyFont="1" applyFill="1" applyBorder="1"/>
    <xf numFmtId="164" fontId="3" fillId="4" borderId="6" xfId="0" applyNumberFormat="1" applyFont="1" applyFill="1" applyBorder="1" applyAlignment="1">
      <alignment horizontal="right" vertical="center"/>
    </xf>
    <xf numFmtId="164" fontId="3" fillId="0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0" fontId="3" fillId="3" borderId="0" xfId="0" applyFont="1" applyFill="1" applyBorder="1"/>
    <xf numFmtId="164" fontId="5" fillId="4" borderId="6" xfId="0" applyNumberFormat="1" applyFont="1" applyFill="1" applyBorder="1" applyAlignment="1">
      <alignment horizontal="right" vertical="center"/>
    </xf>
    <xf numFmtId="0" fontId="4" fillId="0" borderId="0" xfId="0" applyFont="1" applyBorder="1"/>
    <xf numFmtId="164" fontId="3" fillId="0" borderId="6" xfId="0" applyNumberFormat="1" applyFont="1" applyBorder="1" applyAlignment="1">
      <alignment horizontal="right" vertical="center"/>
    </xf>
    <xf numFmtId="0" fontId="4" fillId="5" borderId="0" xfId="0" applyFont="1" applyFill="1" applyBorder="1"/>
    <xf numFmtId="164" fontId="3" fillId="6" borderId="6" xfId="0" applyNumberFormat="1" applyFont="1" applyFill="1" applyBorder="1" applyAlignment="1">
      <alignment horizontal="right" vertical="center"/>
    </xf>
    <xf numFmtId="165" fontId="3" fillId="2" borderId="6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3" fontId="3" fillId="0" borderId="6" xfId="0" applyNumberFormat="1" applyFont="1" applyBorder="1" applyAlignment="1">
      <alignment horizontal="right" vertical="center"/>
    </xf>
    <xf numFmtId="3" fontId="3" fillId="4" borderId="6" xfId="0" applyNumberFormat="1" applyFont="1" applyFill="1" applyBorder="1" applyAlignment="1">
      <alignment horizontal="right" vertical="center"/>
    </xf>
    <xf numFmtId="0" fontId="4" fillId="7" borderId="0" xfId="0" applyFont="1" applyFill="1" applyBorder="1"/>
    <xf numFmtId="164" fontId="3" fillId="8" borderId="6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abSelected="1" view="pageBreakPreview" zoomScaleNormal="100" zoomScaleSheetLayoutView="100" workbookViewId="0">
      <selection activeCell="A3" sqref="A3"/>
    </sheetView>
  </sheetViews>
  <sheetFormatPr defaultColWidth="9.140625" defaultRowHeight="15" x14ac:dyDescent="0.25"/>
  <cols>
    <col min="1" max="1" width="32.7109375" customWidth="1"/>
    <col min="2" max="2" width="12.28515625" customWidth="1"/>
    <col min="3" max="3" width="17.140625" customWidth="1"/>
    <col min="4" max="4" width="11.28515625" customWidth="1"/>
    <col min="5" max="5" width="15" customWidth="1"/>
  </cols>
  <sheetData>
    <row r="1" spans="1:6" x14ac:dyDescent="0.25">
      <c r="A1" s="28" t="s">
        <v>0</v>
      </c>
      <c r="B1" s="28"/>
      <c r="C1" s="28"/>
      <c r="D1" s="28"/>
      <c r="E1" s="28"/>
    </row>
    <row r="2" spans="1:6" ht="15.75" thickBot="1" x14ac:dyDescent="0.3">
      <c r="A2" s="1"/>
      <c r="B2" s="1"/>
      <c r="C2" s="1"/>
      <c r="D2" s="2"/>
      <c r="E2" s="2"/>
    </row>
    <row r="3" spans="1:6" x14ac:dyDescent="0.25">
      <c r="A3" s="3">
        <v>42417</v>
      </c>
      <c r="B3" s="4" t="s">
        <v>1</v>
      </c>
      <c r="C3" s="5" t="s">
        <v>2</v>
      </c>
      <c r="D3" s="6">
        <v>0.2</v>
      </c>
      <c r="E3" s="5" t="s">
        <v>3</v>
      </c>
      <c r="F3" t="s">
        <v>4</v>
      </c>
    </row>
    <row r="4" spans="1:6" x14ac:dyDescent="0.25">
      <c r="A4" s="7" t="s">
        <v>5</v>
      </c>
      <c r="B4" s="8"/>
      <c r="C4" s="9"/>
      <c r="D4" s="10"/>
      <c r="E4" s="10"/>
    </row>
    <row r="5" spans="1:6" x14ac:dyDescent="0.25">
      <c r="A5" s="11" t="s">
        <v>6</v>
      </c>
      <c r="B5" s="12"/>
      <c r="C5" s="13">
        <v>4.8600000000000003</v>
      </c>
      <c r="D5" s="14">
        <f t="shared" ref="D5:D62" si="0">C5*20/100</f>
        <v>0.97199999999999998</v>
      </c>
      <c r="E5" s="14">
        <f t="shared" ref="E5:E62" si="1">C5+D5</f>
        <v>5.8320000000000007</v>
      </c>
      <c r="F5" s="15">
        <v>1</v>
      </c>
    </row>
    <row r="6" spans="1:6" x14ac:dyDescent="0.25">
      <c r="A6" s="11" t="s">
        <v>7</v>
      </c>
      <c r="B6" s="12"/>
      <c r="C6" s="13">
        <v>3.6</v>
      </c>
      <c r="D6" s="14">
        <f t="shared" si="0"/>
        <v>0.72</v>
      </c>
      <c r="E6" s="14">
        <f t="shared" si="1"/>
        <v>4.32</v>
      </c>
      <c r="F6" s="15">
        <v>1</v>
      </c>
    </row>
    <row r="7" spans="1:6" x14ac:dyDescent="0.25">
      <c r="A7" s="11" t="s">
        <v>8</v>
      </c>
      <c r="B7" s="12"/>
      <c r="C7" s="13">
        <v>48.3</v>
      </c>
      <c r="D7" s="14">
        <f t="shared" si="0"/>
        <v>9.66</v>
      </c>
      <c r="E7" s="14">
        <f t="shared" si="1"/>
        <v>57.959999999999994</v>
      </c>
      <c r="F7" s="15">
        <v>1</v>
      </c>
    </row>
    <row r="8" spans="1:6" x14ac:dyDescent="0.25">
      <c r="A8" s="11" t="s">
        <v>9</v>
      </c>
      <c r="B8" s="12"/>
      <c r="C8" s="13">
        <v>0</v>
      </c>
      <c r="D8" s="13">
        <f t="shared" si="0"/>
        <v>0</v>
      </c>
      <c r="E8" s="13">
        <f t="shared" si="1"/>
        <v>0</v>
      </c>
      <c r="F8" s="15">
        <v>1</v>
      </c>
    </row>
    <row r="9" spans="1:6" x14ac:dyDescent="0.25">
      <c r="A9" s="11" t="s">
        <v>10</v>
      </c>
      <c r="B9" s="12"/>
      <c r="C9" s="13">
        <v>3</v>
      </c>
      <c r="D9" s="13">
        <f t="shared" si="0"/>
        <v>0.6</v>
      </c>
      <c r="E9" s="13">
        <f t="shared" si="1"/>
        <v>3.6</v>
      </c>
      <c r="F9" s="15">
        <v>1</v>
      </c>
    </row>
    <row r="10" spans="1:6" x14ac:dyDescent="0.25">
      <c r="A10" s="11" t="s">
        <v>11</v>
      </c>
      <c r="B10" s="12"/>
      <c r="C10" s="13">
        <v>8.39</v>
      </c>
      <c r="D10" s="13">
        <f t="shared" si="0"/>
        <v>1.6780000000000002</v>
      </c>
      <c r="E10" s="13">
        <f t="shared" si="1"/>
        <v>10.068000000000001</v>
      </c>
      <c r="F10" s="15">
        <v>1</v>
      </c>
    </row>
    <row r="11" spans="1:6" x14ac:dyDescent="0.25">
      <c r="A11" s="11" t="s">
        <v>12</v>
      </c>
      <c r="B11" s="12"/>
      <c r="C11" s="13">
        <v>12.69</v>
      </c>
      <c r="D11" s="13">
        <f t="shared" si="0"/>
        <v>2.5379999999999998</v>
      </c>
      <c r="E11" s="13">
        <f t="shared" si="1"/>
        <v>15.228</v>
      </c>
      <c r="F11" s="15">
        <v>1</v>
      </c>
    </row>
    <row r="12" spans="1:6" x14ac:dyDescent="0.25">
      <c r="A12" s="11" t="s">
        <v>13</v>
      </c>
      <c r="B12" s="12"/>
      <c r="C12" s="13">
        <v>23.3</v>
      </c>
      <c r="D12" s="13">
        <f t="shared" si="0"/>
        <v>4.66</v>
      </c>
      <c r="E12" s="13">
        <f t="shared" si="1"/>
        <v>27.96</v>
      </c>
      <c r="F12" s="15">
        <v>1</v>
      </c>
    </row>
    <row r="13" spans="1:6" x14ac:dyDescent="0.25">
      <c r="A13" s="11" t="s">
        <v>14</v>
      </c>
      <c r="B13" s="12"/>
      <c r="C13" s="13">
        <v>11.5</v>
      </c>
      <c r="D13" s="13">
        <f t="shared" si="0"/>
        <v>2.2999999999999998</v>
      </c>
      <c r="E13" s="13">
        <f t="shared" si="1"/>
        <v>13.8</v>
      </c>
      <c r="F13" s="15">
        <v>1</v>
      </c>
    </row>
    <row r="14" spans="1:6" x14ac:dyDescent="0.25">
      <c r="A14" s="11" t="s">
        <v>15</v>
      </c>
      <c r="B14" s="12"/>
      <c r="C14" s="13">
        <v>5.6</v>
      </c>
      <c r="D14" s="13">
        <f t="shared" si="0"/>
        <v>1.1200000000000001</v>
      </c>
      <c r="E14" s="13">
        <f t="shared" si="1"/>
        <v>6.72</v>
      </c>
      <c r="F14" s="15">
        <v>1</v>
      </c>
    </row>
    <row r="15" spans="1:6" x14ac:dyDescent="0.25">
      <c r="A15" s="11" t="s">
        <v>16</v>
      </c>
      <c r="B15" s="12"/>
      <c r="C15" s="13">
        <v>2.8</v>
      </c>
      <c r="D15" s="13">
        <f t="shared" si="0"/>
        <v>0.56000000000000005</v>
      </c>
      <c r="E15" s="13">
        <f t="shared" si="1"/>
        <v>3.36</v>
      </c>
      <c r="F15" s="15">
        <v>1</v>
      </c>
    </row>
    <row r="16" spans="1:6" x14ac:dyDescent="0.25">
      <c r="A16" s="11" t="s">
        <v>17</v>
      </c>
      <c r="B16" s="12"/>
      <c r="C16" s="13">
        <v>8.51</v>
      </c>
      <c r="D16" s="13">
        <f t="shared" si="0"/>
        <v>1.702</v>
      </c>
      <c r="E16" s="13">
        <f t="shared" si="1"/>
        <v>10.212</v>
      </c>
      <c r="F16" s="15">
        <v>1</v>
      </c>
    </row>
    <row r="17" spans="1:6" x14ac:dyDescent="0.25">
      <c r="A17" s="11" t="s">
        <v>18</v>
      </c>
      <c r="B17" s="12"/>
      <c r="C17" s="13">
        <v>8.4</v>
      </c>
      <c r="D17" s="14">
        <f t="shared" si="0"/>
        <v>1.68</v>
      </c>
      <c r="E17" s="14">
        <f t="shared" si="1"/>
        <v>10.08</v>
      </c>
      <c r="F17" s="15">
        <v>1</v>
      </c>
    </row>
    <row r="18" spans="1:6" x14ac:dyDescent="0.25">
      <c r="A18" s="11" t="s">
        <v>19</v>
      </c>
      <c r="B18" s="12"/>
      <c r="C18" s="13">
        <v>12.35</v>
      </c>
      <c r="D18" s="14">
        <f t="shared" si="0"/>
        <v>2.4700000000000002</v>
      </c>
      <c r="E18" s="14">
        <f t="shared" si="1"/>
        <v>14.82</v>
      </c>
      <c r="F18" s="15">
        <v>0</v>
      </c>
    </row>
    <row r="19" spans="1:6" x14ac:dyDescent="0.25">
      <c r="A19" s="11" t="s">
        <v>20</v>
      </c>
      <c r="B19" s="12"/>
      <c r="C19" s="13">
        <v>34.049999999999997</v>
      </c>
      <c r="D19" s="13">
        <f t="shared" si="0"/>
        <v>6.81</v>
      </c>
      <c r="E19" s="13">
        <f t="shared" si="1"/>
        <v>40.86</v>
      </c>
      <c r="F19" s="15">
        <v>0</v>
      </c>
    </row>
    <row r="20" spans="1:6" x14ac:dyDescent="0.25">
      <c r="A20" s="11" t="s">
        <v>21</v>
      </c>
      <c r="B20" s="16"/>
      <c r="C20" s="17">
        <v>12.5</v>
      </c>
      <c r="D20" s="17">
        <f t="shared" si="0"/>
        <v>2.5</v>
      </c>
      <c r="E20" s="17">
        <f t="shared" si="1"/>
        <v>15</v>
      </c>
      <c r="F20" s="15">
        <v>1</v>
      </c>
    </row>
    <row r="21" spans="1:6" x14ac:dyDescent="0.25">
      <c r="A21" s="11" t="s">
        <v>22</v>
      </c>
      <c r="B21" s="12"/>
      <c r="C21" s="13">
        <v>3.6</v>
      </c>
      <c r="D21" s="13">
        <f t="shared" si="0"/>
        <v>0.72</v>
      </c>
      <c r="E21" s="13">
        <f t="shared" si="1"/>
        <v>4.32</v>
      </c>
      <c r="F21" s="15">
        <v>1</v>
      </c>
    </row>
    <row r="22" spans="1:6" x14ac:dyDescent="0.25">
      <c r="A22" s="11" t="s">
        <v>23</v>
      </c>
      <c r="B22" s="12"/>
      <c r="C22" s="13">
        <v>7.2</v>
      </c>
      <c r="D22" s="13">
        <f t="shared" si="0"/>
        <v>1.44</v>
      </c>
      <c r="E22" s="13">
        <f t="shared" si="1"/>
        <v>8.64</v>
      </c>
      <c r="F22" s="15">
        <v>0</v>
      </c>
    </row>
    <row r="23" spans="1:6" x14ac:dyDescent="0.25">
      <c r="A23" s="11" t="s">
        <v>24</v>
      </c>
      <c r="B23" s="12"/>
      <c r="C23" s="13">
        <v>180</v>
      </c>
      <c r="D23" s="13">
        <f t="shared" si="0"/>
        <v>36</v>
      </c>
      <c r="E23" s="13">
        <f t="shared" si="1"/>
        <v>216</v>
      </c>
      <c r="F23" s="15">
        <v>0</v>
      </c>
    </row>
    <row r="24" spans="1:6" x14ac:dyDescent="0.25">
      <c r="A24" s="11" t="s">
        <v>25</v>
      </c>
      <c r="B24" s="12"/>
      <c r="C24" s="13">
        <v>180</v>
      </c>
      <c r="D24" s="13">
        <f t="shared" si="0"/>
        <v>36</v>
      </c>
      <c r="E24" s="13">
        <f t="shared" si="1"/>
        <v>216</v>
      </c>
      <c r="F24" s="15">
        <v>0</v>
      </c>
    </row>
    <row r="25" spans="1:6" x14ac:dyDescent="0.25">
      <c r="A25" s="11" t="s">
        <v>26</v>
      </c>
      <c r="B25" s="12"/>
      <c r="C25" s="13">
        <v>270</v>
      </c>
      <c r="D25" s="13">
        <f t="shared" si="0"/>
        <v>54</v>
      </c>
      <c r="E25" s="13">
        <f t="shared" si="1"/>
        <v>324</v>
      </c>
      <c r="F25" s="15">
        <v>0</v>
      </c>
    </row>
    <row r="26" spans="1:6" x14ac:dyDescent="0.25">
      <c r="A26" s="11" t="s">
        <v>27</v>
      </c>
      <c r="B26" s="12"/>
      <c r="C26" s="13">
        <v>270</v>
      </c>
      <c r="D26" s="13">
        <f t="shared" si="0"/>
        <v>54</v>
      </c>
      <c r="E26" s="13">
        <f t="shared" si="1"/>
        <v>324</v>
      </c>
      <c r="F26" s="15">
        <v>0</v>
      </c>
    </row>
    <row r="27" spans="1:6" x14ac:dyDescent="0.25">
      <c r="A27" s="11" t="s">
        <v>28</v>
      </c>
      <c r="B27" s="12"/>
      <c r="C27" s="13">
        <v>6</v>
      </c>
      <c r="D27" s="13">
        <f t="shared" si="0"/>
        <v>1.2</v>
      </c>
      <c r="E27" s="13">
        <f t="shared" si="1"/>
        <v>7.2</v>
      </c>
      <c r="F27" s="15">
        <v>1</v>
      </c>
    </row>
    <row r="28" spans="1:6" x14ac:dyDescent="0.25">
      <c r="A28" s="11" t="s">
        <v>29</v>
      </c>
      <c r="B28" s="16"/>
      <c r="C28" s="17">
        <v>3.85</v>
      </c>
      <c r="D28" s="17">
        <f t="shared" si="0"/>
        <v>0.77</v>
      </c>
      <c r="E28" s="17">
        <f t="shared" si="1"/>
        <v>4.62</v>
      </c>
      <c r="F28" s="15">
        <v>1</v>
      </c>
    </row>
    <row r="29" spans="1:6" x14ac:dyDescent="0.25">
      <c r="A29" s="11" t="s">
        <v>30</v>
      </c>
      <c r="B29" s="16"/>
      <c r="C29" s="17">
        <v>11.9</v>
      </c>
      <c r="D29" s="17">
        <f t="shared" si="0"/>
        <v>2.38</v>
      </c>
      <c r="E29" s="17">
        <f t="shared" si="1"/>
        <v>14.280000000000001</v>
      </c>
      <c r="F29" s="15">
        <v>1</v>
      </c>
    </row>
    <row r="30" spans="1:6" x14ac:dyDescent="0.25">
      <c r="A30" s="11" t="s">
        <v>31</v>
      </c>
      <c r="B30" s="12"/>
      <c r="C30" s="13">
        <v>19.100000000000001</v>
      </c>
      <c r="D30" s="13">
        <f t="shared" si="0"/>
        <v>3.82</v>
      </c>
      <c r="E30" s="13">
        <f t="shared" si="1"/>
        <v>22.92</v>
      </c>
      <c r="F30" s="15">
        <v>1</v>
      </c>
    </row>
    <row r="31" spans="1:6" x14ac:dyDescent="0.25">
      <c r="A31" s="11" t="s">
        <v>32</v>
      </c>
      <c r="B31" s="16"/>
      <c r="C31" s="17">
        <v>3.74</v>
      </c>
      <c r="D31" s="17">
        <f t="shared" si="0"/>
        <v>0.74800000000000011</v>
      </c>
      <c r="E31" s="17">
        <f t="shared" si="1"/>
        <v>4.4880000000000004</v>
      </c>
      <c r="F31" s="15">
        <v>1</v>
      </c>
    </row>
    <row r="32" spans="1:6" x14ac:dyDescent="0.25">
      <c r="A32" s="11" t="s">
        <v>33</v>
      </c>
      <c r="B32" s="12"/>
      <c r="C32" s="13">
        <v>9</v>
      </c>
      <c r="D32" s="13">
        <f t="shared" si="0"/>
        <v>1.8</v>
      </c>
      <c r="E32" s="13">
        <f t="shared" si="1"/>
        <v>10.8</v>
      </c>
      <c r="F32" s="15">
        <v>1</v>
      </c>
    </row>
    <row r="33" spans="1:6" x14ac:dyDescent="0.25">
      <c r="A33" s="11" t="s">
        <v>34</v>
      </c>
      <c r="B33" s="18"/>
      <c r="C33" s="19">
        <v>66.239999999999995</v>
      </c>
      <c r="D33" s="19">
        <f t="shared" si="0"/>
        <v>13.247999999999999</v>
      </c>
      <c r="E33" s="19">
        <f t="shared" si="1"/>
        <v>79.488</v>
      </c>
      <c r="F33" s="15">
        <v>1</v>
      </c>
    </row>
    <row r="34" spans="1:6" x14ac:dyDescent="0.25">
      <c r="A34" s="11" t="s">
        <v>35</v>
      </c>
      <c r="B34" s="12"/>
      <c r="C34" s="13">
        <v>3.84</v>
      </c>
      <c r="D34" s="13">
        <f t="shared" si="0"/>
        <v>0.76800000000000002</v>
      </c>
      <c r="E34" s="13">
        <f t="shared" si="1"/>
        <v>4.6079999999999997</v>
      </c>
      <c r="F34" s="15">
        <v>1</v>
      </c>
    </row>
    <row r="35" spans="1:6" x14ac:dyDescent="0.25">
      <c r="A35" s="11" t="s">
        <v>36</v>
      </c>
      <c r="B35" s="12"/>
      <c r="C35" s="13">
        <v>57.6</v>
      </c>
      <c r="D35" s="13">
        <f t="shared" si="0"/>
        <v>11.52</v>
      </c>
      <c r="E35" s="13">
        <f t="shared" si="1"/>
        <v>69.12</v>
      </c>
      <c r="F35" s="15">
        <v>1</v>
      </c>
    </row>
    <row r="36" spans="1:6" x14ac:dyDescent="0.25">
      <c r="A36" s="11" t="s">
        <v>37</v>
      </c>
      <c r="B36" s="12"/>
      <c r="C36" s="13">
        <v>6</v>
      </c>
      <c r="D36" s="13">
        <f t="shared" si="0"/>
        <v>1.2</v>
      </c>
      <c r="E36" s="13">
        <f t="shared" si="1"/>
        <v>7.2</v>
      </c>
      <c r="F36" s="15">
        <v>1</v>
      </c>
    </row>
    <row r="37" spans="1:6" x14ac:dyDescent="0.25">
      <c r="A37" s="11" t="s">
        <v>38</v>
      </c>
      <c r="B37" s="12"/>
      <c r="C37" s="13">
        <v>5.6</v>
      </c>
      <c r="D37" s="13">
        <f t="shared" si="0"/>
        <v>1.1200000000000001</v>
      </c>
      <c r="E37" s="13">
        <f t="shared" si="1"/>
        <v>6.72</v>
      </c>
      <c r="F37" s="15">
        <v>1</v>
      </c>
    </row>
    <row r="38" spans="1:6" x14ac:dyDescent="0.25">
      <c r="A38" s="11" t="s">
        <v>39</v>
      </c>
      <c r="B38" s="12"/>
      <c r="C38" s="13">
        <v>3.25</v>
      </c>
      <c r="D38" s="13">
        <f t="shared" si="0"/>
        <v>0.65</v>
      </c>
      <c r="E38" s="13">
        <f t="shared" si="1"/>
        <v>3.9</v>
      </c>
      <c r="F38" s="15">
        <v>1</v>
      </c>
    </row>
    <row r="39" spans="1:6" x14ac:dyDescent="0.25">
      <c r="A39" s="11" t="s">
        <v>40</v>
      </c>
      <c r="B39" s="12"/>
      <c r="C39" s="13">
        <v>3.6</v>
      </c>
      <c r="D39" s="13">
        <f t="shared" si="0"/>
        <v>0.72</v>
      </c>
      <c r="E39" s="13">
        <f t="shared" si="1"/>
        <v>4.32</v>
      </c>
      <c r="F39" s="15">
        <v>1</v>
      </c>
    </row>
    <row r="40" spans="1:6" x14ac:dyDescent="0.25">
      <c r="A40" s="11" t="s">
        <v>41</v>
      </c>
      <c r="B40" s="16"/>
      <c r="C40" s="17">
        <v>3.3</v>
      </c>
      <c r="D40" s="17">
        <f t="shared" si="0"/>
        <v>0.66</v>
      </c>
      <c r="E40" s="17">
        <f t="shared" si="1"/>
        <v>3.96</v>
      </c>
      <c r="F40" s="15">
        <v>1</v>
      </c>
    </row>
    <row r="41" spans="1:6" x14ac:dyDescent="0.25">
      <c r="A41" s="11" t="s">
        <v>42</v>
      </c>
      <c r="B41" s="12"/>
      <c r="C41" s="13">
        <v>4</v>
      </c>
      <c r="D41" s="13">
        <f t="shared" si="0"/>
        <v>0.8</v>
      </c>
      <c r="E41" s="13">
        <f t="shared" si="1"/>
        <v>4.8</v>
      </c>
      <c r="F41" s="15">
        <v>1</v>
      </c>
    </row>
    <row r="42" spans="1:6" x14ac:dyDescent="0.25">
      <c r="A42" s="11" t="s">
        <v>43</v>
      </c>
      <c r="B42" s="12"/>
      <c r="C42" s="13">
        <v>3.18</v>
      </c>
      <c r="D42" s="13">
        <f t="shared" si="0"/>
        <v>0.63600000000000001</v>
      </c>
      <c r="E42" s="13">
        <f t="shared" si="1"/>
        <v>3.8160000000000003</v>
      </c>
      <c r="F42" s="15">
        <v>1</v>
      </c>
    </row>
    <row r="43" spans="1:6" x14ac:dyDescent="0.25">
      <c r="A43" s="11" t="s">
        <v>44</v>
      </c>
      <c r="B43" s="12"/>
      <c r="C43" s="13">
        <v>28.8</v>
      </c>
      <c r="D43" s="13">
        <f t="shared" si="0"/>
        <v>5.76</v>
      </c>
      <c r="E43" s="13">
        <f t="shared" si="1"/>
        <v>34.56</v>
      </c>
      <c r="F43" s="15">
        <v>1</v>
      </c>
    </row>
    <row r="44" spans="1:6" x14ac:dyDescent="0.25">
      <c r="A44" s="11" t="s">
        <v>45</v>
      </c>
      <c r="B44" s="12"/>
      <c r="C44" s="13">
        <v>8.5</v>
      </c>
      <c r="D44" s="13">
        <f t="shared" si="0"/>
        <v>1.7</v>
      </c>
      <c r="E44" s="13">
        <f t="shared" si="1"/>
        <v>10.199999999999999</v>
      </c>
      <c r="F44" s="15">
        <v>1</v>
      </c>
    </row>
    <row r="45" spans="1:6" x14ac:dyDescent="0.25">
      <c r="A45" s="11" t="s">
        <v>46</v>
      </c>
      <c r="B45" s="12"/>
      <c r="C45" s="13">
        <v>42.6</v>
      </c>
      <c r="D45" s="13">
        <f t="shared" si="0"/>
        <v>8.52</v>
      </c>
      <c r="E45" s="13">
        <f t="shared" si="1"/>
        <v>51.120000000000005</v>
      </c>
      <c r="F45" s="15">
        <v>1</v>
      </c>
    </row>
    <row r="46" spans="1:6" x14ac:dyDescent="0.25">
      <c r="A46" s="11" t="s">
        <v>47</v>
      </c>
      <c r="B46" s="12"/>
      <c r="C46" s="13">
        <v>23.44</v>
      </c>
      <c r="D46" s="13">
        <f t="shared" si="0"/>
        <v>4.6879999999999997</v>
      </c>
      <c r="E46" s="13">
        <f t="shared" si="1"/>
        <v>28.128</v>
      </c>
      <c r="F46" s="15">
        <v>1</v>
      </c>
    </row>
    <row r="47" spans="1:6" x14ac:dyDescent="0.25">
      <c r="A47" s="11" t="s">
        <v>48</v>
      </c>
      <c r="B47" s="12"/>
      <c r="C47" s="13">
        <v>1.3</v>
      </c>
      <c r="D47" s="13">
        <f t="shared" si="0"/>
        <v>0.26</v>
      </c>
      <c r="E47" s="13">
        <f t="shared" si="1"/>
        <v>1.56</v>
      </c>
      <c r="F47" s="15">
        <v>1</v>
      </c>
    </row>
    <row r="48" spans="1:6" x14ac:dyDescent="0.25">
      <c r="A48" s="11" t="s">
        <v>49</v>
      </c>
      <c r="B48" s="12"/>
      <c r="C48" s="13">
        <v>3.1</v>
      </c>
      <c r="D48" s="13">
        <f t="shared" si="0"/>
        <v>0.62</v>
      </c>
      <c r="E48" s="13">
        <f t="shared" si="1"/>
        <v>3.72</v>
      </c>
      <c r="F48" s="15">
        <v>1</v>
      </c>
    </row>
    <row r="49" spans="1:6" x14ac:dyDescent="0.25">
      <c r="A49" s="11" t="s">
        <v>50</v>
      </c>
      <c r="B49" s="18"/>
      <c r="C49" s="14">
        <v>65.7</v>
      </c>
      <c r="D49" s="14">
        <f t="shared" si="0"/>
        <v>13.14</v>
      </c>
      <c r="E49" s="14">
        <f t="shared" si="1"/>
        <v>78.84</v>
      </c>
      <c r="F49" s="15">
        <v>0</v>
      </c>
    </row>
    <row r="50" spans="1:6" x14ac:dyDescent="0.25">
      <c r="A50" s="11" t="s">
        <v>51</v>
      </c>
      <c r="B50" s="16"/>
      <c r="C50" s="17">
        <v>66</v>
      </c>
      <c r="D50" s="17">
        <f t="shared" si="0"/>
        <v>13.2</v>
      </c>
      <c r="E50" s="17">
        <f t="shared" si="1"/>
        <v>79.2</v>
      </c>
      <c r="F50" s="15">
        <v>1</v>
      </c>
    </row>
    <row r="51" spans="1:6" x14ac:dyDescent="0.25">
      <c r="A51" s="11" t="s">
        <v>52</v>
      </c>
      <c r="B51" s="12"/>
      <c r="C51" s="13">
        <v>6.9</v>
      </c>
      <c r="D51" s="13">
        <f t="shared" si="0"/>
        <v>1.38</v>
      </c>
      <c r="E51" s="13">
        <f t="shared" si="1"/>
        <v>8.2800000000000011</v>
      </c>
      <c r="F51" s="15">
        <v>1</v>
      </c>
    </row>
    <row r="52" spans="1:6" x14ac:dyDescent="0.25">
      <c r="A52" s="11" t="s">
        <v>53</v>
      </c>
      <c r="B52" s="12"/>
      <c r="C52" s="13">
        <v>14</v>
      </c>
      <c r="D52" s="13">
        <f t="shared" si="0"/>
        <v>2.8</v>
      </c>
      <c r="E52" s="13">
        <f t="shared" si="1"/>
        <v>16.8</v>
      </c>
      <c r="F52" s="15">
        <v>1</v>
      </c>
    </row>
    <row r="53" spans="1:6" x14ac:dyDescent="0.25">
      <c r="A53" s="11" t="s">
        <v>54</v>
      </c>
      <c r="B53" s="20"/>
      <c r="C53" s="21">
        <v>6.2</v>
      </c>
      <c r="D53" s="21">
        <f t="shared" si="0"/>
        <v>1.24</v>
      </c>
      <c r="E53" s="21">
        <f t="shared" si="1"/>
        <v>7.44</v>
      </c>
      <c r="F53" s="15">
        <v>1</v>
      </c>
    </row>
    <row r="54" spans="1:6" x14ac:dyDescent="0.25">
      <c r="A54" s="11" t="s">
        <v>55</v>
      </c>
      <c r="B54" s="16"/>
      <c r="C54" s="17">
        <v>7.2</v>
      </c>
      <c r="D54" s="17">
        <f t="shared" si="0"/>
        <v>1.44</v>
      </c>
      <c r="E54" s="17">
        <f t="shared" si="1"/>
        <v>8.64</v>
      </c>
      <c r="F54" s="15">
        <v>1</v>
      </c>
    </row>
    <row r="55" spans="1:6" x14ac:dyDescent="0.25">
      <c r="A55" s="11" t="s">
        <v>56</v>
      </c>
      <c r="B55" s="12"/>
      <c r="C55" s="13">
        <v>10.1</v>
      </c>
      <c r="D55" s="13">
        <f t="shared" si="0"/>
        <v>2.02</v>
      </c>
      <c r="E55" s="13">
        <f t="shared" si="1"/>
        <v>12.12</v>
      </c>
      <c r="F55" s="15">
        <v>1</v>
      </c>
    </row>
    <row r="56" spans="1:6" x14ac:dyDescent="0.25">
      <c r="A56" s="11" t="s">
        <v>57</v>
      </c>
      <c r="B56" s="12"/>
      <c r="C56" s="13">
        <v>1.68</v>
      </c>
      <c r="D56" s="13">
        <f t="shared" si="0"/>
        <v>0.33600000000000002</v>
      </c>
      <c r="E56" s="13">
        <f t="shared" si="1"/>
        <v>2.016</v>
      </c>
      <c r="F56" s="15">
        <v>1</v>
      </c>
    </row>
    <row r="57" spans="1:6" x14ac:dyDescent="0.25">
      <c r="A57" s="11" t="s">
        <v>58</v>
      </c>
      <c r="B57" s="12"/>
      <c r="C57" s="13">
        <v>60.3</v>
      </c>
      <c r="D57" s="13">
        <f t="shared" si="0"/>
        <v>12.06</v>
      </c>
      <c r="E57" s="13">
        <f t="shared" si="1"/>
        <v>72.36</v>
      </c>
      <c r="F57" s="15">
        <v>0</v>
      </c>
    </row>
    <row r="58" spans="1:6" x14ac:dyDescent="0.25">
      <c r="A58" s="11" t="s">
        <v>59</v>
      </c>
      <c r="B58" s="12"/>
      <c r="C58" s="13">
        <v>0</v>
      </c>
      <c r="D58" s="13">
        <f t="shared" si="0"/>
        <v>0</v>
      </c>
      <c r="E58" s="13">
        <f t="shared" si="1"/>
        <v>0</v>
      </c>
      <c r="F58" s="15">
        <v>1</v>
      </c>
    </row>
    <row r="59" spans="1:6" x14ac:dyDescent="0.25">
      <c r="A59" s="11" t="s">
        <v>60</v>
      </c>
      <c r="B59" s="12"/>
      <c r="C59" s="13">
        <v>1.2</v>
      </c>
      <c r="D59" s="13">
        <f t="shared" si="0"/>
        <v>0.24</v>
      </c>
      <c r="E59" s="13">
        <f t="shared" si="1"/>
        <v>1.44</v>
      </c>
      <c r="F59" s="15">
        <v>1</v>
      </c>
    </row>
    <row r="60" spans="1:6" x14ac:dyDescent="0.25">
      <c r="A60" s="11" t="s">
        <v>61</v>
      </c>
      <c r="B60" s="12"/>
      <c r="C60" s="13">
        <v>6.6</v>
      </c>
      <c r="D60" s="13">
        <f t="shared" si="0"/>
        <v>1.32</v>
      </c>
      <c r="E60" s="13">
        <f t="shared" si="1"/>
        <v>7.92</v>
      </c>
      <c r="F60" s="15">
        <v>1</v>
      </c>
    </row>
    <row r="61" spans="1:6" x14ac:dyDescent="0.25">
      <c r="A61" s="11" t="s">
        <v>62</v>
      </c>
      <c r="B61" s="12"/>
      <c r="C61" s="13">
        <v>10.199999999999999</v>
      </c>
      <c r="D61" s="13">
        <f t="shared" si="0"/>
        <v>2.04</v>
      </c>
      <c r="E61" s="13">
        <f t="shared" si="1"/>
        <v>12.239999999999998</v>
      </c>
      <c r="F61" s="15">
        <v>1</v>
      </c>
    </row>
    <row r="62" spans="1:6" x14ac:dyDescent="0.25">
      <c r="A62" s="11" t="s">
        <v>63</v>
      </c>
      <c r="B62" s="12"/>
      <c r="C62" s="13">
        <v>24</v>
      </c>
      <c r="D62" s="13">
        <f t="shared" si="0"/>
        <v>4.8</v>
      </c>
      <c r="E62" s="13">
        <f t="shared" si="1"/>
        <v>28.8</v>
      </c>
      <c r="F62" s="15">
        <v>1</v>
      </c>
    </row>
    <row r="63" spans="1:6" x14ac:dyDescent="0.25">
      <c r="A63" s="7" t="s">
        <v>64</v>
      </c>
      <c r="B63" s="8"/>
      <c r="C63" s="22"/>
      <c r="D63" s="22"/>
      <c r="E63" s="22"/>
    </row>
    <row r="64" spans="1:6" x14ac:dyDescent="0.25">
      <c r="A64" s="11" t="s">
        <v>65</v>
      </c>
      <c r="B64" s="18"/>
      <c r="C64" s="23">
        <v>210</v>
      </c>
      <c r="D64" s="19">
        <f>C64*20/100</f>
        <v>42</v>
      </c>
      <c r="E64" s="19">
        <f>C64+D64</f>
        <v>252</v>
      </c>
      <c r="F64" s="24">
        <v>0</v>
      </c>
    </row>
    <row r="65" spans="1:6" x14ac:dyDescent="0.25">
      <c r="A65" s="11" t="s">
        <v>66</v>
      </c>
      <c r="B65" s="12"/>
      <c r="C65" s="23">
        <v>744</v>
      </c>
      <c r="D65" s="13">
        <f>C65*20/100</f>
        <v>148.80000000000001</v>
      </c>
      <c r="E65" s="19">
        <f>C65+D65</f>
        <v>892.8</v>
      </c>
      <c r="F65" s="24">
        <v>0</v>
      </c>
    </row>
    <row r="66" spans="1:6" x14ac:dyDescent="0.25">
      <c r="A66" s="11" t="s">
        <v>67</v>
      </c>
      <c r="B66" s="12"/>
      <c r="C66" s="23">
        <v>536.4</v>
      </c>
      <c r="D66" s="13">
        <f>C66*20/100</f>
        <v>107.28</v>
      </c>
      <c r="E66" s="13">
        <f>C66+D66</f>
        <v>643.67999999999995</v>
      </c>
      <c r="F66" s="25">
        <v>0</v>
      </c>
    </row>
    <row r="67" spans="1:6" x14ac:dyDescent="0.25">
      <c r="A67" s="11" t="s">
        <v>68</v>
      </c>
      <c r="B67" s="12"/>
      <c r="C67" s="23">
        <v>1725.6</v>
      </c>
      <c r="D67" s="13">
        <f>C67*20/100</f>
        <v>345.12</v>
      </c>
      <c r="E67" s="19">
        <f>C67+D67</f>
        <v>2070.7199999999998</v>
      </c>
      <c r="F67" s="24">
        <v>0</v>
      </c>
    </row>
    <row r="68" spans="1:6" x14ac:dyDescent="0.25">
      <c r="A68" s="11" t="s">
        <v>69</v>
      </c>
      <c r="B68" s="12"/>
      <c r="C68" s="23">
        <v>862.5</v>
      </c>
      <c r="D68" s="13">
        <f>C68*20/100</f>
        <v>172.5</v>
      </c>
      <c r="E68" s="19">
        <f>C68+D68</f>
        <v>1035</v>
      </c>
      <c r="F68" s="24">
        <v>0</v>
      </c>
    </row>
    <row r="69" spans="1:6" x14ac:dyDescent="0.25">
      <c r="A69" s="7" t="s">
        <v>70</v>
      </c>
      <c r="B69" s="8"/>
      <c r="C69" s="22"/>
      <c r="D69" s="22"/>
      <c r="E69" s="22"/>
    </row>
    <row r="70" spans="1:6" x14ac:dyDescent="0.25">
      <c r="A70" s="11" t="s">
        <v>71</v>
      </c>
      <c r="B70" s="18"/>
      <c r="C70" s="14">
        <v>1558.3</v>
      </c>
      <c r="D70" s="14">
        <f>C70*20/100</f>
        <v>311.66000000000003</v>
      </c>
      <c r="E70" s="19">
        <f>C70+D70</f>
        <v>1869.96</v>
      </c>
      <c r="F70" s="24">
        <v>0</v>
      </c>
    </row>
    <row r="71" spans="1:6" x14ac:dyDescent="0.25">
      <c r="A71" s="11" t="s">
        <v>72</v>
      </c>
      <c r="B71" s="12"/>
      <c r="C71" s="23">
        <v>362.3</v>
      </c>
      <c r="D71" s="13">
        <f>C71*20/100</f>
        <v>72.459999999999994</v>
      </c>
      <c r="E71" s="19">
        <f>C71+D71</f>
        <v>434.76</v>
      </c>
      <c r="F71" s="24">
        <v>0</v>
      </c>
    </row>
    <row r="72" spans="1:6" x14ac:dyDescent="0.25">
      <c r="A72" s="11" t="s">
        <v>73</v>
      </c>
      <c r="B72" s="12"/>
      <c r="C72" s="23">
        <v>216</v>
      </c>
      <c r="D72" s="13">
        <f>C72*20/100</f>
        <v>43.2</v>
      </c>
      <c r="E72" s="13">
        <f>C72+D72</f>
        <v>259.2</v>
      </c>
      <c r="F72" s="25">
        <v>0</v>
      </c>
    </row>
    <row r="73" spans="1:6" x14ac:dyDescent="0.25">
      <c r="A73" s="11" t="s">
        <v>74</v>
      </c>
      <c r="B73" s="12"/>
      <c r="C73" s="23">
        <v>840</v>
      </c>
      <c r="D73" s="13">
        <f>C73*20/100</f>
        <v>168</v>
      </c>
      <c r="E73" s="13">
        <f>C73+D73</f>
        <v>1008</v>
      </c>
      <c r="F73" s="24">
        <v>0</v>
      </c>
    </row>
    <row r="74" spans="1:6" x14ac:dyDescent="0.25">
      <c r="A74" s="11" t="s">
        <v>75</v>
      </c>
      <c r="B74" s="12"/>
      <c r="C74" s="23">
        <v>702.5</v>
      </c>
      <c r="D74" s="13">
        <f>C74*20/100</f>
        <v>140.5</v>
      </c>
      <c r="E74" s="13">
        <f>C74+D74</f>
        <v>843</v>
      </c>
      <c r="F74" s="24">
        <v>0</v>
      </c>
    </row>
    <row r="75" spans="1:6" x14ac:dyDescent="0.25">
      <c r="A75" s="11" t="s">
        <v>76</v>
      </c>
      <c r="B75" s="12"/>
      <c r="C75" s="23">
        <v>151.02000000000001</v>
      </c>
      <c r="D75" s="13">
        <v>0</v>
      </c>
      <c r="E75" s="19">
        <v>0</v>
      </c>
      <c r="F75" s="24">
        <v>0</v>
      </c>
    </row>
    <row r="76" spans="1:6" x14ac:dyDescent="0.25">
      <c r="A76" s="7" t="s">
        <v>77</v>
      </c>
      <c r="B76" s="8"/>
      <c r="C76" s="22"/>
      <c r="D76" s="22"/>
      <c r="E76" s="22"/>
    </row>
    <row r="77" spans="1:6" x14ac:dyDescent="0.25">
      <c r="A77" s="11" t="s">
        <v>78</v>
      </c>
      <c r="B77" s="12"/>
      <c r="C77" s="23">
        <v>378</v>
      </c>
      <c r="D77" s="13">
        <f t="shared" ref="D77:D86" si="2">C77*20/100</f>
        <v>75.599999999999994</v>
      </c>
      <c r="E77" s="13">
        <f t="shared" ref="E77:E86" si="3">C77+D77</f>
        <v>453.6</v>
      </c>
      <c r="F77" s="24">
        <v>0</v>
      </c>
    </row>
    <row r="78" spans="1:6" x14ac:dyDescent="0.25">
      <c r="A78" s="11" t="s">
        <v>79</v>
      </c>
      <c r="B78" s="12"/>
      <c r="C78" s="23">
        <v>378</v>
      </c>
      <c r="D78" s="14">
        <f t="shared" si="2"/>
        <v>75.599999999999994</v>
      </c>
      <c r="E78" s="19">
        <f t="shared" si="3"/>
        <v>453.6</v>
      </c>
      <c r="F78" s="24">
        <v>0</v>
      </c>
    </row>
    <row r="79" spans="1:6" x14ac:dyDescent="0.25">
      <c r="A79" s="11" t="s">
        <v>80</v>
      </c>
      <c r="B79" s="12"/>
      <c r="C79" s="23">
        <v>415.2</v>
      </c>
      <c r="D79" s="14">
        <f t="shared" si="2"/>
        <v>83.04</v>
      </c>
      <c r="E79" s="19">
        <f t="shared" si="3"/>
        <v>498.24</v>
      </c>
      <c r="F79" s="24">
        <v>0</v>
      </c>
    </row>
    <row r="80" spans="1:6" x14ac:dyDescent="0.25">
      <c r="A80" s="11" t="s">
        <v>81</v>
      </c>
      <c r="B80" s="12"/>
      <c r="C80" s="23">
        <v>462</v>
      </c>
      <c r="D80" s="14">
        <f t="shared" si="2"/>
        <v>92.4</v>
      </c>
      <c r="E80" s="19">
        <f t="shared" si="3"/>
        <v>554.4</v>
      </c>
      <c r="F80" s="24">
        <v>0</v>
      </c>
    </row>
    <row r="81" spans="1:6" x14ac:dyDescent="0.25">
      <c r="A81" s="11" t="s">
        <v>82</v>
      </c>
      <c r="B81" s="12"/>
      <c r="C81" s="23">
        <v>237.6</v>
      </c>
      <c r="D81" s="13">
        <f t="shared" si="2"/>
        <v>47.52</v>
      </c>
      <c r="E81" s="13">
        <f t="shared" si="3"/>
        <v>285.12</v>
      </c>
      <c r="F81" s="24">
        <v>0</v>
      </c>
    </row>
    <row r="82" spans="1:6" x14ac:dyDescent="0.25">
      <c r="A82" s="11" t="s">
        <v>83</v>
      </c>
      <c r="B82" s="12"/>
      <c r="C82" s="23">
        <v>387.6</v>
      </c>
      <c r="D82" s="14">
        <f t="shared" si="2"/>
        <v>77.52</v>
      </c>
      <c r="E82" s="19">
        <f t="shared" si="3"/>
        <v>465.12</v>
      </c>
      <c r="F82" s="24">
        <v>0</v>
      </c>
    </row>
    <row r="83" spans="1:6" x14ac:dyDescent="0.25">
      <c r="A83" s="11" t="s">
        <v>84</v>
      </c>
      <c r="B83" s="12"/>
      <c r="C83" s="23">
        <v>332.4</v>
      </c>
      <c r="D83" s="14">
        <f t="shared" si="2"/>
        <v>66.48</v>
      </c>
      <c r="E83" s="19">
        <f t="shared" si="3"/>
        <v>398.88</v>
      </c>
      <c r="F83" s="24">
        <v>0</v>
      </c>
    </row>
    <row r="84" spans="1:6" x14ac:dyDescent="0.25">
      <c r="A84" s="11" t="s">
        <v>85</v>
      </c>
      <c r="B84" s="12"/>
      <c r="C84" s="23">
        <v>642</v>
      </c>
      <c r="D84" s="14">
        <f t="shared" si="2"/>
        <v>128.4</v>
      </c>
      <c r="E84" s="19">
        <f t="shared" si="3"/>
        <v>770.4</v>
      </c>
      <c r="F84" s="24">
        <v>0</v>
      </c>
    </row>
    <row r="85" spans="1:6" x14ac:dyDescent="0.25">
      <c r="A85" s="11" t="s">
        <v>86</v>
      </c>
      <c r="B85" s="12"/>
      <c r="C85" s="23">
        <v>432</v>
      </c>
      <c r="D85" s="14">
        <f t="shared" si="2"/>
        <v>86.4</v>
      </c>
      <c r="E85" s="19">
        <f t="shared" si="3"/>
        <v>518.4</v>
      </c>
      <c r="F85" s="24">
        <v>0</v>
      </c>
    </row>
    <row r="86" spans="1:6" x14ac:dyDescent="0.25">
      <c r="A86" s="11" t="s">
        <v>87</v>
      </c>
      <c r="B86" s="12"/>
      <c r="C86" s="23">
        <v>272.39999999999998</v>
      </c>
      <c r="D86" s="14">
        <f t="shared" si="2"/>
        <v>54.48</v>
      </c>
      <c r="E86" s="19">
        <f t="shared" si="3"/>
        <v>326.88</v>
      </c>
      <c r="F86" s="24">
        <v>0</v>
      </c>
    </row>
    <row r="87" spans="1:6" x14ac:dyDescent="0.25">
      <c r="A87" s="7" t="s">
        <v>88</v>
      </c>
      <c r="B87" s="8"/>
      <c r="C87" s="22"/>
      <c r="D87" s="22"/>
      <c r="E87" s="22"/>
    </row>
    <row r="88" spans="1:6" x14ac:dyDescent="0.25">
      <c r="A88" s="11" t="s">
        <v>89</v>
      </c>
      <c r="B88" s="18"/>
      <c r="C88" s="23">
        <v>960</v>
      </c>
      <c r="D88" s="14">
        <f t="shared" ref="D88:D110" si="4">C88*20/100</f>
        <v>192</v>
      </c>
      <c r="E88" s="14">
        <f t="shared" ref="E88:E110" si="5">C88+D88</f>
        <v>1152</v>
      </c>
      <c r="F88" s="24">
        <v>0</v>
      </c>
    </row>
    <row r="89" spans="1:6" x14ac:dyDescent="0.25">
      <c r="A89" s="11" t="s">
        <v>90</v>
      </c>
      <c r="B89" s="18"/>
      <c r="C89" s="23">
        <v>68.599999999999994</v>
      </c>
      <c r="D89" s="14">
        <f t="shared" si="4"/>
        <v>13.72</v>
      </c>
      <c r="E89" s="14">
        <f t="shared" si="5"/>
        <v>82.32</v>
      </c>
      <c r="F89" s="24">
        <v>0</v>
      </c>
    </row>
    <row r="90" spans="1:6" x14ac:dyDescent="0.25">
      <c r="A90" s="11" t="s">
        <v>91</v>
      </c>
      <c r="B90" s="12"/>
      <c r="C90" s="23">
        <v>124.2</v>
      </c>
      <c r="D90" s="14">
        <f t="shared" si="4"/>
        <v>24.84</v>
      </c>
      <c r="E90" s="14">
        <f t="shared" si="5"/>
        <v>149.04</v>
      </c>
      <c r="F90" s="24">
        <v>0</v>
      </c>
    </row>
    <row r="91" spans="1:6" x14ac:dyDescent="0.25">
      <c r="A91" s="11" t="s">
        <v>92</v>
      </c>
      <c r="B91" s="20"/>
      <c r="C91" s="23">
        <v>124.8</v>
      </c>
      <c r="D91" s="21">
        <f t="shared" si="4"/>
        <v>24.96</v>
      </c>
      <c r="E91" s="21">
        <f t="shared" si="5"/>
        <v>149.76</v>
      </c>
      <c r="F91" s="24">
        <v>0</v>
      </c>
    </row>
    <row r="92" spans="1:6" x14ac:dyDescent="0.25">
      <c r="A92" s="11" t="s">
        <v>93</v>
      </c>
      <c r="B92" s="12"/>
      <c r="C92" s="23">
        <v>53.5</v>
      </c>
      <c r="D92" s="14">
        <f t="shared" si="4"/>
        <v>10.7</v>
      </c>
      <c r="E92" s="14">
        <f t="shared" si="5"/>
        <v>64.2</v>
      </c>
      <c r="F92" s="24">
        <v>0</v>
      </c>
    </row>
    <row r="93" spans="1:6" x14ac:dyDescent="0.25">
      <c r="A93" s="11" t="s">
        <v>94</v>
      </c>
      <c r="B93" s="12"/>
      <c r="C93" s="23">
        <v>214.8</v>
      </c>
      <c r="D93" s="14">
        <f t="shared" si="4"/>
        <v>42.96</v>
      </c>
      <c r="E93" s="14">
        <f t="shared" si="5"/>
        <v>257.76</v>
      </c>
      <c r="F93" s="24">
        <v>0</v>
      </c>
    </row>
    <row r="94" spans="1:6" x14ac:dyDescent="0.25">
      <c r="A94" s="11" t="s">
        <v>95</v>
      </c>
      <c r="B94" s="12"/>
      <c r="C94" s="23">
        <v>249.36</v>
      </c>
      <c r="D94" s="14">
        <f t="shared" si="4"/>
        <v>49.872000000000007</v>
      </c>
      <c r="E94" s="14">
        <f t="shared" si="5"/>
        <v>299.23200000000003</v>
      </c>
      <c r="F94" s="24">
        <v>0</v>
      </c>
    </row>
    <row r="95" spans="1:6" x14ac:dyDescent="0.25">
      <c r="A95" s="11" t="s">
        <v>96</v>
      </c>
      <c r="B95" s="12"/>
      <c r="C95" s="23">
        <v>3505.2</v>
      </c>
      <c r="D95" s="14">
        <f t="shared" si="4"/>
        <v>701.04</v>
      </c>
      <c r="E95" s="14">
        <f t="shared" si="5"/>
        <v>4206.24</v>
      </c>
      <c r="F95" s="24">
        <v>0</v>
      </c>
    </row>
    <row r="96" spans="1:6" x14ac:dyDescent="0.25">
      <c r="A96" s="11" t="s">
        <v>97</v>
      </c>
      <c r="B96" s="26"/>
      <c r="C96" s="23">
        <v>441.6</v>
      </c>
      <c r="D96" s="27">
        <f t="shared" si="4"/>
        <v>88.32</v>
      </c>
      <c r="E96" s="27">
        <f t="shared" si="5"/>
        <v>529.92000000000007</v>
      </c>
      <c r="F96" s="24">
        <v>0</v>
      </c>
    </row>
    <row r="97" spans="1:6" x14ac:dyDescent="0.25">
      <c r="A97" s="11" t="s">
        <v>98</v>
      </c>
      <c r="B97" s="12"/>
      <c r="C97" s="23">
        <v>149.13999999999999</v>
      </c>
      <c r="D97" s="14">
        <f t="shared" si="4"/>
        <v>29.827999999999996</v>
      </c>
      <c r="E97" s="14">
        <f t="shared" si="5"/>
        <v>178.96799999999999</v>
      </c>
      <c r="F97" s="24">
        <v>0</v>
      </c>
    </row>
    <row r="98" spans="1:6" x14ac:dyDescent="0.25">
      <c r="A98" s="11" t="s">
        <v>99</v>
      </c>
      <c r="B98" s="12"/>
      <c r="C98" s="23">
        <v>55.2</v>
      </c>
      <c r="D98" s="14">
        <f t="shared" si="4"/>
        <v>11.04</v>
      </c>
      <c r="E98" s="14">
        <f t="shared" si="5"/>
        <v>66.240000000000009</v>
      </c>
      <c r="F98" s="24">
        <v>0</v>
      </c>
    </row>
    <row r="99" spans="1:6" x14ac:dyDescent="0.25">
      <c r="A99" s="11" t="s">
        <v>100</v>
      </c>
      <c r="B99" s="12"/>
      <c r="C99" s="23">
        <v>31.283000000000001</v>
      </c>
      <c r="D99" s="14">
        <f t="shared" si="4"/>
        <v>6.2566000000000006</v>
      </c>
      <c r="E99" s="14">
        <f t="shared" si="5"/>
        <v>37.5396</v>
      </c>
      <c r="F99" s="24">
        <v>0</v>
      </c>
    </row>
    <row r="100" spans="1:6" x14ac:dyDescent="0.25">
      <c r="A100" s="11" t="s">
        <v>101</v>
      </c>
      <c r="B100" s="18"/>
      <c r="C100" s="23">
        <v>60</v>
      </c>
      <c r="D100" s="14">
        <f t="shared" si="4"/>
        <v>12</v>
      </c>
      <c r="E100" s="14">
        <f t="shared" si="5"/>
        <v>72</v>
      </c>
      <c r="F100" s="24">
        <v>0</v>
      </c>
    </row>
    <row r="101" spans="1:6" x14ac:dyDescent="0.25">
      <c r="A101" s="11" t="s">
        <v>102</v>
      </c>
      <c r="B101" s="12"/>
      <c r="C101" s="23">
        <v>480</v>
      </c>
      <c r="D101" s="14">
        <f t="shared" si="4"/>
        <v>96</v>
      </c>
      <c r="E101" s="14">
        <f t="shared" si="5"/>
        <v>576</v>
      </c>
      <c r="F101" s="24">
        <v>0</v>
      </c>
    </row>
    <row r="102" spans="1:6" x14ac:dyDescent="0.25">
      <c r="A102" s="11" t="s">
        <v>103</v>
      </c>
      <c r="B102" s="12"/>
      <c r="C102" s="23">
        <v>346</v>
      </c>
      <c r="D102" s="14">
        <f t="shared" si="4"/>
        <v>69.2</v>
      </c>
      <c r="E102" s="14">
        <f t="shared" si="5"/>
        <v>415.2</v>
      </c>
      <c r="F102" s="24">
        <v>0</v>
      </c>
    </row>
    <row r="103" spans="1:6" x14ac:dyDescent="0.25">
      <c r="A103" s="11" t="s">
        <v>104</v>
      </c>
      <c r="B103" s="12"/>
      <c r="C103" s="23">
        <v>102</v>
      </c>
      <c r="D103" s="14">
        <f t="shared" si="4"/>
        <v>20.399999999999999</v>
      </c>
      <c r="E103" s="14">
        <f t="shared" si="5"/>
        <v>122.4</v>
      </c>
      <c r="F103" s="24">
        <v>0</v>
      </c>
    </row>
    <row r="104" spans="1:6" x14ac:dyDescent="0.25">
      <c r="A104" s="11" t="s">
        <v>105</v>
      </c>
      <c r="B104" s="12"/>
      <c r="C104" s="23">
        <v>232.8</v>
      </c>
      <c r="D104" s="14">
        <f t="shared" si="4"/>
        <v>46.56</v>
      </c>
      <c r="E104" s="14">
        <f t="shared" si="5"/>
        <v>279.36</v>
      </c>
      <c r="F104" s="24">
        <v>0</v>
      </c>
    </row>
    <row r="105" spans="1:6" x14ac:dyDescent="0.25">
      <c r="A105" s="11" t="s">
        <v>106</v>
      </c>
      <c r="B105" s="20"/>
      <c r="C105" s="23">
        <v>565.32000000000005</v>
      </c>
      <c r="D105" s="21">
        <f t="shared" si="4"/>
        <v>113.06400000000002</v>
      </c>
      <c r="E105" s="21">
        <f t="shared" si="5"/>
        <v>678.38400000000001</v>
      </c>
      <c r="F105" s="24">
        <v>0</v>
      </c>
    </row>
    <row r="106" spans="1:6" x14ac:dyDescent="0.25">
      <c r="A106" s="11" t="s">
        <v>107</v>
      </c>
      <c r="B106" s="12"/>
      <c r="C106" s="23">
        <v>265.7</v>
      </c>
      <c r="D106" s="14">
        <f t="shared" si="4"/>
        <v>53.14</v>
      </c>
      <c r="E106" s="14">
        <f t="shared" si="5"/>
        <v>318.83999999999997</v>
      </c>
      <c r="F106" s="24">
        <v>0</v>
      </c>
    </row>
    <row r="107" spans="1:6" x14ac:dyDescent="0.25">
      <c r="A107" s="11" t="s">
        <v>108</v>
      </c>
      <c r="B107" s="12"/>
      <c r="C107" s="23">
        <v>168</v>
      </c>
      <c r="D107" s="14">
        <f t="shared" si="4"/>
        <v>33.6</v>
      </c>
      <c r="E107" s="14">
        <f t="shared" si="5"/>
        <v>201.6</v>
      </c>
      <c r="F107" s="24">
        <v>0</v>
      </c>
    </row>
    <row r="108" spans="1:6" x14ac:dyDescent="0.25">
      <c r="A108" s="11" t="s">
        <v>109</v>
      </c>
      <c r="B108" s="16"/>
      <c r="C108" s="23">
        <v>312</v>
      </c>
      <c r="D108" s="17">
        <f t="shared" si="4"/>
        <v>62.4</v>
      </c>
      <c r="E108" s="17">
        <f t="shared" si="5"/>
        <v>374.4</v>
      </c>
      <c r="F108" s="24">
        <v>0</v>
      </c>
    </row>
    <row r="109" spans="1:6" x14ac:dyDescent="0.25">
      <c r="A109" s="11" t="s">
        <v>110</v>
      </c>
      <c r="B109" s="12"/>
      <c r="C109" s="23">
        <v>53.5</v>
      </c>
      <c r="D109" s="14">
        <f t="shared" si="4"/>
        <v>10.7</v>
      </c>
      <c r="E109" s="14">
        <f t="shared" si="5"/>
        <v>64.2</v>
      </c>
      <c r="F109" s="24">
        <v>0</v>
      </c>
    </row>
    <row r="110" spans="1:6" x14ac:dyDescent="0.25">
      <c r="A110" s="11" t="s">
        <v>111</v>
      </c>
      <c r="B110" s="20"/>
      <c r="C110" s="23">
        <v>480</v>
      </c>
      <c r="D110" s="21">
        <f t="shared" si="4"/>
        <v>96</v>
      </c>
      <c r="E110" s="21">
        <f t="shared" si="5"/>
        <v>576</v>
      </c>
      <c r="F110" s="24">
        <v>0</v>
      </c>
    </row>
    <row r="111" spans="1:6" x14ac:dyDescent="0.25">
      <c r="A111" s="11" t="s">
        <v>112</v>
      </c>
      <c r="B111" s="20"/>
      <c r="C111" s="23">
        <v>192</v>
      </c>
      <c r="D111" s="21">
        <f>C111*20/100</f>
        <v>38.4</v>
      </c>
      <c r="E111" s="21">
        <f>C111+D111</f>
        <v>230.4</v>
      </c>
      <c r="F111" s="24">
        <v>0</v>
      </c>
    </row>
    <row r="112" spans="1:6" x14ac:dyDescent="0.25">
      <c r="A112" s="7" t="s">
        <v>113</v>
      </c>
      <c r="B112" s="8"/>
      <c r="C112" s="22"/>
      <c r="D112" s="22"/>
      <c r="E112" s="22"/>
    </row>
    <row r="113" spans="1:6" x14ac:dyDescent="0.25">
      <c r="A113" s="11" t="s">
        <v>114</v>
      </c>
      <c r="B113" s="12"/>
      <c r="C113" s="23">
        <v>15.7</v>
      </c>
      <c r="D113" s="13">
        <f t="shared" ref="D113:D156" si="6">C113*20/100</f>
        <v>3.14</v>
      </c>
      <c r="E113" s="13">
        <f t="shared" ref="E113:E156" si="7">C113+D113</f>
        <v>18.84</v>
      </c>
      <c r="F113" s="24">
        <v>0</v>
      </c>
    </row>
    <row r="114" spans="1:6" x14ac:dyDescent="0.25">
      <c r="A114" s="11" t="s">
        <v>115</v>
      </c>
      <c r="B114" s="12"/>
      <c r="C114" s="23">
        <v>3932.4</v>
      </c>
      <c r="D114" s="13">
        <f t="shared" si="6"/>
        <v>786.48</v>
      </c>
      <c r="E114" s="13">
        <f t="shared" si="7"/>
        <v>4718.88</v>
      </c>
      <c r="F114" s="24">
        <v>0</v>
      </c>
    </row>
    <row r="115" spans="1:6" x14ac:dyDescent="0.25">
      <c r="A115" s="11" t="s">
        <v>116</v>
      </c>
      <c r="B115" s="12"/>
      <c r="C115" s="23">
        <v>324</v>
      </c>
      <c r="D115" s="13">
        <f t="shared" si="6"/>
        <v>64.8</v>
      </c>
      <c r="E115" s="13">
        <f t="shared" si="7"/>
        <v>388.8</v>
      </c>
      <c r="F115" s="24">
        <v>0</v>
      </c>
    </row>
    <row r="116" spans="1:6" x14ac:dyDescent="0.25">
      <c r="A116" s="11" t="s">
        <v>117</v>
      </c>
      <c r="B116" s="12"/>
      <c r="C116" s="23">
        <v>72</v>
      </c>
      <c r="D116" s="13">
        <f t="shared" si="6"/>
        <v>14.4</v>
      </c>
      <c r="E116" s="13">
        <f t="shared" si="7"/>
        <v>86.4</v>
      </c>
      <c r="F116" s="24">
        <v>0</v>
      </c>
    </row>
    <row r="117" spans="1:6" x14ac:dyDescent="0.25">
      <c r="A117" s="11" t="s">
        <v>118</v>
      </c>
      <c r="B117" s="12"/>
      <c r="C117" s="23">
        <v>1800</v>
      </c>
      <c r="D117" s="13">
        <f t="shared" si="6"/>
        <v>360</v>
      </c>
      <c r="E117" s="13">
        <f t="shared" si="7"/>
        <v>2160</v>
      </c>
      <c r="F117" s="24">
        <v>0</v>
      </c>
    </row>
    <row r="118" spans="1:6" x14ac:dyDescent="0.25">
      <c r="A118" s="11" t="s">
        <v>119</v>
      </c>
      <c r="B118" s="12"/>
      <c r="C118" s="23">
        <v>399</v>
      </c>
      <c r="D118" s="13">
        <f t="shared" si="6"/>
        <v>79.8</v>
      </c>
      <c r="E118" s="13">
        <f t="shared" si="7"/>
        <v>478.8</v>
      </c>
      <c r="F118" s="24">
        <v>0</v>
      </c>
    </row>
    <row r="119" spans="1:6" x14ac:dyDescent="0.25">
      <c r="A119" s="11" t="s">
        <v>120</v>
      </c>
      <c r="B119" s="12"/>
      <c r="C119" s="23">
        <v>128.4</v>
      </c>
      <c r="D119" s="13">
        <f t="shared" si="6"/>
        <v>25.68</v>
      </c>
      <c r="E119" s="13">
        <f t="shared" si="7"/>
        <v>154.08000000000001</v>
      </c>
      <c r="F119" s="24">
        <v>0</v>
      </c>
    </row>
    <row r="120" spans="1:6" x14ac:dyDescent="0.25">
      <c r="A120" s="11" t="s">
        <v>121</v>
      </c>
      <c r="B120" s="12"/>
      <c r="C120" s="23">
        <v>125.3</v>
      </c>
      <c r="D120" s="13">
        <f t="shared" si="6"/>
        <v>25.06</v>
      </c>
      <c r="E120" s="13">
        <f t="shared" si="7"/>
        <v>150.35999999999999</v>
      </c>
      <c r="F120" s="24">
        <v>0</v>
      </c>
    </row>
    <row r="121" spans="1:6" x14ac:dyDescent="0.25">
      <c r="A121" s="11" t="s">
        <v>122</v>
      </c>
      <c r="B121" s="12"/>
      <c r="C121" s="23">
        <v>141.6</v>
      </c>
      <c r="D121" s="13">
        <f t="shared" si="6"/>
        <v>28.32</v>
      </c>
      <c r="E121" s="13">
        <f t="shared" si="7"/>
        <v>169.92</v>
      </c>
      <c r="F121" s="24">
        <v>0</v>
      </c>
    </row>
    <row r="122" spans="1:6" x14ac:dyDescent="0.25">
      <c r="A122" s="11" t="s">
        <v>123</v>
      </c>
      <c r="B122" s="12"/>
      <c r="C122" s="23">
        <v>137.9</v>
      </c>
      <c r="D122" s="13">
        <f t="shared" si="6"/>
        <v>27.58</v>
      </c>
      <c r="E122" s="13">
        <f t="shared" si="7"/>
        <v>165.48000000000002</v>
      </c>
      <c r="F122" s="24">
        <v>0</v>
      </c>
    </row>
    <row r="123" spans="1:6" x14ac:dyDescent="0.25">
      <c r="A123" s="11" t="s">
        <v>124</v>
      </c>
      <c r="B123" s="12"/>
      <c r="C123" s="23">
        <v>4981.6000000000004</v>
      </c>
      <c r="D123" s="13">
        <f t="shared" si="6"/>
        <v>996.32</v>
      </c>
      <c r="E123" s="13">
        <f t="shared" si="7"/>
        <v>5977.92</v>
      </c>
      <c r="F123" s="24">
        <v>0</v>
      </c>
    </row>
    <row r="124" spans="1:6" x14ac:dyDescent="0.25">
      <c r="A124" s="11" t="s">
        <v>125</v>
      </c>
      <c r="B124" s="12"/>
      <c r="C124" s="23">
        <v>6.18</v>
      </c>
      <c r="D124" s="13">
        <f t="shared" si="6"/>
        <v>1.236</v>
      </c>
      <c r="E124" s="13">
        <f t="shared" si="7"/>
        <v>7.4159999999999995</v>
      </c>
      <c r="F124" s="24">
        <v>0</v>
      </c>
    </row>
    <row r="125" spans="1:6" x14ac:dyDescent="0.25">
      <c r="A125" s="11" t="s">
        <v>126</v>
      </c>
      <c r="B125" s="12"/>
      <c r="C125" s="23">
        <v>78.59</v>
      </c>
      <c r="D125" s="13">
        <f t="shared" si="6"/>
        <v>15.718000000000002</v>
      </c>
      <c r="E125" s="13">
        <f t="shared" si="7"/>
        <v>94.308000000000007</v>
      </c>
      <c r="F125" s="24">
        <v>0</v>
      </c>
    </row>
    <row r="126" spans="1:6" x14ac:dyDescent="0.25">
      <c r="A126" s="11" t="s">
        <v>127</v>
      </c>
      <c r="B126" s="12"/>
      <c r="C126" s="23">
        <v>111.67</v>
      </c>
      <c r="D126" s="13">
        <f t="shared" si="6"/>
        <v>22.334</v>
      </c>
      <c r="E126" s="13">
        <f t="shared" si="7"/>
        <v>134.00399999999999</v>
      </c>
      <c r="F126" s="24">
        <v>0</v>
      </c>
    </row>
    <row r="127" spans="1:6" x14ac:dyDescent="0.25">
      <c r="A127" s="11" t="s">
        <v>128</v>
      </c>
      <c r="B127" s="12"/>
      <c r="C127" s="23">
        <v>89</v>
      </c>
      <c r="D127" s="13">
        <f t="shared" si="6"/>
        <v>17.8</v>
      </c>
      <c r="E127" s="13">
        <f t="shared" si="7"/>
        <v>106.8</v>
      </c>
      <c r="F127" s="24">
        <v>0</v>
      </c>
    </row>
    <row r="128" spans="1:6" x14ac:dyDescent="0.25">
      <c r="A128" s="11" t="s">
        <v>129</v>
      </c>
      <c r="B128" s="12"/>
      <c r="C128" s="23">
        <v>975</v>
      </c>
      <c r="D128" s="13">
        <f t="shared" si="6"/>
        <v>195</v>
      </c>
      <c r="E128" s="13">
        <f t="shared" si="7"/>
        <v>1170</v>
      </c>
      <c r="F128" s="24">
        <v>0</v>
      </c>
    </row>
    <row r="129" spans="1:6" x14ac:dyDescent="0.25">
      <c r="A129" s="11" t="s">
        <v>130</v>
      </c>
      <c r="B129" s="26"/>
      <c r="C129" s="23">
        <v>38.4</v>
      </c>
      <c r="D129" s="27">
        <f t="shared" si="6"/>
        <v>7.68</v>
      </c>
      <c r="E129" s="27">
        <f t="shared" si="7"/>
        <v>46.08</v>
      </c>
      <c r="F129" s="24">
        <v>0</v>
      </c>
    </row>
    <row r="130" spans="1:6" x14ac:dyDescent="0.25">
      <c r="A130" s="11" t="s">
        <v>131</v>
      </c>
      <c r="B130" s="26"/>
      <c r="C130" s="23">
        <v>222.77</v>
      </c>
      <c r="D130" s="27">
        <f t="shared" si="6"/>
        <v>44.554000000000002</v>
      </c>
      <c r="E130" s="27">
        <f t="shared" si="7"/>
        <v>267.32400000000001</v>
      </c>
      <c r="F130" s="24">
        <v>0</v>
      </c>
    </row>
    <row r="131" spans="1:6" x14ac:dyDescent="0.25">
      <c r="A131" s="11" t="s">
        <v>132</v>
      </c>
      <c r="B131" s="12"/>
      <c r="C131" s="23">
        <v>15456</v>
      </c>
      <c r="D131" s="13">
        <f t="shared" si="6"/>
        <v>3091.2</v>
      </c>
      <c r="E131" s="13">
        <f t="shared" si="7"/>
        <v>18547.2</v>
      </c>
      <c r="F131" s="24">
        <v>0</v>
      </c>
    </row>
    <row r="132" spans="1:6" x14ac:dyDescent="0.25">
      <c r="A132" s="11" t="s">
        <v>133</v>
      </c>
      <c r="B132" s="12"/>
      <c r="C132" s="23">
        <v>7200</v>
      </c>
      <c r="D132" s="13">
        <f t="shared" si="6"/>
        <v>1440</v>
      </c>
      <c r="E132" s="13">
        <f t="shared" si="7"/>
        <v>8640</v>
      </c>
      <c r="F132" s="24">
        <v>0</v>
      </c>
    </row>
    <row r="133" spans="1:6" x14ac:dyDescent="0.25">
      <c r="A133" s="11" t="s">
        <v>134</v>
      </c>
      <c r="B133" s="12"/>
      <c r="C133" s="23">
        <v>8628</v>
      </c>
      <c r="D133" s="13">
        <f t="shared" si="6"/>
        <v>1725.6</v>
      </c>
      <c r="E133" s="13">
        <f t="shared" si="7"/>
        <v>10353.6</v>
      </c>
      <c r="F133" s="24">
        <v>0</v>
      </c>
    </row>
    <row r="134" spans="1:6" x14ac:dyDescent="0.25">
      <c r="A134" s="11" t="s">
        <v>135</v>
      </c>
      <c r="B134" s="12"/>
      <c r="C134" s="23">
        <v>66</v>
      </c>
      <c r="D134" s="13">
        <f t="shared" si="6"/>
        <v>13.2</v>
      </c>
      <c r="E134" s="13">
        <f t="shared" si="7"/>
        <v>79.2</v>
      </c>
      <c r="F134" s="24">
        <v>0</v>
      </c>
    </row>
    <row r="135" spans="1:6" x14ac:dyDescent="0.25">
      <c r="A135" s="11" t="s">
        <v>136</v>
      </c>
      <c r="B135" s="12"/>
      <c r="C135" s="23">
        <v>14.4</v>
      </c>
      <c r="D135" s="13">
        <f t="shared" si="6"/>
        <v>2.88</v>
      </c>
      <c r="E135" s="13">
        <f t="shared" si="7"/>
        <v>17.28</v>
      </c>
      <c r="F135" s="24">
        <v>0</v>
      </c>
    </row>
    <row r="136" spans="1:6" x14ac:dyDescent="0.25">
      <c r="A136" s="11" t="s">
        <v>137</v>
      </c>
      <c r="B136" s="18"/>
      <c r="C136" s="23">
        <v>14.4</v>
      </c>
      <c r="D136" s="14">
        <f t="shared" si="6"/>
        <v>2.88</v>
      </c>
      <c r="E136" s="13">
        <f t="shared" si="7"/>
        <v>17.28</v>
      </c>
      <c r="F136" s="24">
        <v>0</v>
      </c>
    </row>
    <row r="137" spans="1:6" x14ac:dyDescent="0.25">
      <c r="A137" s="11" t="s">
        <v>138</v>
      </c>
      <c r="B137" s="18"/>
      <c r="C137" s="23">
        <v>87.6</v>
      </c>
      <c r="D137" s="14">
        <f t="shared" si="6"/>
        <v>17.52</v>
      </c>
      <c r="E137" s="14">
        <f t="shared" si="7"/>
        <v>105.11999999999999</v>
      </c>
      <c r="F137" s="24">
        <v>0</v>
      </c>
    </row>
    <row r="138" spans="1:6" x14ac:dyDescent="0.25">
      <c r="A138" s="11" t="s">
        <v>139</v>
      </c>
      <c r="B138" s="18"/>
      <c r="C138" s="23">
        <v>8.8000000000000007</v>
      </c>
      <c r="D138" s="14">
        <f t="shared" si="6"/>
        <v>1.76</v>
      </c>
      <c r="E138" s="14">
        <f t="shared" si="7"/>
        <v>10.56</v>
      </c>
      <c r="F138" s="24">
        <v>0</v>
      </c>
    </row>
    <row r="139" spans="1:6" x14ac:dyDescent="0.25">
      <c r="A139" s="11" t="s">
        <v>140</v>
      </c>
      <c r="B139" s="18"/>
      <c r="C139" s="23">
        <v>16</v>
      </c>
      <c r="D139" s="14">
        <f t="shared" si="6"/>
        <v>3.2</v>
      </c>
      <c r="E139" s="14">
        <f t="shared" si="7"/>
        <v>19.2</v>
      </c>
      <c r="F139" s="24">
        <v>0</v>
      </c>
    </row>
    <row r="140" spans="1:6" x14ac:dyDescent="0.25">
      <c r="A140" s="11" t="s">
        <v>157</v>
      </c>
      <c r="B140" s="18"/>
      <c r="C140" s="23">
        <v>2378.4</v>
      </c>
      <c r="D140" s="14">
        <f t="shared" si="6"/>
        <v>475.68</v>
      </c>
      <c r="E140" s="14">
        <f t="shared" si="7"/>
        <v>2854.08</v>
      </c>
      <c r="F140" s="24">
        <v>0</v>
      </c>
    </row>
    <row r="141" spans="1:6" x14ac:dyDescent="0.25">
      <c r="A141" s="11" t="s">
        <v>141</v>
      </c>
      <c r="B141" s="18"/>
      <c r="C141" s="23">
        <v>0</v>
      </c>
      <c r="D141" s="14">
        <f t="shared" si="6"/>
        <v>0</v>
      </c>
      <c r="E141" s="14">
        <f t="shared" si="7"/>
        <v>0</v>
      </c>
      <c r="F141" s="24">
        <v>0</v>
      </c>
    </row>
    <row r="142" spans="1:6" ht="14.25" customHeight="1" x14ac:dyDescent="0.25">
      <c r="A142" s="11" t="s">
        <v>142</v>
      </c>
      <c r="B142" s="18"/>
      <c r="C142" s="23">
        <v>1159.2</v>
      </c>
      <c r="D142" s="14">
        <f t="shared" si="6"/>
        <v>231.84</v>
      </c>
      <c r="E142" s="14">
        <f t="shared" si="7"/>
        <v>1391.04</v>
      </c>
      <c r="F142" s="24">
        <v>0</v>
      </c>
    </row>
    <row r="143" spans="1:6" x14ac:dyDescent="0.25">
      <c r="A143" s="11" t="s">
        <v>143</v>
      </c>
      <c r="B143" s="12"/>
      <c r="C143" s="23">
        <v>2.2000000000000002</v>
      </c>
      <c r="D143" s="14">
        <f>C143*20/100</f>
        <v>0.44</v>
      </c>
      <c r="E143" s="14">
        <f t="shared" si="7"/>
        <v>2.64</v>
      </c>
      <c r="F143" s="24">
        <v>0</v>
      </c>
    </row>
    <row r="144" spans="1:6" x14ac:dyDescent="0.25">
      <c r="A144" s="11" t="s">
        <v>144</v>
      </c>
      <c r="B144" s="18"/>
      <c r="C144" s="23">
        <v>48.1</v>
      </c>
      <c r="D144" s="14">
        <f t="shared" si="6"/>
        <v>9.6199999999999992</v>
      </c>
      <c r="E144" s="14">
        <f t="shared" si="7"/>
        <v>57.72</v>
      </c>
      <c r="F144" s="24">
        <v>0</v>
      </c>
    </row>
    <row r="145" spans="1:6" x14ac:dyDescent="0.25">
      <c r="A145" s="11" t="s">
        <v>145</v>
      </c>
      <c r="B145" s="18"/>
      <c r="C145" s="23">
        <v>35.200000000000003</v>
      </c>
      <c r="D145" s="14">
        <f t="shared" si="6"/>
        <v>7.04</v>
      </c>
      <c r="E145" s="14">
        <f t="shared" si="7"/>
        <v>42.24</v>
      </c>
      <c r="F145" s="24">
        <v>0</v>
      </c>
    </row>
    <row r="146" spans="1:6" x14ac:dyDescent="0.25">
      <c r="A146" s="11" t="s">
        <v>146</v>
      </c>
      <c r="B146" s="18"/>
      <c r="C146" s="23">
        <v>41.12</v>
      </c>
      <c r="D146" s="14">
        <f t="shared" si="6"/>
        <v>8.2240000000000002</v>
      </c>
      <c r="E146" s="14">
        <f t="shared" si="7"/>
        <v>49.343999999999994</v>
      </c>
      <c r="F146" s="24">
        <v>0</v>
      </c>
    </row>
    <row r="147" spans="1:6" x14ac:dyDescent="0.25">
      <c r="A147" s="11" t="s">
        <v>147</v>
      </c>
      <c r="B147" s="18"/>
      <c r="C147" s="23">
        <v>240</v>
      </c>
      <c r="D147" s="14">
        <f t="shared" si="6"/>
        <v>48</v>
      </c>
      <c r="E147" s="14">
        <f t="shared" si="7"/>
        <v>288</v>
      </c>
      <c r="F147" s="24">
        <v>0</v>
      </c>
    </row>
    <row r="148" spans="1:6" x14ac:dyDescent="0.25">
      <c r="A148" s="11" t="s">
        <v>148</v>
      </c>
      <c r="B148" s="18"/>
      <c r="C148" s="23">
        <v>162</v>
      </c>
      <c r="D148" s="14">
        <f t="shared" si="6"/>
        <v>32.4</v>
      </c>
      <c r="E148" s="14">
        <f t="shared" si="7"/>
        <v>194.4</v>
      </c>
      <c r="F148" s="24">
        <v>0</v>
      </c>
    </row>
    <row r="149" spans="1:6" x14ac:dyDescent="0.25">
      <c r="A149" s="11" t="s">
        <v>149</v>
      </c>
      <c r="B149" s="18"/>
      <c r="C149" s="23">
        <v>618</v>
      </c>
      <c r="D149" s="14">
        <f t="shared" si="6"/>
        <v>123.6</v>
      </c>
      <c r="E149" s="14">
        <f t="shared" si="7"/>
        <v>741.6</v>
      </c>
      <c r="F149" s="24">
        <v>0</v>
      </c>
    </row>
    <row r="150" spans="1:6" x14ac:dyDescent="0.25">
      <c r="A150" s="11" t="s">
        <v>150</v>
      </c>
      <c r="B150" s="26"/>
      <c r="C150" s="23">
        <v>2580</v>
      </c>
      <c r="D150" s="27">
        <f t="shared" si="6"/>
        <v>516</v>
      </c>
      <c r="E150" s="27">
        <f t="shared" si="7"/>
        <v>3096</v>
      </c>
      <c r="F150" s="24">
        <v>0</v>
      </c>
    </row>
    <row r="151" spans="1:6" x14ac:dyDescent="0.25">
      <c r="A151" s="11" t="s">
        <v>151</v>
      </c>
      <c r="B151" s="18"/>
      <c r="C151" s="23">
        <v>36</v>
      </c>
      <c r="D151" s="14">
        <f t="shared" si="6"/>
        <v>7.2</v>
      </c>
      <c r="E151" s="14">
        <f t="shared" si="7"/>
        <v>43.2</v>
      </c>
      <c r="F151" s="24">
        <v>0</v>
      </c>
    </row>
    <row r="152" spans="1:6" x14ac:dyDescent="0.25">
      <c r="A152" s="11" t="s">
        <v>152</v>
      </c>
      <c r="B152" s="18"/>
      <c r="C152" s="23">
        <v>90</v>
      </c>
      <c r="D152" s="14">
        <f t="shared" si="6"/>
        <v>18</v>
      </c>
      <c r="E152" s="14">
        <f t="shared" si="7"/>
        <v>108</v>
      </c>
      <c r="F152" s="24">
        <v>0</v>
      </c>
    </row>
    <row r="153" spans="1:6" x14ac:dyDescent="0.25">
      <c r="A153" s="11" t="s">
        <v>153</v>
      </c>
      <c r="B153" s="18"/>
      <c r="C153" s="23">
        <v>282</v>
      </c>
      <c r="D153" s="14">
        <f t="shared" si="6"/>
        <v>56.4</v>
      </c>
      <c r="E153" s="14">
        <f t="shared" si="7"/>
        <v>338.4</v>
      </c>
      <c r="F153" s="24">
        <v>0</v>
      </c>
    </row>
    <row r="154" spans="1:6" x14ac:dyDescent="0.25">
      <c r="A154" s="11" t="s">
        <v>154</v>
      </c>
      <c r="B154" s="18"/>
      <c r="C154" s="23">
        <v>1800</v>
      </c>
      <c r="D154" s="14">
        <f t="shared" si="6"/>
        <v>360</v>
      </c>
      <c r="E154" s="14">
        <f t="shared" si="7"/>
        <v>2160</v>
      </c>
      <c r="F154" s="24">
        <v>0</v>
      </c>
    </row>
    <row r="155" spans="1:6" x14ac:dyDescent="0.25">
      <c r="A155" s="11" t="s">
        <v>155</v>
      </c>
      <c r="B155" s="18"/>
      <c r="C155" s="23">
        <v>109.2</v>
      </c>
      <c r="D155" s="14">
        <f t="shared" si="6"/>
        <v>21.84</v>
      </c>
      <c r="E155" s="14">
        <f t="shared" si="7"/>
        <v>131.04</v>
      </c>
      <c r="F155" s="24">
        <v>0</v>
      </c>
    </row>
    <row r="156" spans="1:6" x14ac:dyDescent="0.25">
      <c r="A156" s="11" t="s">
        <v>156</v>
      </c>
      <c r="B156" s="18"/>
      <c r="C156" s="23">
        <v>50.4</v>
      </c>
      <c r="D156" s="14">
        <f t="shared" si="6"/>
        <v>10.08</v>
      </c>
      <c r="E156" s="14">
        <f t="shared" si="7"/>
        <v>60.48</v>
      </c>
      <c r="F156" s="24">
        <v>0</v>
      </c>
    </row>
  </sheetData>
  <mergeCells count="1">
    <mergeCell ref="A1:E1"/>
  </mergeCells>
  <pageMargins left="0.36" right="0.23" top="0.34" bottom="0.33" header="0.3" footer="0.3"/>
  <pageSetup scale="92" orientation="portrait" r:id="rId1"/>
  <rowBreaks count="1" manualBreakCount="1">
    <brk id="10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CYUSA</dc:creator>
  <cp:lastModifiedBy>CYUSA</cp:lastModifiedBy>
  <dcterms:created xsi:type="dcterms:W3CDTF">2016-01-18T12:01:11Z</dcterms:created>
  <dcterms:modified xsi:type="dcterms:W3CDTF">2016-02-17T11:54:58Z</dcterms:modified>
</cp:coreProperties>
</file>