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2132B8CD-94D0-4B3B-A856-397A95A17032}" xr6:coauthVersionLast="43" xr6:coauthVersionMax="43" xr10:uidLastSave="{00000000-0000-0000-0000-000000000000}"/>
  <bookViews>
    <workbookView xWindow="2370" yWindow="2775" windowWidth="21600" windowHeight="11385" xr2:uid="{00000000-000D-0000-FFFF-FFFF00000000}"/>
  </bookViews>
  <sheets>
    <sheet name="Master" sheetId="2" r:id="rId1"/>
    <sheet name="Breakdown" sheetId="3" r:id="rId2"/>
    <sheet name="Sheet4" sheetId="4" r:id="rId3"/>
  </sheets>
  <definedNames>
    <definedName name="_xlnm._FilterDatabase" localSheetId="1" hidden="1">Breakdown!$A$1:$R$1</definedName>
    <definedName name="_xlnm._FilterDatabase" localSheetId="0" hidden="1">Master!$A$1:$R$22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3" l="1"/>
  <c r="N4" i="3"/>
  <c r="M4" i="3"/>
  <c r="L4" i="3"/>
  <c r="R4" i="3" s="1"/>
  <c r="K4" i="3"/>
  <c r="Q4" i="3" s="1"/>
  <c r="J4" i="3"/>
  <c r="P4" i="3" s="1"/>
  <c r="R3" i="3"/>
  <c r="Q3" i="3"/>
  <c r="P3" i="3"/>
  <c r="O3" i="3"/>
  <c r="N3" i="3"/>
  <c r="M3" i="3"/>
  <c r="L3" i="3"/>
  <c r="K3" i="3"/>
  <c r="J3" i="3"/>
  <c r="O2" i="3"/>
  <c r="N2" i="3"/>
  <c r="M2" i="3"/>
  <c r="L2" i="3"/>
  <c r="R2" i="3" s="1"/>
  <c r="K2" i="3"/>
  <c r="Q2" i="3" s="1"/>
  <c r="J2" i="3"/>
  <c r="P2" i="3" s="1"/>
  <c r="Y22" i="2"/>
  <c r="X22" i="2"/>
  <c r="W22" i="2"/>
  <c r="C22" i="2"/>
  <c r="B22" i="2"/>
  <c r="A22" i="2"/>
  <c r="Y21" i="2"/>
  <c r="X21" i="2"/>
  <c r="W21" i="2"/>
  <c r="C21" i="2"/>
  <c r="B21" i="2"/>
  <c r="A21" i="2"/>
  <c r="Y20" i="2"/>
  <c r="X20" i="2"/>
  <c r="W20" i="2"/>
  <c r="C20" i="2"/>
  <c r="B20" i="2"/>
  <c r="A20" i="2"/>
  <c r="Y19" i="2"/>
  <c r="X19" i="2"/>
  <c r="W19" i="2"/>
  <c r="C19" i="2"/>
  <c r="B19" i="2"/>
  <c r="A19" i="2"/>
  <c r="Y18" i="2"/>
  <c r="X18" i="2"/>
  <c r="W18" i="2"/>
  <c r="C18" i="2"/>
  <c r="B18" i="2"/>
  <c r="A18" i="2"/>
  <c r="Y17" i="2"/>
  <c r="X17" i="2"/>
  <c r="W17" i="2"/>
  <c r="C17" i="2"/>
  <c r="B17" i="2"/>
  <c r="A17" i="2"/>
  <c r="Y16" i="2"/>
  <c r="X16" i="2"/>
  <c r="W16" i="2"/>
  <c r="C16" i="2"/>
  <c r="B16" i="2"/>
  <c r="A16" i="2"/>
  <c r="Y15" i="2"/>
  <c r="X15" i="2"/>
  <c r="W15" i="2"/>
  <c r="C15" i="2"/>
  <c r="B15" i="2"/>
  <c r="A15" i="2"/>
  <c r="Y14" i="2"/>
  <c r="X14" i="2"/>
  <c r="W14" i="2"/>
  <c r="C14" i="2"/>
  <c r="B14" i="2"/>
  <c r="A14" i="2"/>
  <c r="Y13" i="2"/>
  <c r="X13" i="2"/>
  <c r="W13" i="2"/>
  <c r="C13" i="2"/>
  <c r="B13" i="2"/>
  <c r="A13" i="2"/>
  <c r="Y12" i="2"/>
  <c r="X12" i="2"/>
  <c r="W12" i="2"/>
  <c r="C12" i="2"/>
  <c r="B12" i="2"/>
  <c r="A12" i="2"/>
  <c r="Y11" i="2"/>
  <c r="X11" i="2"/>
  <c r="W11" i="2"/>
  <c r="C11" i="2"/>
  <c r="B11" i="2"/>
  <c r="A11" i="2"/>
  <c r="Y10" i="2"/>
  <c r="X10" i="2"/>
  <c r="W10" i="2"/>
  <c r="C10" i="2"/>
  <c r="B10" i="2"/>
  <c r="A10" i="2"/>
  <c r="Y9" i="2"/>
  <c r="X9" i="2"/>
  <c r="W9" i="2"/>
  <c r="C9" i="2"/>
  <c r="B9" i="2"/>
  <c r="A9" i="2"/>
  <c r="Y8" i="2"/>
  <c r="X8" i="2"/>
  <c r="W8" i="2"/>
  <c r="C8" i="2"/>
  <c r="B8" i="2"/>
  <c r="A8" i="2"/>
  <c r="Y7" i="2"/>
  <c r="X7" i="2"/>
  <c r="W7" i="2"/>
  <c r="C7" i="2"/>
  <c r="B7" i="2"/>
  <c r="A7" i="2"/>
  <c r="Y6" i="2"/>
  <c r="X6" i="2"/>
  <c r="W6" i="2"/>
  <c r="C6" i="2"/>
  <c r="B6" i="2"/>
  <c r="A6" i="2"/>
  <c r="Y5" i="2"/>
  <c r="X5" i="2"/>
  <c r="W5" i="2"/>
  <c r="C5" i="2"/>
  <c r="B5" i="2"/>
  <c r="A5" i="2"/>
  <c r="Y4" i="2"/>
  <c r="X4" i="2"/>
  <c r="W4" i="2"/>
  <c r="C4" i="2"/>
  <c r="B4" i="2"/>
  <c r="A4" i="2"/>
  <c r="Y3" i="2"/>
  <c r="X3" i="2"/>
  <c r="W3" i="2"/>
  <c r="C3" i="2"/>
  <c r="B3" i="2"/>
  <c r="A3" i="2"/>
  <c r="Y2" i="2"/>
  <c r="X2" i="2"/>
  <c r="W2" i="2"/>
  <c r="C2" i="2"/>
  <c r="B2" i="2"/>
  <c r="A2" i="2"/>
</calcChain>
</file>

<file path=xl/sharedStrings.xml><?xml version="1.0" encoding="utf-8"?>
<sst xmlns="http://schemas.openxmlformats.org/spreadsheetml/2006/main" count="96" uniqueCount="94">
  <si>
    <t>Fats</t>
  </si>
  <si>
    <t>Diet</t>
  </si>
  <si>
    <t>Carb</t>
  </si>
  <si>
    <t>Daily Calories</t>
  </si>
  <si>
    <t>Daily Carbohydrate %</t>
  </si>
  <si>
    <t>Daily Protein %</t>
  </si>
  <si>
    <t>Daily Fat %</t>
  </si>
  <si>
    <t>Meals/Day</t>
  </si>
  <si>
    <t>Daily Carb (g)</t>
  </si>
  <si>
    <t>Daily Protein (g)</t>
  </si>
  <si>
    <t>Daily Fat (g)</t>
  </si>
  <si>
    <t>Protein</t>
  </si>
  <si>
    <t>Carbs per meal (g)</t>
  </si>
  <si>
    <t>Restaurant</t>
  </si>
  <si>
    <t>Proteins per meal (g)</t>
  </si>
  <si>
    <t>Food Item</t>
  </si>
  <si>
    <t>Fats per meal (g)</t>
  </si>
  <si>
    <t>Carb Calories per day</t>
  </si>
  <si>
    <t>Serving Size</t>
  </si>
  <si>
    <t>Calories</t>
  </si>
  <si>
    <t>Calories from Fat</t>
  </si>
  <si>
    <t>Total Fat</t>
  </si>
  <si>
    <t>Saturated Fat</t>
  </si>
  <si>
    <t>Trans Fat</t>
  </si>
  <si>
    <t>Cholesterol</t>
  </si>
  <si>
    <t>Protein Calories per day</t>
  </si>
  <si>
    <t>Sodium</t>
  </si>
  <si>
    <t>Fat Calories per day</t>
  </si>
  <si>
    <t>Carb Calories per meal</t>
  </si>
  <si>
    <t>Total Carbohydrates</t>
  </si>
  <si>
    <t>Protein Calories per meal</t>
  </si>
  <si>
    <t>Dietary Fiber</t>
  </si>
  <si>
    <t>Sugars</t>
  </si>
  <si>
    <t>Proteins</t>
  </si>
  <si>
    <t>Fat Calories per meal</t>
  </si>
  <si>
    <t>Vitamin A</t>
  </si>
  <si>
    <t>Zone (40-30-30)</t>
  </si>
  <si>
    <t>Vitamin C</t>
  </si>
  <si>
    <t>Calcium</t>
  </si>
  <si>
    <t>Iron</t>
  </si>
  <si>
    <t>Total Fat Calories</t>
  </si>
  <si>
    <t>Total Carbohydrates Calories</t>
  </si>
  <si>
    <t>Total Protein Calories</t>
  </si>
  <si>
    <t>Low Carb</t>
  </si>
  <si>
    <t>Keto (Very Low Carb)</t>
  </si>
  <si>
    <t>Sweetgreen</t>
  </si>
  <si>
    <t>Guacamole Greens Salad</t>
  </si>
  <si>
    <t>1 serving (374g)</t>
  </si>
  <si>
    <t>Pret A Manger US</t>
  </si>
  <si>
    <t>Panda Express</t>
  </si>
  <si>
    <t>Orange Chicken</t>
  </si>
  <si>
    <t>5.7 oz (162g)</t>
  </si>
  <si>
    <t>Nanoosh</t>
  </si>
  <si>
    <t>Yard House</t>
  </si>
  <si>
    <t>Muscle Maker Grill</t>
  </si>
  <si>
    <t xml:space="preserve">Hummus And Pita Co. </t>
  </si>
  <si>
    <t>Shawarma</t>
  </si>
  <si>
    <t>1 serving (200g)</t>
  </si>
  <si>
    <t>Pinkberry</t>
  </si>
  <si>
    <t>Mrs. Fields</t>
  </si>
  <si>
    <t>Fields Good Chicken</t>
  </si>
  <si>
    <t>Bueno Bowl</t>
  </si>
  <si>
    <t>18.3 oz</t>
  </si>
  <si>
    <t>The Little Beet</t>
  </si>
  <si>
    <t>Cheesecake Factory</t>
  </si>
  <si>
    <t>GRK Fresh Greek</t>
  </si>
  <si>
    <t>Wagamama</t>
  </si>
  <si>
    <t>Pork Gyoza</t>
  </si>
  <si>
    <t>5 gyoza</t>
  </si>
  <si>
    <t>Red Mango</t>
  </si>
  <si>
    <t>Chipotle</t>
  </si>
  <si>
    <t>Chicken</t>
  </si>
  <si>
    <t>4 oz</t>
  </si>
  <si>
    <t>Domino's</t>
  </si>
  <si>
    <t>Starbucks</t>
  </si>
  <si>
    <t>Five Guys</t>
  </si>
  <si>
    <t>Shake Shack</t>
  </si>
  <si>
    <t>Tender Greens</t>
  </si>
  <si>
    <t>Zero to Very Low Fat</t>
  </si>
  <si>
    <t>Zero to Very Low Carb</t>
  </si>
  <si>
    <t>Zero to Very Low Protein</t>
  </si>
  <si>
    <t>Low Fat</t>
  </si>
  <si>
    <t>Below Average Protein</t>
  </si>
  <si>
    <t>Medium Fat</t>
  </si>
  <si>
    <t>Medium Carb</t>
  </si>
  <si>
    <t>Medium Protein</t>
  </si>
  <si>
    <t>High Fat</t>
  </si>
  <si>
    <t>High Carb</t>
  </si>
  <si>
    <t>High Protein</t>
  </si>
  <si>
    <t>50+</t>
  </si>
  <si>
    <t>Very High Fat</t>
  </si>
  <si>
    <t>100+</t>
  </si>
  <si>
    <t>Very High Carb</t>
  </si>
  <si>
    <t>Very High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</si>
</sst>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14" sqref="E14"/>
    </sheetView>
  </sheetViews>
  <sheetFormatPr defaultColWidth="12.625" defaultRowHeight="15" customHeight="1" x14ac:dyDescent="0.2"/>
  <cols>
    <col min="1" max="1" width="16.75" bestFit="1" customWidth="1"/>
    <col min="2" max="2" width="18" bestFit="1" customWidth="1"/>
    <col min="3" max="3" width="20.25" bestFit="1" customWidth="1"/>
    <col min="4" max="4" width="18.125" customWidth="1"/>
    <col min="5" max="5" width="20.125" bestFit="1" customWidth="1"/>
    <col min="6" max="6" width="14.125" bestFit="1" customWidth="1"/>
    <col min="7" max="7" width="11.125" bestFit="1" customWidth="1"/>
    <col min="8" max="8" width="18.125" bestFit="1" customWidth="1"/>
    <col min="9" max="9" width="11.5" customWidth="1"/>
    <col min="10" max="10" width="15.125" bestFit="1" customWidth="1"/>
    <col min="11" max="11" width="11.75" bestFit="1" customWidth="1"/>
    <col min="12" max="12" width="13.875" bestFit="1" customWidth="1"/>
    <col min="13" max="13" width="10.75" bestFit="1" customWidth="1"/>
    <col min="14" max="14" width="20.5" bestFit="1" customWidth="1"/>
    <col min="15" max="15" width="14.875" bestFit="1" customWidth="1"/>
    <col min="16" max="16" width="9.875" bestFit="1" customWidth="1"/>
    <col min="17" max="17" width="11.375" bestFit="1" customWidth="1"/>
    <col min="18" max="18" width="12.5" bestFit="1" customWidth="1"/>
    <col min="19" max="19" width="8.375" bestFit="1" customWidth="1"/>
    <col min="20" max="20" width="7" bestFit="1" customWidth="1"/>
    <col min="21" max="21" width="4" bestFit="1" customWidth="1"/>
    <col min="22" max="22" width="8" customWidth="1"/>
    <col min="23" max="23" width="14.25" customWidth="1"/>
    <col min="24" max="24" width="23.375" bestFit="1" customWidth="1"/>
    <col min="25" max="25" width="17.75" customWidth="1"/>
    <col min="26" max="26" width="7.625" customWidth="1"/>
  </cols>
  <sheetData>
    <row r="1" spans="1:26" x14ac:dyDescent="0.25">
      <c r="A1" s="1" t="s">
        <v>0</v>
      </c>
      <c r="B1" s="2" t="s">
        <v>2</v>
      </c>
      <c r="C1" s="2" t="s">
        <v>11</v>
      </c>
      <c r="D1" s="2" t="s">
        <v>13</v>
      </c>
      <c r="E1" s="2" t="s">
        <v>15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26</v>
      </c>
      <c r="N1" s="2" t="s">
        <v>29</v>
      </c>
      <c r="O1" s="2" t="s">
        <v>31</v>
      </c>
      <c r="P1" s="2" t="s">
        <v>32</v>
      </c>
      <c r="Q1" s="2" t="s">
        <v>33</v>
      </c>
      <c r="R1" s="6" t="s">
        <v>35</v>
      </c>
      <c r="S1" s="6" t="s">
        <v>37</v>
      </c>
      <c r="T1" s="6" t="s">
        <v>38</v>
      </c>
      <c r="U1" s="6" t="s">
        <v>39</v>
      </c>
      <c r="V1" s="5"/>
      <c r="W1" s="8" t="s">
        <v>40</v>
      </c>
      <c r="X1" s="8" t="s">
        <v>41</v>
      </c>
      <c r="Y1" s="8" t="s">
        <v>42</v>
      </c>
      <c r="Z1" s="9"/>
    </row>
    <row r="2" spans="1:26" x14ac:dyDescent="0.25">
      <c r="A2" s="5" t="str">
        <f t="shared" ref="A2:A22" si="0">IF(AND(I2&gt;=0,I2&lt;=9),"Zero to Very Low Fat",IF(AND(I2&gt;=10,I2&lt;=19),"Low Fat",IF(AND(I2&gt;=20,I2&lt;=27),"Medium Fat", IF(AND(I2&gt;=28,I2&lt;=35),"Hight Fat", IF(I2&gt;=36,"Very High Fat")))))</f>
        <v>Very High Fat</v>
      </c>
      <c r="B2" s="5" t="str">
        <f t="shared" ref="B2:B22" si="1">IF(AND(N2&gt;=0,N2&lt;=9),"Zero to Very Low Carb",IF(AND(N2&gt;=11,N2&lt;=22),"Low Carb",IF(AND(N2&gt;=23,N2&lt;=44),"Medium Carb", IF(AND(N2&gt;=45,N2&lt;=65),"High Carb", IF(N2&gt;=66,"Very High Carb")))))</f>
        <v>Medium Carb</v>
      </c>
      <c r="C2" s="5" t="str">
        <f t="shared" ref="C2:C22" si="2">IF(AND(Q2&gt;=0,Q2&lt;=4),"Zero to Very Low Protein",IF(AND(Q2&gt;=5,Q2&lt;=9),"Low Below Averarage Protein",IF(AND(Q2&gt;=10,Q2&lt;=22),"Medium Protein", IF(AND(Q2&gt;=23,Q2&lt;=35),"High Protein", IF(Q2&gt;=36,"Very High Protein")))))</f>
        <v>High Protein</v>
      </c>
      <c r="D2" s="5" t="s">
        <v>45</v>
      </c>
      <c r="E2" s="5" t="s">
        <v>46</v>
      </c>
      <c r="F2" s="5" t="s">
        <v>47</v>
      </c>
      <c r="G2" s="5">
        <v>530</v>
      </c>
      <c r="H2" s="5">
        <v>351</v>
      </c>
      <c r="I2" s="5">
        <v>39</v>
      </c>
      <c r="J2" s="5">
        <v>5</v>
      </c>
      <c r="K2" s="5">
        <v>0</v>
      </c>
      <c r="L2" s="5">
        <v>70</v>
      </c>
      <c r="M2" s="5">
        <v>540</v>
      </c>
      <c r="N2" s="5">
        <v>24</v>
      </c>
      <c r="O2" s="5">
        <v>9</v>
      </c>
      <c r="P2" s="5">
        <v>1</v>
      </c>
      <c r="Q2" s="5">
        <v>26</v>
      </c>
      <c r="R2" s="7"/>
      <c r="S2" s="7"/>
      <c r="T2" s="7"/>
      <c r="U2" s="7"/>
      <c r="V2" s="5"/>
      <c r="W2" s="5">
        <f t="shared" ref="W2:W22" si="3">I2*9</f>
        <v>351</v>
      </c>
      <c r="X2" s="5">
        <f t="shared" ref="X2:X22" si="4">N2*4</f>
        <v>96</v>
      </c>
      <c r="Y2" s="5">
        <f t="shared" ref="Y2:Y22" si="5">Q2*4</f>
        <v>104</v>
      </c>
      <c r="Z2" s="9"/>
    </row>
    <row r="3" spans="1:26" x14ac:dyDescent="0.25">
      <c r="A3" s="5" t="str">
        <f t="shared" si="0"/>
        <v>Zero to Very Low Fat</v>
      </c>
      <c r="B3" s="5" t="str">
        <f t="shared" si="1"/>
        <v>Zero to Very Low Carb</v>
      </c>
      <c r="C3" s="5" t="str">
        <f t="shared" si="2"/>
        <v>Zero to Very Low Protein</v>
      </c>
      <c r="D3" s="5" t="s">
        <v>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7"/>
      <c r="S3" s="7"/>
      <c r="T3" s="7"/>
      <c r="U3" s="7"/>
      <c r="V3" s="5"/>
      <c r="W3" s="5">
        <f t="shared" si="3"/>
        <v>0</v>
      </c>
      <c r="X3" s="5">
        <f t="shared" si="4"/>
        <v>0</v>
      </c>
      <c r="Y3" s="5">
        <f t="shared" si="5"/>
        <v>0</v>
      </c>
      <c r="Z3" s="9"/>
    </row>
    <row r="4" spans="1:26" x14ac:dyDescent="0.25">
      <c r="A4" s="5" t="str">
        <f t="shared" si="0"/>
        <v>Medium Fat</v>
      </c>
      <c r="B4" s="5" t="str">
        <f t="shared" si="1"/>
        <v>High Carb</v>
      </c>
      <c r="C4" s="5" t="str">
        <f t="shared" si="2"/>
        <v>High Protein</v>
      </c>
      <c r="D4" s="5" t="s">
        <v>49</v>
      </c>
      <c r="E4" s="5" t="s">
        <v>50</v>
      </c>
      <c r="F4" s="5" t="s">
        <v>51</v>
      </c>
      <c r="G4" s="5">
        <v>490</v>
      </c>
      <c r="H4" s="5">
        <v>207</v>
      </c>
      <c r="I4" s="5">
        <v>23</v>
      </c>
      <c r="J4" s="5">
        <v>5</v>
      </c>
      <c r="K4" s="5">
        <v>0</v>
      </c>
      <c r="L4" s="5">
        <v>80</v>
      </c>
      <c r="M4" s="5">
        <v>820</v>
      </c>
      <c r="N4" s="5">
        <v>51</v>
      </c>
      <c r="O4" s="5">
        <v>2</v>
      </c>
      <c r="P4" s="5">
        <v>19</v>
      </c>
      <c r="Q4" s="5">
        <v>25</v>
      </c>
      <c r="R4" s="7"/>
      <c r="S4" s="7"/>
      <c r="T4" s="7"/>
      <c r="U4" s="7"/>
      <c r="V4" s="5"/>
      <c r="W4" s="5">
        <f t="shared" si="3"/>
        <v>207</v>
      </c>
      <c r="X4" s="5">
        <f t="shared" si="4"/>
        <v>204</v>
      </c>
      <c r="Y4" s="5">
        <f t="shared" si="5"/>
        <v>100</v>
      </c>
      <c r="Z4" s="9"/>
    </row>
    <row r="5" spans="1:26" x14ac:dyDescent="0.25">
      <c r="A5" s="5" t="str">
        <f t="shared" si="0"/>
        <v>Zero to Very Low Fat</v>
      </c>
      <c r="B5" s="5" t="str">
        <f t="shared" si="1"/>
        <v>Zero to Very Low Carb</v>
      </c>
      <c r="C5" s="5" t="str">
        <f t="shared" si="2"/>
        <v>Zero to Very Low Protein</v>
      </c>
      <c r="D5" s="5" t="s">
        <v>52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  <c r="U5" s="7"/>
      <c r="V5" s="5"/>
      <c r="W5" s="5">
        <f t="shared" si="3"/>
        <v>0</v>
      </c>
      <c r="X5" s="5">
        <f t="shared" si="4"/>
        <v>0</v>
      </c>
      <c r="Y5" s="5">
        <f t="shared" si="5"/>
        <v>0</v>
      </c>
      <c r="Z5" s="9"/>
    </row>
    <row r="6" spans="1:26" x14ac:dyDescent="0.25">
      <c r="A6" s="5" t="str">
        <f t="shared" si="0"/>
        <v>Zero to Very Low Fat</v>
      </c>
      <c r="B6" s="5" t="str">
        <f t="shared" si="1"/>
        <v>Zero to Very Low Carb</v>
      </c>
      <c r="C6" s="5" t="str">
        <f t="shared" si="2"/>
        <v>Zero to Very Low Protein</v>
      </c>
      <c r="D6" s="5" t="s">
        <v>53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  <c r="U6" s="7"/>
      <c r="V6" s="5"/>
      <c r="W6" s="5">
        <f t="shared" si="3"/>
        <v>0</v>
      </c>
      <c r="X6" s="5">
        <f t="shared" si="4"/>
        <v>0</v>
      </c>
      <c r="Y6" s="5">
        <f t="shared" si="5"/>
        <v>0</v>
      </c>
      <c r="Z6" s="9"/>
    </row>
    <row r="7" spans="1:26" x14ac:dyDescent="0.25">
      <c r="A7" s="5" t="str">
        <f t="shared" si="0"/>
        <v>Zero to Very Low Fat</v>
      </c>
      <c r="B7" s="5" t="str">
        <f t="shared" si="1"/>
        <v>Zero to Very Low Carb</v>
      </c>
      <c r="C7" s="5" t="str">
        <f t="shared" si="2"/>
        <v>Zero to Very Low Protein</v>
      </c>
      <c r="D7" s="5" t="s">
        <v>54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7"/>
      <c r="S7" s="7"/>
      <c r="T7" s="7"/>
      <c r="U7" s="7"/>
      <c r="V7" s="5"/>
      <c r="W7" s="5">
        <f t="shared" si="3"/>
        <v>0</v>
      </c>
      <c r="X7" s="5">
        <f t="shared" si="4"/>
        <v>0</v>
      </c>
      <c r="Y7" s="5">
        <f t="shared" si="5"/>
        <v>0</v>
      </c>
      <c r="Z7" s="9"/>
    </row>
    <row r="8" spans="1:26" x14ac:dyDescent="0.25">
      <c r="A8" s="5" t="str">
        <f t="shared" si="0"/>
        <v>Low Fat</v>
      </c>
      <c r="B8" s="5" t="str">
        <f t="shared" si="1"/>
        <v>Zero to Very Low Carb</v>
      </c>
      <c r="C8" s="5" t="str">
        <f t="shared" si="2"/>
        <v>High Protein</v>
      </c>
      <c r="D8" s="5" t="s">
        <v>55</v>
      </c>
      <c r="E8" s="5" t="s">
        <v>56</v>
      </c>
      <c r="F8" s="5" t="s">
        <v>57</v>
      </c>
      <c r="G8" s="5">
        <v>280</v>
      </c>
      <c r="H8" s="5">
        <v>90</v>
      </c>
      <c r="I8" s="5">
        <v>10</v>
      </c>
      <c r="J8" s="5">
        <v>2</v>
      </c>
      <c r="K8" s="5">
        <v>0</v>
      </c>
      <c r="L8" s="5">
        <v>50</v>
      </c>
      <c r="M8" s="5">
        <v>350</v>
      </c>
      <c r="N8" s="5">
        <v>2</v>
      </c>
      <c r="O8" s="5">
        <v>0</v>
      </c>
      <c r="P8" s="5">
        <v>0</v>
      </c>
      <c r="Q8" s="5">
        <v>32</v>
      </c>
      <c r="R8" s="7"/>
      <c r="S8" s="7"/>
      <c r="T8" s="7"/>
      <c r="U8" s="7"/>
      <c r="V8" s="5"/>
      <c r="W8" s="5">
        <f t="shared" si="3"/>
        <v>90</v>
      </c>
      <c r="X8" s="5">
        <f t="shared" si="4"/>
        <v>8</v>
      </c>
      <c r="Y8" s="5">
        <f t="shared" si="5"/>
        <v>128</v>
      </c>
      <c r="Z8" s="9"/>
    </row>
    <row r="9" spans="1:26" x14ac:dyDescent="0.25">
      <c r="A9" s="5" t="str">
        <f t="shared" si="0"/>
        <v>Zero to Very Low Fat</v>
      </c>
      <c r="B9" s="5" t="str">
        <f t="shared" si="1"/>
        <v>Zero to Very Low Carb</v>
      </c>
      <c r="C9" s="5" t="str">
        <f t="shared" si="2"/>
        <v>Zero to Very Low Protein</v>
      </c>
      <c r="D9" s="5" t="s">
        <v>58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  <c r="U9" s="7"/>
      <c r="V9" s="5"/>
      <c r="W9" s="5">
        <f t="shared" si="3"/>
        <v>0</v>
      </c>
      <c r="X9" s="5">
        <f t="shared" si="4"/>
        <v>0</v>
      </c>
      <c r="Y9" s="5">
        <f t="shared" si="5"/>
        <v>0</v>
      </c>
      <c r="Z9" s="9"/>
    </row>
    <row r="10" spans="1:26" x14ac:dyDescent="0.25">
      <c r="A10" s="5" t="str">
        <f t="shared" si="0"/>
        <v>Zero to Very Low Fat</v>
      </c>
      <c r="B10" s="5" t="str">
        <f t="shared" si="1"/>
        <v>Zero to Very Low Carb</v>
      </c>
      <c r="C10" s="5" t="str">
        <f t="shared" si="2"/>
        <v>Zero to Very Low Protein</v>
      </c>
      <c r="D10" s="5" t="s">
        <v>59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7"/>
      <c r="S10" s="7"/>
      <c r="T10" s="7"/>
      <c r="U10" s="7"/>
      <c r="V10" s="5"/>
      <c r="W10" s="5">
        <f t="shared" si="3"/>
        <v>0</v>
      </c>
      <c r="X10" s="5">
        <f t="shared" si="4"/>
        <v>0</v>
      </c>
      <c r="Y10" s="5">
        <f t="shared" si="5"/>
        <v>0</v>
      </c>
      <c r="Z10" s="9"/>
    </row>
    <row r="11" spans="1:26" x14ac:dyDescent="0.25">
      <c r="A11" s="5" t="str">
        <f t="shared" si="0"/>
        <v>Hight Fat</v>
      </c>
      <c r="B11" s="5" t="str">
        <f t="shared" si="1"/>
        <v>High Carb</v>
      </c>
      <c r="C11" s="5" t="str">
        <f t="shared" si="2"/>
        <v>Very High Protein</v>
      </c>
      <c r="D11" s="5" t="s">
        <v>60</v>
      </c>
      <c r="E11" s="5" t="s">
        <v>61</v>
      </c>
      <c r="F11" s="5" t="s">
        <v>62</v>
      </c>
      <c r="G11" s="5">
        <v>650</v>
      </c>
      <c r="H11" s="5">
        <v>252</v>
      </c>
      <c r="I11" s="5">
        <v>28</v>
      </c>
      <c r="J11" s="5">
        <v>6</v>
      </c>
      <c r="K11" s="5">
        <v>0</v>
      </c>
      <c r="L11" s="5">
        <v>180</v>
      </c>
      <c r="M11" s="5">
        <v>1370</v>
      </c>
      <c r="N11" s="5">
        <v>57</v>
      </c>
      <c r="O11" s="5">
        <v>11</v>
      </c>
      <c r="P11" s="5">
        <v>10</v>
      </c>
      <c r="Q11" s="5">
        <v>43</v>
      </c>
      <c r="R11" s="7">
        <v>0.2</v>
      </c>
      <c r="S11" s="7">
        <v>0.4</v>
      </c>
      <c r="T11" s="7">
        <v>0.15</v>
      </c>
      <c r="U11" s="7">
        <v>0.4</v>
      </c>
      <c r="V11" s="5"/>
      <c r="W11" s="5">
        <f t="shared" si="3"/>
        <v>252</v>
      </c>
      <c r="X11" s="5">
        <f t="shared" si="4"/>
        <v>228</v>
      </c>
      <c r="Y11" s="5">
        <f t="shared" si="5"/>
        <v>172</v>
      </c>
      <c r="Z11" s="9"/>
    </row>
    <row r="12" spans="1:26" x14ac:dyDescent="0.25">
      <c r="A12" s="5" t="str">
        <f t="shared" si="0"/>
        <v>Zero to Very Low Fat</v>
      </c>
      <c r="B12" s="5" t="str">
        <f t="shared" si="1"/>
        <v>Zero to Very Low Carb</v>
      </c>
      <c r="C12" s="5" t="str">
        <f t="shared" si="2"/>
        <v>Zero to Very Low Protein</v>
      </c>
      <c r="D12" s="5" t="s">
        <v>63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7"/>
      <c r="S12" s="7"/>
      <c r="T12" s="7"/>
      <c r="U12" s="7"/>
      <c r="V12" s="5"/>
      <c r="W12" s="5">
        <f t="shared" si="3"/>
        <v>0</v>
      </c>
      <c r="X12" s="5">
        <f t="shared" si="4"/>
        <v>0</v>
      </c>
      <c r="Y12" s="5">
        <f t="shared" si="5"/>
        <v>0</v>
      </c>
      <c r="Z12" s="9"/>
    </row>
    <row r="13" spans="1:26" x14ac:dyDescent="0.25">
      <c r="A13" s="5" t="str">
        <f t="shared" si="0"/>
        <v>Zero to Very Low Fat</v>
      </c>
      <c r="B13" s="5" t="str">
        <f t="shared" si="1"/>
        <v>Zero to Very Low Carb</v>
      </c>
      <c r="C13" s="5" t="str">
        <f t="shared" si="2"/>
        <v>Zero to Very Low Protein</v>
      </c>
      <c r="D13" s="5" t="s">
        <v>64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7"/>
      <c r="S13" s="7"/>
      <c r="T13" s="7"/>
      <c r="U13" s="7"/>
      <c r="V13" s="5"/>
      <c r="W13" s="5">
        <f t="shared" si="3"/>
        <v>0</v>
      </c>
      <c r="X13" s="5">
        <f t="shared" si="4"/>
        <v>0</v>
      </c>
      <c r="Y13" s="5">
        <f t="shared" si="5"/>
        <v>0</v>
      </c>
      <c r="Z13" s="9"/>
    </row>
    <row r="14" spans="1:26" x14ac:dyDescent="0.25">
      <c r="A14" s="5" t="str">
        <f t="shared" si="0"/>
        <v>Zero to Very Low Fat</v>
      </c>
      <c r="B14" s="5" t="str">
        <f t="shared" si="1"/>
        <v>Zero to Very Low Carb</v>
      </c>
      <c r="C14" s="5" t="str">
        <f t="shared" si="2"/>
        <v>Zero to Very Low Protein</v>
      </c>
      <c r="D14" s="5" t="s">
        <v>65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5"/>
      <c r="W14" s="5">
        <f t="shared" si="3"/>
        <v>0</v>
      </c>
      <c r="X14" s="5">
        <f t="shared" si="4"/>
        <v>0</v>
      </c>
      <c r="Y14" s="5">
        <f t="shared" si="5"/>
        <v>0</v>
      </c>
      <c r="Z14" s="9"/>
    </row>
    <row r="15" spans="1:26" x14ac:dyDescent="0.25">
      <c r="A15" s="5" t="str">
        <f t="shared" si="0"/>
        <v>Low Fat</v>
      </c>
      <c r="B15" s="5" t="str">
        <f t="shared" si="1"/>
        <v>Medium Carb</v>
      </c>
      <c r="C15" s="5" t="str">
        <f t="shared" si="2"/>
        <v>Medium Protein</v>
      </c>
      <c r="D15" s="5" t="s">
        <v>66</v>
      </c>
      <c r="E15" s="5" t="s">
        <v>67</v>
      </c>
      <c r="F15" s="5" t="s">
        <v>68</v>
      </c>
      <c r="G15" s="5">
        <v>270</v>
      </c>
      <c r="H15" s="5">
        <v>117</v>
      </c>
      <c r="I15" s="5">
        <v>13</v>
      </c>
      <c r="J15" s="5">
        <v>3.5</v>
      </c>
      <c r="K15" s="5">
        <v>0</v>
      </c>
      <c r="L15" s="5">
        <v>30</v>
      </c>
      <c r="M15" s="5">
        <v>420</v>
      </c>
      <c r="N15" s="5">
        <v>26</v>
      </c>
      <c r="O15" s="5">
        <v>1</v>
      </c>
      <c r="P15" s="5">
        <v>4</v>
      </c>
      <c r="Q15" s="5">
        <v>10</v>
      </c>
      <c r="R15" s="7"/>
      <c r="S15" s="7"/>
      <c r="T15" s="7"/>
      <c r="U15" s="7"/>
      <c r="V15" s="5"/>
      <c r="W15" s="5">
        <f t="shared" si="3"/>
        <v>117</v>
      </c>
      <c r="X15" s="5">
        <f t="shared" si="4"/>
        <v>104</v>
      </c>
      <c r="Y15" s="5">
        <f t="shared" si="5"/>
        <v>40</v>
      </c>
      <c r="Z15" s="9"/>
    </row>
    <row r="16" spans="1:26" x14ac:dyDescent="0.25">
      <c r="A16" s="5" t="str">
        <f t="shared" si="0"/>
        <v>Zero to Very Low Fat</v>
      </c>
      <c r="B16" s="5" t="str">
        <f t="shared" si="1"/>
        <v>Zero to Very Low Carb</v>
      </c>
      <c r="C16" s="5" t="str">
        <f t="shared" si="2"/>
        <v>Zero to Very Low Protein</v>
      </c>
      <c r="D16" s="5" t="s">
        <v>69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/>
      <c r="S16" s="7"/>
      <c r="T16" s="7"/>
      <c r="U16" s="7"/>
      <c r="V16" s="5"/>
      <c r="W16" s="5">
        <f t="shared" si="3"/>
        <v>0</v>
      </c>
      <c r="X16" s="5">
        <f t="shared" si="4"/>
        <v>0</v>
      </c>
      <c r="Y16" s="5">
        <f t="shared" si="5"/>
        <v>0</v>
      </c>
      <c r="Z16" s="9"/>
    </row>
    <row r="17" spans="1:26" x14ac:dyDescent="0.25">
      <c r="A17" s="5" t="str">
        <f t="shared" si="0"/>
        <v>Zero to Very Low Fat</v>
      </c>
      <c r="B17" s="5" t="str">
        <f t="shared" si="1"/>
        <v>Zero to Very Low Carb</v>
      </c>
      <c r="C17" s="5" t="str">
        <f t="shared" si="2"/>
        <v>High Protein</v>
      </c>
      <c r="D17" s="5" t="s">
        <v>70</v>
      </c>
      <c r="E17" s="5" t="s">
        <v>71</v>
      </c>
      <c r="F17" s="5" t="s">
        <v>72</v>
      </c>
      <c r="G17" s="5">
        <v>180</v>
      </c>
      <c r="H17" s="5">
        <v>63</v>
      </c>
      <c r="I17" s="5">
        <v>7</v>
      </c>
      <c r="J17" s="5">
        <v>3</v>
      </c>
      <c r="K17" s="5">
        <v>0</v>
      </c>
      <c r="L17" s="5">
        <v>125</v>
      </c>
      <c r="M17" s="5">
        <v>310</v>
      </c>
      <c r="N17" s="5">
        <v>0</v>
      </c>
      <c r="O17" s="5">
        <v>0</v>
      </c>
      <c r="P17" s="5">
        <v>0</v>
      </c>
      <c r="Q17" s="5">
        <v>32</v>
      </c>
      <c r="R17" s="7">
        <v>0</v>
      </c>
      <c r="S17" s="7">
        <v>0.02</v>
      </c>
      <c r="T17" s="7">
        <v>0.04</v>
      </c>
      <c r="U17" s="7">
        <v>0.08</v>
      </c>
      <c r="V17" s="5"/>
      <c r="W17" s="5">
        <f t="shared" si="3"/>
        <v>63</v>
      </c>
      <c r="X17" s="5">
        <f t="shared" si="4"/>
        <v>0</v>
      </c>
      <c r="Y17" s="5">
        <f t="shared" si="5"/>
        <v>128</v>
      </c>
      <c r="Z17" s="9"/>
    </row>
    <row r="18" spans="1:26" x14ac:dyDescent="0.25">
      <c r="A18" s="5" t="str">
        <f t="shared" si="0"/>
        <v>Zero to Very Low Fat</v>
      </c>
      <c r="B18" s="5" t="str">
        <f t="shared" si="1"/>
        <v>Zero to Very Low Carb</v>
      </c>
      <c r="C18" s="5" t="str">
        <f t="shared" si="2"/>
        <v>Zero to Very Low Protein</v>
      </c>
      <c r="D18" s="5" t="s">
        <v>73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/>
      <c r="S18" s="7"/>
      <c r="T18" s="7"/>
      <c r="U18" s="7"/>
      <c r="V18" s="5"/>
      <c r="W18" s="5">
        <f t="shared" si="3"/>
        <v>0</v>
      </c>
      <c r="X18" s="5">
        <f t="shared" si="4"/>
        <v>0</v>
      </c>
      <c r="Y18" s="5">
        <f t="shared" si="5"/>
        <v>0</v>
      </c>
      <c r="Z18" s="9"/>
    </row>
    <row r="19" spans="1:26" x14ac:dyDescent="0.25">
      <c r="A19" s="5" t="str">
        <f t="shared" si="0"/>
        <v>Zero to Very Low Fat</v>
      </c>
      <c r="B19" s="5" t="str">
        <f t="shared" si="1"/>
        <v>Zero to Very Low Carb</v>
      </c>
      <c r="C19" s="5" t="str">
        <f t="shared" si="2"/>
        <v>Zero to Very Low Protein</v>
      </c>
      <c r="D19" s="5" t="s">
        <v>74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/>
      <c r="S19" s="7"/>
      <c r="T19" s="7"/>
      <c r="U19" s="7"/>
      <c r="V19" s="5"/>
      <c r="W19" s="5">
        <f t="shared" si="3"/>
        <v>0</v>
      </c>
      <c r="X19" s="5">
        <f t="shared" si="4"/>
        <v>0</v>
      </c>
      <c r="Y19" s="5">
        <f t="shared" si="5"/>
        <v>0</v>
      </c>
      <c r="Z19" s="9"/>
    </row>
    <row r="20" spans="1:26" x14ac:dyDescent="0.25">
      <c r="A20" s="5" t="str">
        <f t="shared" si="0"/>
        <v>Zero to Very Low Fat</v>
      </c>
      <c r="B20" s="5" t="str">
        <f t="shared" si="1"/>
        <v>Zero to Very Low Carb</v>
      </c>
      <c r="C20" s="5" t="str">
        <f t="shared" si="2"/>
        <v>Zero to Very Low Protein</v>
      </c>
      <c r="D20" s="5" t="s">
        <v>75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/>
      <c r="S20" s="7"/>
      <c r="T20" s="7"/>
      <c r="U20" s="7"/>
      <c r="V20" s="5"/>
      <c r="W20" s="5">
        <f t="shared" si="3"/>
        <v>0</v>
      </c>
      <c r="X20" s="5">
        <f t="shared" si="4"/>
        <v>0</v>
      </c>
      <c r="Y20" s="5">
        <f t="shared" si="5"/>
        <v>0</v>
      </c>
      <c r="Z20" s="9"/>
    </row>
    <row r="21" spans="1:26" ht="15.75" customHeight="1" x14ac:dyDescent="0.25">
      <c r="A21" s="5" t="str">
        <f t="shared" si="0"/>
        <v>Zero to Very Low Fat</v>
      </c>
      <c r="B21" s="5" t="str">
        <f t="shared" si="1"/>
        <v>Zero to Very Low Carb</v>
      </c>
      <c r="C21" s="5" t="str">
        <f t="shared" si="2"/>
        <v>Zero to Very Low Protein</v>
      </c>
      <c r="D21" s="5" t="s">
        <v>76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/>
      <c r="S21" s="7"/>
      <c r="T21" s="7"/>
      <c r="U21" s="7"/>
      <c r="V21" s="5"/>
      <c r="W21" s="5">
        <f t="shared" si="3"/>
        <v>0</v>
      </c>
      <c r="X21" s="5">
        <f t="shared" si="4"/>
        <v>0</v>
      </c>
      <c r="Y21" s="5">
        <f t="shared" si="5"/>
        <v>0</v>
      </c>
      <c r="Z21" s="9"/>
    </row>
    <row r="22" spans="1:26" ht="15.75" customHeight="1" x14ac:dyDescent="0.25">
      <c r="A22" s="5" t="str">
        <f t="shared" si="0"/>
        <v>Zero to Very Low Fat</v>
      </c>
      <c r="B22" s="5" t="str">
        <f t="shared" si="1"/>
        <v>Zero to Very Low Carb</v>
      </c>
      <c r="C22" s="5" t="str">
        <f t="shared" si="2"/>
        <v>Zero to Very Low Protein</v>
      </c>
      <c r="D22" s="5" t="s">
        <v>77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/>
      <c r="S22" s="7"/>
      <c r="T22" s="7"/>
      <c r="U22" s="7"/>
      <c r="V22" s="5"/>
      <c r="W22" s="5">
        <f t="shared" si="3"/>
        <v>0</v>
      </c>
      <c r="X22" s="5">
        <f t="shared" si="4"/>
        <v>0</v>
      </c>
      <c r="Y22" s="5">
        <f t="shared" si="5"/>
        <v>0</v>
      </c>
      <c r="Z22" s="9"/>
    </row>
    <row r="23" spans="1:26" ht="15.75" customHeight="1" x14ac:dyDescent="0.25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2"/>
      <c r="S23" s="12"/>
      <c r="T23" s="12"/>
      <c r="U23" s="12"/>
      <c r="V23" s="9"/>
      <c r="W23" s="9"/>
      <c r="X23" s="9"/>
      <c r="Y23" s="9"/>
      <c r="Z23" s="9"/>
    </row>
    <row r="24" spans="1:26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2"/>
      <c r="S24" s="12"/>
      <c r="T24" s="12"/>
      <c r="U24" s="12"/>
      <c r="V24" s="9"/>
      <c r="W24" s="9"/>
      <c r="X24" s="9"/>
      <c r="Y24" s="9"/>
      <c r="Z24" s="9"/>
    </row>
    <row r="25" spans="1:26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2"/>
      <c r="S25" s="12"/>
      <c r="T25" s="12"/>
      <c r="U25" s="12"/>
      <c r="V25" s="9"/>
      <c r="W25" s="9"/>
      <c r="X25" s="9"/>
      <c r="Y25" s="9"/>
      <c r="Z25" s="9"/>
    </row>
    <row r="26" spans="1:26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2"/>
      <c r="S26" s="12"/>
      <c r="T26" s="12"/>
      <c r="U26" s="12"/>
      <c r="V26" s="9"/>
      <c r="W26" s="9"/>
      <c r="X26" s="9"/>
      <c r="Y26" s="9"/>
      <c r="Z26" s="9"/>
    </row>
    <row r="27" spans="1:26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2"/>
      <c r="S27" s="12"/>
      <c r="T27" s="12"/>
      <c r="U27" s="12"/>
      <c r="V27" s="9"/>
      <c r="W27" s="9"/>
      <c r="X27" s="9"/>
      <c r="Y27" s="9"/>
      <c r="Z27" s="9"/>
    </row>
    <row r="28" spans="1:26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2"/>
      <c r="S28" s="12"/>
      <c r="T28" s="12"/>
      <c r="U28" s="12"/>
      <c r="V28" s="9"/>
      <c r="W28" s="9"/>
      <c r="X28" s="9"/>
      <c r="Y28" s="9"/>
      <c r="Z28" s="9"/>
    </row>
    <row r="29" spans="1:26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2"/>
      <c r="S29" s="12"/>
      <c r="T29" s="12"/>
      <c r="U29" s="12"/>
      <c r="V29" s="9"/>
      <c r="W29" s="9"/>
      <c r="X29" s="9"/>
      <c r="Y29" s="9"/>
      <c r="Z29" s="9"/>
    </row>
    <row r="30" spans="1:26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2"/>
      <c r="S30" s="12"/>
      <c r="T30" s="12"/>
      <c r="U30" s="12"/>
      <c r="V30" s="9"/>
      <c r="W30" s="9"/>
      <c r="X30" s="9"/>
      <c r="Y30" s="9"/>
      <c r="Z30" s="9"/>
    </row>
    <row r="31" spans="1:26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2"/>
      <c r="S31" s="12"/>
      <c r="T31" s="12"/>
      <c r="U31" s="12"/>
      <c r="V31" s="9"/>
      <c r="W31" s="9"/>
      <c r="X31" s="9"/>
      <c r="Y31" s="9"/>
      <c r="Z31" s="9"/>
    </row>
    <row r="32" spans="1:26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2"/>
      <c r="S32" s="12"/>
      <c r="T32" s="12"/>
      <c r="U32" s="12"/>
      <c r="V32" s="9"/>
      <c r="W32" s="9"/>
      <c r="X32" s="9"/>
      <c r="Y32" s="9"/>
      <c r="Z32" s="9"/>
    </row>
    <row r="33" spans="1:26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2"/>
      <c r="S33" s="12"/>
      <c r="T33" s="12"/>
      <c r="U33" s="12"/>
      <c r="V33" s="9"/>
      <c r="W33" s="9"/>
      <c r="X33" s="9"/>
      <c r="Y33" s="9"/>
      <c r="Z33" s="9"/>
    </row>
    <row r="34" spans="1:26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2"/>
      <c r="S34" s="12"/>
      <c r="T34" s="12"/>
      <c r="U34" s="12"/>
      <c r="V34" s="9"/>
      <c r="W34" s="9"/>
      <c r="X34" s="9"/>
      <c r="Y34" s="9"/>
      <c r="Z34" s="9"/>
    </row>
    <row r="35" spans="1:26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2"/>
      <c r="S35" s="12"/>
      <c r="T35" s="12"/>
      <c r="U35" s="12"/>
      <c r="V35" s="9"/>
      <c r="W35" s="9"/>
      <c r="X35" s="9"/>
      <c r="Y35" s="9"/>
      <c r="Z35" s="9"/>
    </row>
    <row r="36" spans="1:26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2"/>
      <c r="S36" s="12"/>
      <c r="T36" s="12"/>
      <c r="U36" s="12"/>
      <c r="V36" s="9"/>
      <c r="W36" s="9"/>
      <c r="X36" s="9"/>
      <c r="Y36" s="9"/>
      <c r="Z36" s="9"/>
    </row>
    <row r="37" spans="1:26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2"/>
      <c r="S37" s="12"/>
      <c r="T37" s="12"/>
      <c r="U37" s="12"/>
      <c r="V37" s="9"/>
      <c r="W37" s="9"/>
      <c r="X37" s="9"/>
      <c r="Y37" s="9"/>
      <c r="Z37" s="9"/>
    </row>
    <row r="38" spans="1:26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2"/>
      <c r="S38" s="12"/>
      <c r="T38" s="12"/>
      <c r="U38" s="12"/>
      <c r="V38" s="9"/>
      <c r="W38" s="9"/>
      <c r="X38" s="9"/>
      <c r="Y38" s="9"/>
      <c r="Z38" s="9"/>
    </row>
    <row r="39" spans="1:26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2"/>
      <c r="S39" s="12"/>
      <c r="T39" s="12"/>
      <c r="U39" s="12"/>
      <c r="V39" s="9"/>
      <c r="W39" s="9"/>
      <c r="X39" s="9"/>
      <c r="Y39" s="9"/>
      <c r="Z39" s="9"/>
    </row>
    <row r="40" spans="1:26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2"/>
      <c r="S40" s="12"/>
      <c r="T40" s="12"/>
      <c r="U40" s="12"/>
      <c r="V40" s="9"/>
      <c r="W40" s="9"/>
      <c r="X40" s="9"/>
      <c r="Y40" s="9"/>
      <c r="Z40" s="9"/>
    </row>
    <row r="41" spans="1:26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2"/>
      <c r="S41" s="12"/>
      <c r="T41" s="12"/>
      <c r="U41" s="12"/>
      <c r="V41" s="9"/>
      <c r="W41" s="9"/>
      <c r="X41" s="9"/>
      <c r="Y41" s="9"/>
      <c r="Z41" s="9"/>
    </row>
    <row r="42" spans="1:26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2"/>
      <c r="S42" s="12"/>
      <c r="T42" s="12"/>
      <c r="U42" s="12"/>
      <c r="V42" s="9"/>
      <c r="W42" s="9"/>
      <c r="X42" s="9"/>
      <c r="Y42" s="9"/>
      <c r="Z42" s="9"/>
    </row>
    <row r="43" spans="1:26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2"/>
      <c r="S43" s="12"/>
      <c r="T43" s="12"/>
      <c r="U43" s="12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2"/>
      <c r="S44" s="12"/>
      <c r="T44" s="12"/>
      <c r="U44" s="12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2"/>
      <c r="S45" s="12"/>
      <c r="T45" s="12"/>
      <c r="U45" s="12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2"/>
      <c r="S46" s="12"/>
      <c r="T46" s="12"/>
      <c r="U46" s="12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2"/>
      <c r="S47" s="12"/>
      <c r="T47" s="12"/>
      <c r="U47" s="12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2"/>
      <c r="S48" s="12"/>
      <c r="T48" s="12"/>
      <c r="U48" s="12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2"/>
      <c r="S49" s="12"/>
      <c r="T49" s="12"/>
      <c r="U49" s="12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12"/>
      <c r="S50" s="12"/>
      <c r="T50" s="12"/>
      <c r="U50" s="12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12"/>
      <c r="S51" s="12"/>
      <c r="T51" s="12"/>
      <c r="U51" s="12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2"/>
      <c r="S52" s="12"/>
      <c r="T52" s="12"/>
      <c r="U52" s="12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12"/>
      <c r="S53" s="12"/>
      <c r="T53" s="12"/>
      <c r="U53" s="12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12"/>
      <c r="S54" s="12"/>
      <c r="T54" s="12"/>
      <c r="U54" s="12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2"/>
      <c r="S55" s="12"/>
      <c r="T55" s="12"/>
      <c r="U55" s="12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2"/>
      <c r="S56" s="12"/>
      <c r="T56" s="12"/>
      <c r="U56" s="12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2"/>
      <c r="S57" s="12"/>
      <c r="T57" s="12"/>
      <c r="U57" s="12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2"/>
      <c r="S58" s="12"/>
      <c r="T58" s="12"/>
      <c r="U58" s="12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2"/>
      <c r="S59" s="12"/>
      <c r="T59" s="12"/>
      <c r="U59" s="12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2"/>
      <c r="S60" s="12"/>
      <c r="T60" s="12"/>
      <c r="U60" s="12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2"/>
      <c r="S61" s="12"/>
      <c r="T61" s="12"/>
      <c r="U61" s="12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2"/>
      <c r="S62" s="12"/>
      <c r="T62" s="12"/>
      <c r="U62" s="12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2"/>
      <c r="S63" s="12"/>
      <c r="T63" s="12"/>
      <c r="U63" s="12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2"/>
      <c r="S64" s="12"/>
      <c r="T64" s="12"/>
      <c r="U64" s="12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2"/>
      <c r="S65" s="12"/>
      <c r="T65" s="12"/>
      <c r="U65" s="12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2"/>
      <c r="S66" s="12"/>
      <c r="T66" s="12"/>
      <c r="U66" s="12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2"/>
      <c r="S67" s="12"/>
      <c r="T67" s="12"/>
      <c r="U67" s="12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2"/>
      <c r="S68" s="12"/>
      <c r="T68" s="12"/>
      <c r="U68" s="12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2"/>
      <c r="S69" s="12"/>
      <c r="T69" s="12"/>
      <c r="U69" s="12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2"/>
      <c r="S70" s="12"/>
      <c r="T70" s="12"/>
      <c r="U70" s="12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2"/>
      <c r="S71" s="12"/>
      <c r="T71" s="12"/>
      <c r="U71" s="12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2"/>
      <c r="S72" s="12"/>
      <c r="T72" s="12"/>
      <c r="U72" s="12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2"/>
      <c r="S73" s="12"/>
      <c r="T73" s="12"/>
      <c r="U73" s="12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2"/>
      <c r="S74" s="12"/>
      <c r="T74" s="12"/>
      <c r="U74" s="12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12"/>
      <c r="S75" s="12"/>
      <c r="T75" s="12"/>
      <c r="U75" s="12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2"/>
      <c r="S76" s="12"/>
      <c r="T76" s="12"/>
      <c r="U76" s="12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12"/>
      <c r="S77" s="12"/>
      <c r="T77" s="12"/>
      <c r="U77" s="12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12"/>
      <c r="S78" s="12"/>
      <c r="T78" s="12"/>
      <c r="U78" s="12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12"/>
      <c r="S79" s="12"/>
      <c r="T79" s="12"/>
      <c r="U79" s="12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12"/>
      <c r="S80" s="12"/>
      <c r="T80" s="12"/>
      <c r="U80" s="12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12"/>
      <c r="S81" s="12"/>
      <c r="T81" s="12"/>
      <c r="U81" s="12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12"/>
      <c r="S82" s="12"/>
      <c r="T82" s="12"/>
      <c r="U82" s="12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2"/>
      <c r="S83" s="12"/>
      <c r="T83" s="12"/>
      <c r="U83" s="12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2"/>
      <c r="S84" s="12"/>
      <c r="T84" s="12"/>
      <c r="U84" s="12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2"/>
      <c r="S85" s="12"/>
      <c r="T85" s="12"/>
      <c r="U85" s="12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12"/>
      <c r="S86" s="12"/>
      <c r="T86" s="12"/>
      <c r="U86" s="12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12"/>
      <c r="S87" s="12"/>
      <c r="T87" s="12"/>
      <c r="U87" s="12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12"/>
      <c r="S88" s="12"/>
      <c r="T88" s="12"/>
      <c r="U88" s="12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12"/>
      <c r="S89" s="12"/>
      <c r="T89" s="12"/>
      <c r="U89" s="12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12"/>
      <c r="S90" s="12"/>
      <c r="T90" s="12"/>
      <c r="U90" s="12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12"/>
      <c r="S91" s="12"/>
      <c r="T91" s="12"/>
      <c r="U91" s="12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12"/>
      <c r="S92" s="12"/>
      <c r="T92" s="12"/>
      <c r="U92" s="12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2"/>
      <c r="S93" s="12"/>
      <c r="T93" s="12"/>
      <c r="U93" s="12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12"/>
      <c r="S94" s="12"/>
      <c r="T94" s="12"/>
      <c r="U94" s="12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12"/>
      <c r="S95" s="12"/>
      <c r="T95" s="12"/>
      <c r="U95" s="12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12"/>
      <c r="S96" s="12"/>
      <c r="T96" s="12"/>
      <c r="U96" s="12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12"/>
      <c r="S97" s="12"/>
      <c r="T97" s="12"/>
      <c r="U97" s="12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12"/>
      <c r="S98" s="12"/>
      <c r="T98" s="12"/>
      <c r="U98" s="12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12"/>
      <c r="S99" s="12"/>
      <c r="T99" s="12"/>
      <c r="U99" s="12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2"/>
      <c r="S100" s="12"/>
      <c r="T100" s="12"/>
      <c r="U100" s="12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2"/>
      <c r="S101" s="12"/>
      <c r="T101" s="12"/>
      <c r="U101" s="12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12"/>
      <c r="S102" s="12"/>
      <c r="T102" s="12"/>
      <c r="U102" s="12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2"/>
      <c r="S103" s="12"/>
      <c r="T103" s="12"/>
      <c r="U103" s="12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2"/>
      <c r="S104" s="12"/>
      <c r="T104" s="12"/>
      <c r="U104" s="12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12"/>
      <c r="S105" s="12"/>
      <c r="T105" s="12"/>
      <c r="U105" s="12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12"/>
      <c r="S106" s="12"/>
      <c r="T106" s="12"/>
      <c r="U106" s="12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12"/>
      <c r="S107" s="12"/>
      <c r="T107" s="12"/>
      <c r="U107" s="12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2"/>
      <c r="S108" s="12"/>
      <c r="T108" s="12"/>
      <c r="U108" s="12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12"/>
      <c r="S109" s="12"/>
      <c r="T109" s="12"/>
      <c r="U109" s="12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12"/>
      <c r="S110" s="12"/>
      <c r="T110" s="12"/>
      <c r="U110" s="12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2"/>
      <c r="S111" s="12"/>
      <c r="T111" s="12"/>
      <c r="U111" s="12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12"/>
      <c r="S112" s="12"/>
      <c r="T112" s="12"/>
      <c r="U112" s="12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12"/>
      <c r="S113" s="12"/>
      <c r="T113" s="12"/>
      <c r="U113" s="12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12"/>
      <c r="S114" s="12"/>
      <c r="T114" s="12"/>
      <c r="U114" s="12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12"/>
      <c r="S115" s="12"/>
      <c r="T115" s="12"/>
      <c r="U115" s="12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12"/>
      <c r="S116" s="12"/>
      <c r="T116" s="12"/>
      <c r="U116" s="12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12"/>
      <c r="S117" s="12"/>
      <c r="T117" s="12"/>
      <c r="U117" s="12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2"/>
      <c r="S118" s="12"/>
      <c r="T118" s="12"/>
      <c r="U118" s="12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2"/>
      <c r="S119" s="12"/>
      <c r="T119" s="12"/>
      <c r="U119" s="12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2"/>
      <c r="S120" s="12"/>
      <c r="T120" s="12"/>
      <c r="U120" s="12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12"/>
      <c r="S121" s="12"/>
      <c r="T121" s="12"/>
      <c r="U121" s="12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2"/>
      <c r="S122" s="12"/>
      <c r="T122" s="12"/>
      <c r="U122" s="12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12"/>
      <c r="S123" s="12"/>
      <c r="T123" s="12"/>
      <c r="U123" s="12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12"/>
      <c r="S124" s="12"/>
      <c r="T124" s="12"/>
      <c r="U124" s="12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12"/>
      <c r="S125" s="12"/>
      <c r="T125" s="12"/>
      <c r="U125" s="12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12"/>
      <c r="S126" s="12"/>
      <c r="T126" s="12"/>
      <c r="U126" s="12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12"/>
      <c r="S127" s="12"/>
      <c r="T127" s="12"/>
      <c r="U127" s="12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12"/>
      <c r="S128" s="12"/>
      <c r="T128" s="12"/>
      <c r="U128" s="12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12"/>
      <c r="S129" s="12"/>
      <c r="T129" s="12"/>
      <c r="U129" s="12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2"/>
      <c r="S130" s="12"/>
      <c r="T130" s="12"/>
      <c r="U130" s="12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12"/>
      <c r="S131" s="12"/>
      <c r="T131" s="12"/>
      <c r="U131" s="12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12"/>
      <c r="S132" s="12"/>
      <c r="T132" s="12"/>
      <c r="U132" s="12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12"/>
      <c r="S133" s="12"/>
      <c r="T133" s="12"/>
      <c r="U133" s="12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12"/>
      <c r="S134" s="12"/>
      <c r="T134" s="12"/>
      <c r="U134" s="12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12"/>
      <c r="S135" s="12"/>
      <c r="T135" s="12"/>
      <c r="U135" s="12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12"/>
      <c r="S136" s="12"/>
      <c r="T136" s="12"/>
      <c r="U136" s="12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2"/>
      <c r="S137" s="12"/>
      <c r="T137" s="12"/>
      <c r="U137" s="12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12"/>
      <c r="S138" s="12"/>
      <c r="T138" s="12"/>
      <c r="U138" s="12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2"/>
      <c r="S139" s="12"/>
      <c r="T139" s="12"/>
      <c r="U139" s="12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12"/>
      <c r="S140" s="12"/>
      <c r="T140" s="12"/>
      <c r="U140" s="12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12"/>
      <c r="S141" s="12"/>
      <c r="T141" s="12"/>
      <c r="U141" s="12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12"/>
      <c r="S142" s="12"/>
      <c r="T142" s="12"/>
      <c r="U142" s="12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12"/>
      <c r="S143" s="12"/>
      <c r="T143" s="12"/>
      <c r="U143" s="12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12"/>
      <c r="S144" s="12"/>
      <c r="T144" s="12"/>
      <c r="U144" s="12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12"/>
      <c r="S145" s="12"/>
      <c r="T145" s="12"/>
      <c r="U145" s="12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12"/>
      <c r="S146" s="12"/>
      <c r="T146" s="12"/>
      <c r="U146" s="12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12"/>
      <c r="S147" s="12"/>
      <c r="T147" s="12"/>
      <c r="U147" s="12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12"/>
      <c r="S148" s="12"/>
      <c r="T148" s="12"/>
      <c r="U148" s="12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12"/>
      <c r="S149" s="12"/>
      <c r="T149" s="12"/>
      <c r="U149" s="12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12"/>
      <c r="S150" s="12"/>
      <c r="T150" s="12"/>
      <c r="U150" s="12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12"/>
      <c r="S151" s="12"/>
      <c r="T151" s="12"/>
      <c r="U151" s="12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12"/>
      <c r="S152" s="12"/>
      <c r="T152" s="12"/>
      <c r="U152" s="12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12"/>
      <c r="S153" s="12"/>
      <c r="T153" s="12"/>
      <c r="U153" s="12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2"/>
      <c r="S154" s="12"/>
      <c r="T154" s="12"/>
      <c r="U154" s="12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12"/>
      <c r="S155" s="12"/>
      <c r="T155" s="12"/>
      <c r="U155" s="12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12"/>
      <c r="S156" s="12"/>
      <c r="T156" s="12"/>
      <c r="U156" s="12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12"/>
      <c r="S157" s="12"/>
      <c r="T157" s="12"/>
      <c r="U157" s="12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12"/>
      <c r="S158" s="12"/>
      <c r="T158" s="12"/>
      <c r="U158" s="12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12"/>
      <c r="S159" s="12"/>
      <c r="T159" s="12"/>
      <c r="U159" s="12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12"/>
      <c r="S160" s="12"/>
      <c r="T160" s="12"/>
      <c r="U160" s="12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12"/>
      <c r="S161" s="12"/>
      <c r="T161" s="12"/>
      <c r="U161" s="12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12"/>
      <c r="S162" s="12"/>
      <c r="T162" s="12"/>
      <c r="U162" s="12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12"/>
      <c r="S163" s="12"/>
      <c r="T163" s="12"/>
      <c r="U163" s="12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2"/>
      <c r="S164" s="12"/>
      <c r="T164" s="12"/>
      <c r="U164" s="12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12"/>
      <c r="S165" s="12"/>
      <c r="T165" s="12"/>
      <c r="U165" s="12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12"/>
      <c r="S166" s="12"/>
      <c r="T166" s="12"/>
      <c r="U166" s="12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12"/>
      <c r="S167" s="12"/>
      <c r="T167" s="12"/>
      <c r="U167" s="12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12"/>
      <c r="S168" s="12"/>
      <c r="T168" s="12"/>
      <c r="U168" s="12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12"/>
      <c r="S169" s="12"/>
      <c r="T169" s="12"/>
      <c r="U169" s="12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12"/>
      <c r="S170" s="12"/>
      <c r="T170" s="12"/>
      <c r="U170" s="12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12"/>
      <c r="S171" s="12"/>
      <c r="T171" s="12"/>
      <c r="U171" s="12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12"/>
      <c r="S172" s="12"/>
      <c r="T172" s="12"/>
      <c r="U172" s="12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12"/>
      <c r="S173" s="12"/>
      <c r="T173" s="12"/>
      <c r="U173" s="12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12"/>
      <c r="S174" s="12"/>
      <c r="T174" s="12"/>
      <c r="U174" s="12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12"/>
      <c r="S175" s="12"/>
      <c r="T175" s="12"/>
      <c r="U175" s="12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12"/>
      <c r="S176" s="12"/>
      <c r="T176" s="12"/>
      <c r="U176" s="12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12"/>
      <c r="S177" s="12"/>
      <c r="T177" s="12"/>
      <c r="U177" s="12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12"/>
      <c r="S178" s="12"/>
      <c r="T178" s="12"/>
      <c r="U178" s="12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12"/>
      <c r="S179" s="12"/>
      <c r="T179" s="12"/>
      <c r="U179" s="12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12"/>
      <c r="S180" s="12"/>
      <c r="T180" s="12"/>
      <c r="U180" s="12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12"/>
      <c r="S181" s="12"/>
      <c r="T181" s="12"/>
      <c r="U181" s="12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12"/>
      <c r="S182" s="12"/>
      <c r="T182" s="12"/>
      <c r="U182" s="12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12"/>
      <c r="S183" s="12"/>
      <c r="T183" s="12"/>
      <c r="U183" s="12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12"/>
      <c r="S184" s="12"/>
      <c r="T184" s="12"/>
      <c r="U184" s="12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2"/>
      <c r="S185" s="12"/>
      <c r="T185" s="12"/>
      <c r="U185" s="12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12"/>
      <c r="S186" s="12"/>
      <c r="T186" s="12"/>
      <c r="U186" s="12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12"/>
      <c r="S187" s="12"/>
      <c r="T187" s="12"/>
      <c r="U187" s="12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12"/>
      <c r="S188" s="12"/>
      <c r="T188" s="12"/>
      <c r="U188" s="12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12"/>
      <c r="S189" s="12"/>
      <c r="T189" s="12"/>
      <c r="U189" s="12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12"/>
      <c r="S190" s="12"/>
      <c r="T190" s="12"/>
      <c r="U190" s="12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12"/>
      <c r="S191" s="12"/>
      <c r="T191" s="12"/>
      <c r="U191" s="12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2"/>
      <c r="S192" s="12"/>
      <c r="T192" s="12"/>
      <c r="U192" s="12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12"/>
      <c r="S193" s="12"/>
      <c r="T193" s="12"/>
      <c r="U193" s="12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12"/>
      <c r="S194" s="12"/>
      <c r="T194" s="12"/>
      <c r="U194" s="12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12"/>
      <c r="S195" s="12"/>
      <c r="T195" s="12"/>
      <c r="U195" s="12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12"/>
      <c r="S196" s="12"/>
      <c r="T196" s="12"/>
      <c r="U196" s="12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12"/>
      <c r="S197" s="12"/>
      <c r="T197" s="12"/>
      <c r="U197" s="12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12"/>
      <c r="S198" s="12"/>
      <c r="T198" s="12"/>
      <c r="U198" s="12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12"/>
      <c r="S199" s="12"/>
      <c r="T199" s="12"/>
      <c r="U199" s="12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12"/>
      <c r="S200" s="12"/>
      <c r="T200" s="12"/>
      <c r="U200" s="12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12"/>
      <c r="S201" s="12"/>
      <c r="T201" s="12"/>
      <c r="U201" s="12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12"/>
      <c r="S202" s="12"/>
      <c r="T202" s="12"/>
      <c r="U202" s="12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12"/>
      <c r="S203" s="12"/>
      <c r="T203" s="12"/>
      <c r="U203" s="12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12"/>
      <c r="S204" s="12"/>
      <c r="T204" s="12"/>
      <c r="U204" s="12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12"/>
      <c r="S205" s="12"/>
      <c r="T205" s="12"/>
      <c r="U205" s="12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12"/>
      <c r="S206" s="12"/>
      <c r="T206" s="12"/>
      <c r="U206" s="12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12"/>
      <c r="S207" s="12"/>
      <c r="T207" s="12"/>
      <c r="U207" s="12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12"/>
      <c r="S208" s="12"/>
      <c r="T208" s="12"/>
      <c r="U208" s="12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12"/>
      <c r="S209" s="12"/>
      <c r="T209" s="12"/>
      <c r="U209" s="12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12"/>
      <c r="S210" s="12"/>
      <c r="T210" s="12"/>
      <c r="U210" s="12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12"/>
      <c r="S211" s="12"/>
      <c r="T211" s="12"/>
      <c r="U211" s="12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12"/>
      <c r="S212" s="12"/>
      <c r="T212" s="12"/>
      <c r="U212" s="12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12"/>
      <c r="S213" s="12"/>
      <c r="T213" s="12"/>
      <c r="U213" s="12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12"/>
      <c r="S214" s="12"/>
      <c r="T214" s="12"/>
      <c r="U214" s="12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12"/>
      <c r="S215" s="12"/>
      <c r="T215" s="12"/>
      <c r="U215" s="12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12"/>
      <c r="S216" s="12"/>
      <c r="T216" s="12"/>
      <c r="U216" s="12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12"/>
      <c r="S217" s="12"/>
      <c r="T217" s="12"/>
      <c r="U217" s="12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2"/>
      <c r="S218" s="12"/>
      <c r="T218" s="12"/>
      <c r="U218" s="12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12"/>
      <c r="S219" s="12"/>
      <c r="T219" s="12"/>
      <c r="U219" s="12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12"/>
      <c r="S220" s="12"/>
      <c r="T220" s="12"/>
      <c r="U220" s="12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12"/>
      <c r="S221" s="12"/>
      <c r="T221" s="12"/>
      <c r="U221" s="12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12"/>
      <c r="S222" s="12"/>
      <c r="T222" s="12"/>
      <c r="U222" s="12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12"/>
      <c r="S223" s="12"/>
      <c r="T223" s="12"/>
      <c r="U223" s="12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12"/>
      <c r="S224" s="12"/>
      <c r="T224" s="12"/>
      <c r="U224" s="12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12"/>
      <c r="S225" s="12"/>
      <c r="T225" s="12"/>
      <c r="U225" s="12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12"/>
      <c r="S226" s="12"/>
      <c r="T226" s="12"/>
      <c r="U226" s="12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12"/>
      <c r="S227" s="12"/>
      <c r="T227" s="12"/>
      <c r="U227" s="12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12"/>
      <c r="S228" s="12"/>
      <c r="T228" s="12"/>
      <c r="U228" s="12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12"/>
      <c r="S229" s="12"/>
      <c r="T229" s="12"/>
      <c r="U229" s="12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12"/>
      <c r="S230" s="12"/>
      <c r="T230" s="12"/>
      <c r="U230" s="12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12"/>
      <c r="S231" s="12"/>
      <c r="T231" s="12"/>
      <c r="U231" s="12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12"/>
      <c r="S232" s="12"/>
      <c r="T232" s="12"/>
      <c r="U232" s="12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12"/>
      <c r="S233" s="12"/>
      <c r="T233" s="12"/>
      <c r="U233" s="12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12"/>
      <c r="S234" s="12"/>
      <c r="T234" s="12"/>
      <c r="U234" s="12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12"/>
      <c r="S235" s="12"/>
      <c r="T235" s="12"/>
      <c r="U235" s="12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12"/>
      <c r="S236" s="12"/>
      <c r="T236" s="12"/>
      <c r="U236" s="12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12"/>
      <c r="S237" s="12"/>
      <c r="T237" s="12"/>
      <c r="U237" s="12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12"/>
      <c r="S238" s="12"/>
      <c r="T238" s="12"/>
      <c r="U238" s="12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12"/>
      <c r="S239" s="12"/>
      <c r="T239" s="12"/>
      <c r="U239" s="12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12"/>
      <c r="S240" s="12"/>
      <c r="T240" s="12"/>
      <c r="U240" s="12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12"/>
      <c r="S241" s="12"/>
      <c r="T241" s="12"/>
      <c r="U241" s="12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12"/>
      <c r="S242" s="12"/>
      <c r="T242" s="12"/>
      <c r="U242" s="12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12"/>
      <c r="S243" s="12"/>
      <c r="T243" s="12"/>
      <c r="U243" s="12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12"/>
      <c r="S244" s="12"/>
      <c r="T244" s="12"/>
      <c r="U244" s="12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12"/>
      <c r="S245" s="12"/>
      <c r="T245" s="12"/>
      <c r="U245" s="12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12"/>
      <c r="S246" s="12"/>
      <c r="T246" s="12"/>
      <c r="U246" s="12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12"/>
      <c r="S247" s="12"/>
      <c r="T247" s="12"/>
      <c r="U247" s="12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12"/>
      <c r="S248" s="12"/>
      <c r="T248" s="12"/>
      <c r="U248" s="12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12"/>
      <c r="S249" s="12"/>
      <c r="T249" s="12"/>
      <c r="U249" s="12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2"/>
      <c r="S250" s="12"/>
      <c r="T250" s="12"/>
      <c r="U250" s="12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12"/>
      <c r="S251" s="12"/>
      <c r="T251" s="12"/>
      <c r="U251" s="12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12"/>
      <c r="S252" s="12"/>
      <c r="T252" s="12"/>
      <c r="U252" s="12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12"/>
      <c r="S253" s="12"/>
      <c r="T253" s="12"/>
      <c r="U253" s="12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12"/>
      <c r="S254" s="12"/>
      <c r="T254" s="12"/>
      <c r="U254" s="12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12"/>
      <c r="S255" s="12"/>
      <c r="T255" s="12"/>
      <c r="U255" s="12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12"/>
      <c r="S256" s="12"/>
      <c r="T256" s="12"/>
      <c r="U256" s="12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12"/>
      <c r="S257" s="12"/>
      <c r="T257" s="12"/>
      <c r="U257" s="12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12"/>
      <c r="S258" s="12"/>
      <c r="T258" s="12"/>
      <c r="U258" s="12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12"/>
      <c r="S259" s="12"/>
      <c r="T259" s="12"/>
      <c r="U259" s="12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12"/>
      <c r="S260" s="12"/>
      <c r="T260" s="12"/>
      <c r="U260" s="12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12"/>
      <c r="S261" s="12"/>
      <c r="T261" s="12"/>
      <c r="U261" s="12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12"/>
      <c r="S262" s="12"/>
      <c r="T262" s="12"/>
      <c r="U262" s="12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12"/>
      <c r="S263" s="12"/>
      <c r="T263" s="12"/>
      <c r="U263" s="12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12"/>
      <c r="S264" s="12"/>
      <c r="T264" s="12"/>
      <c r="U264" s="12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12"/>
      <c r="S265" s="12"/>
      <c r="T265" s="12"/>
      <c r="U265" s="12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12"/>
      <c r="S266" s="12"/>
      <c r="T266" s="12"/>
      <c r="U266" s="12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12"/>
      <c r="S267" s="12"/>
      <c r="T267" s="12"/>
      <c r="U267" s="12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12"/>
      <c r="S268" s="12"/>
      <c r="T268" s="12"/>
      <c r="U268" s="12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12"/>
      <c r="S269" s="12"/>
      <c r="T269" s="12"/>
      <c r="U269" s="12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12"/>
      <c r="S270" s="12"/>
      <c r="T270" s="12"/>
      <c r="U270" s="12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12"/>
      <c r="S271" s="12"/>
      <c r="T271" s="12"/>
      <c r="U271" s="12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12"/>
      <c r="S272" s="12"/>
      <c r="T272" s="12"/>
      <c r="U272" s="12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12"/>
      <c r="S273" s="12"/>
      <c r="T273" s="12"/>
      <c r="U273" s="12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12"/>
      <c r="S274" s="12"/>
      <c r="T274" s="12"/>
      <c r="U274" s="12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12"/>
      <c r="S275" s="12"/>
      <c r="T275" s="12"/>
      <c r="U275" s="12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12"/>
      <c r="S276" s="12"/>
      <c r="T276" s="12"/>
      <c r="U276" s="12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12"/>
      <c r="S277" s="12"/>
      <c r="T277" s="12"/>
      <c r="U277" s="12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12"/>
      <c r="S278" s="12"/>
      <c r="T278" s="12"/>
      <c r="U278" s="12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12"/>
      <c r="S279" s="12"/>
      <c r="T279" s="12"/>
      <c r="U279" s="12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12"/>
      <c r="S280" s="12"/>
      <c r="T280" s="12"/>
      <c r="U280" s="12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12"/>
      <c r="S281" s="12"/>
      <c r="T281" s="12"/>
      <c r="U281" s="12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12"/>
      <c r="S282" s="12"/>
      <c r="T282" s="12"/>
      <c r="U282" s="12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12"/>
      <c r="S283" s="12"/>
      <c r="T283" s="12"/>
      <c r="U283" s="12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12"/>
      <c r="S284" s="12"/>
      <c r="T284" s="12"/>
      <c r="U284" s="12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12"/>
      <c r="S285" s="12"/>
      <c r="T285" s="12"/>
      <c r="U285" s="12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12"/>
      <c r="S286" s="12"/>
      <c r="T286" s="12"/>
      <c r="U286" s="12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12"/>
      <c r="S287" s="12"/>
      <c r="T287" s="12"/>
      <c r="U287" s="12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12"/>
      <c r="S288" s="12"/>
      <c r="T288" s="12"/>
      <c r="U288" s="12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12"/>
      <c r="S289" s="12"/>
      <c r="T289" s="12"/>
      <c r="U289" s="12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12"/>
      <c r="S290" s="12"/>
      <c r="T290" s="12"/>
      <c r="U290" s="12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12"/>
      <c r="S291" s="12"/>
      <c r="T291" s="12"/>
      <c r="U291" s="12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12"/>
      <c r="S292" s="12"/>
      <c r="T292" s="12"/>
      <c r="U292" s="12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12"/>
      <c r="S293" s="12"/>
      <c r="T293" s="12"/>
      <c r="U293" s="12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12"/>
      <c r="S294" s="12"/>
      <c r="T294" s="12"/>
      <c r="U294" s="12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12"/>
      <c r="S295" s="12"/>
      <c r="T295" s="12"/>
      <c r="U295" s="12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12"/>
      <c r="S296" s="12"/>
      <c r="T296" s="12"/>
      <c r="U296" s="12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12"/>
      <c r="S297" s="12"/>
      <c r="T297" s="12"/>
      <c r="U297" s="12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12"/>
      <c r="S298" s="12"/>
      <c r="T298" s="12"/>
      <c r="U298" s="12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12"/>
      <c r="S299" s="12"/>
      <c r="T299" s="12"/>
      <c r="U299" s="12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12"/>
      <c r="S300" s="12"/>
      <c r="T300" s="12"/>
      <c r="U300" s="12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12"/>
      <c r="S301" s="12"/>
      <c r="T301" s="12"/>
      <c r="U301" s="12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12"/>
      <c r="S302" s="12"/>
      <c r="T302" s="12"/>
      <c r="U302" s="12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12"/>
      <c r="S303" s="12"/>
      <c r="T303" s="12"/>
      <c r="U303" s="12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12"/>
      <c r="S304" s="12"/>
      <c r="T304" s="12"/>
      <c r="U304" s="12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12"/>
      <c r="S305" s="12"/>
      <c r="T305" s="12"/>
      <c r="U305" s="12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12"/>
      <c r="S306" s="12"/>
      <c r="T306" s="12"/>
      <c r="U306" s="12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12"/>
      <c r="S307" s="12"/>
      <c r="T307" s="12"/>
      <c r="U307" s="12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12"/>
      <c r="S308" s="12"/>
      <c r="T308" s="12"/>
      <c r="U308" s="12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12"/>
      <c r="S309" s="12"/>
      <c r="T309" s="12"/>
      <c r="U309" s="12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12"/>
      <c r="S310" s="12"/>
      <c r="T310" s="12"/>
      <c r="U310" s="12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12"/>
      <c r="S311" s="12"/>
      <c r="T311" s="12"/>
      <c r="U311" s="12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12"/>
      <c r="S312" s="12"/>
      <c r="T312" s="12"/>
      <c r="U312" s="12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12"/>
      <c r="S313" s="12"/>
      <c r="T313" s="12"/>
      <c r="U313" s="12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12"/>
      <c r="S314" s="12"/>
      <c r="T314" s="12"/>
      <c r="U314" s="12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12"/>
      <c r="S315" s="12"/>
      <c r="T315" s="12"/>
      <c r="U315" s="12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12"/>
      <c r="S316" s="12"/>
      <c r="T316" s="12"/>
      <c r="U316" s="12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12"/>
      <c r="S317" s="12"/>
      <c r="T317" s="12"/>
      <c r="U317" s="12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12"/>
      <c r="S318" s="12"/>
      <c r="T318" s="12"/>
      <c r="U318" s="12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12"/>
      <c r="S319" s="12"/>
      <c r="T319" s="12"/>
      <c r="U319" s="12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12"/>
      <c r="S320" s="12"/>
      <c r="T320" s="12"/>
      <c r="U320" s="12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12"/>
      <c r="S321" s="12"/>
      <c r="T321" s="12"/>
      <c r="U321" s="12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12"/>
      <c r="S322" s="12"/>
      <c r="T322" s="12"/>
      <c r="U322" s="12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12"/>
      <c r="S323" s="12"/>
      <c r="T323" s="12"/>
      <c r="U323" s="12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12"/>
      <c r="S324" s="12"/>
      <c r="T324" s="12"/>
      <c r="U324" s="12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12"/>
      <c r="S325" s="12"/>
      <c r="T325" s="12"/>
      <c r="U325" s="12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12"/>
      <c r="S326" s="12"/>
      <c r="T326" s="12"/>
      <c r="U326" s="12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12"/>
      <c r="S327" s="12"/>
      <c r="T327" s="12"/>
      <c r="U327" s="12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12"/>
      <c r="S328" s="12"/>
      <c r="T328" s="12"/>
      <c r="U328" s="12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12"/>
      <c r="S329" s="12"/>
      <c r="T329" s="12"/>
      <c r="U329" s="12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12"/>
      <c r="S330" s="12"/>
      <c r="T330" s="12"/>
      <c r="U330" s="12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12"/>
      <c r="S331" s="12"/>
      <c r="T331" s="12"/>
      <c r="U331" s="12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12"/>
      <c r="S332" s="12"/>
      <c r="T332" s="12"/>
      <c r="U332" s="12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12"/>
      <c r="S333" s="12"/>
      <c r="T333" s="12"/>
      <c r="U333" s="12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12"/>
      <c r="S334" s="12"/>
      <c r="T334" s="12"/>
      <c r="U334" s="12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12"/>
      <c r="S335" s="12"/>
      <c r="T335" s="12"/>
      <c r="U335" s="12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12"/>
      <c r="S336" s="12"/>
      <c r="T336" s="12"/>
      <c r="U336" s="12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12"/>
      <c r="S337" s="12"/>
      <c r="T337" s="12"/>
      <c r="U337" s="12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12"/>
      <c r="S338" s="12"/>
      <c r="T338" s="12"/>
      <c r="U338" s="12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12"/>
      <c r="S339" s="12"/>
      <c r="T339" s="12"/>
      <c r="U339" s="12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12"/>
      <c r="S340" s="12"/>
      <c r="T340" s="12"/>
      <c r="U340" s="12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12"/>
      <c r="S341" s="12"/>
      <c r="T341" s="12"/>
      <c r="U341" s="12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12"/>
      <c r="S342" s="12"/>
      <c r="T342" s="12"/>
      <c r="U342" s="12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12"/>
      <c r="S343" s="12"/>
      <c r="T343" s="12"/>
      <c r="U343" s="12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12"/>
      <c r="S344" s="12"/>
      <c r="T344" s="12"/>
      <c r="U344" s="12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12"/>
      <c r="S345" s="12"/>
      <c r="T345" s="12"/>
      <c r="U345" s="12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12"/>
      <c r="S346" s="12"/>
      <c r="T346" s="12"/>
      <c r="U346" s="12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12"/>
      <c r="S347" s="12"/>
      <c r="T347" s="12"/>
      <c r="U347" s="12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12"/>
      <c r="S348" s="12"/>
      <c r="T348" s="12"/>
      <c r="U348" s="12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12"/>
      <c r="S349" s="12"/>
      <c r="T349" s="12"/>
      <c r="U349" s="12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12"/>
      <c r="S350" s="12"/>
      <c r="T350" s="12"/>
      <c r="U350" s="12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12"/>
      <c r="S351" s="12"/>
      <c r="T351" s="12"/>
      <c r="U351" s="12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12"/>
      <c r="S352" s="12"/>
      <c r="T352" s="12"/>
      <c r="U352" s="12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12"/>
      <c r="S353" s="12"/>
      <c r="T353" s="12"/>
      <c r="U353" s="12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12"/>
      <c r="S354" s="12"/>
      <c r="T354" s="12"/>
      <c r="U354" s="12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12"/>
      <c r="S355" s="12"/>
      <c r="T355" s="12"/>
      <c r="U355" s="12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12"/>
      <c r="S356" s="12"/>
      <c r="T356" s="12"/>
      <c r="U356" s="12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12"/>
      <c r="S357" s="12"/>
      <c r="T357" s="12"/>
      <c r="U357" s="12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12"/>
      <c r="S358" s="12"/>
      <c r="T358" s="12"/>
      <c r="U358" s="12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12"/>
      <c r="S359" s="12"/>
      <c r="T359" s="12"/>
      <c r="U359" s="12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12"/>
      <c r="S360" s="12"/>
      <c r="T360" s="12"/>
      <c r="U360" s="12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12"/>
      <c r="S361" s="12"/>
      <c r="T361" s="12"/>
      <c r="U361" s="12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12"/>
      <c r="S362" s="12"/>
      <c r="T362" s="12"/>
      <c r="U362" s="12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12"/>
      <c r="S363" s="12"/>
      <c r="T363" s="12"/>
      <c r="U363" s="12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12"/>
      <c r="S364" s="12"/>
      <c r="T364" s="12"/>
      <c r="U364" s="12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12"/>
      <c r="S365" s="12"/>
      <c r="T365" s="12"/>
      <c r="U365" s="12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12"/>
      <c r="S366" s="12"/>
      <c r="T366" s="12"/>
      <c r="U366" s="12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12"/>
      <c r="S367" s="12"/>
      <c r="T367" s="12"/>
      <c r="U367" s="12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12"/>
      <c r="S368" s="12"/>
      <c r="T368" s="12"/>
      <c r="U368" s="12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12"/>
      <c r="S369" s="12"/>
      <c r="T369" s="12"/>
      <c r="U369" s="12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12"/>
      <c r="S370" s="12"/>
      <c r="T370" s="12"/>
      <c r="U370" s="12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12"/>
      <c r="S371" s="12"/>
      <c r="T371" s="12"/>
      <c r="U371" s="12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12"/>
      <c r="S372" s="12"/>
      <c r="T372" s="12"/>
      <c r="U372" s="12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12"/>
      <c r="S373" s="12"/>
      <c r="T373" s="12"/>
      <c r="U373" s="12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12"/>
      <c r="S374" s="12"/>
      <c r="T374" s="12"/>
      <c r="U374" s="12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12"/>
      <c r="S375" s="12"/>
      <c r="T375" s="12"/>
      <c r="U375" s="12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12"/>
      <c r="S376" s="12"/>
      <c r="T376" s="12"/>
      <c r="U376" s="12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12"/>
      <c r="S377" s="12"/>
      <c r="T377" s="12"/>
      <c r="U377" s="12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12"/>
      <c r="S378" s="12"/>
      <c r="T378" s="12"/>
      <c r="U378" s="12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12"/>
      <c r="S379" s="12"/>
      <c r="T379" s="12"/>
      <c r="U379" s="12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12"/>
      <c r="S380" s="12"/>
      <c r="T380" s="12"/>
      <c r="U380" s="12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12"/>
      <c r="S381" s="12"/>
      <c r="T381" s="12"/>
      <c r="U381" s="12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12"/>
      <c r="S382" s="12"/>
      <c r="T382" s="12"/>
      <c r="U382" s="12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12"/>
      <c r="S383" s="12"/>
      <c r="T383" s="12"/>
      <c r="U383" s="12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12"/>
      <c r="S384" s="12"/>
      <c r="T384" s="12"/>
      <c r="U384" s="12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12"/>
      <c r="S385" s="12"/>
      <c r="T385" s="12"/>
      <c r="U385" s="12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12"/>
      <c r="S386" s="12"/>
      <c r="T386" s="12"/>
      <c r="U386" s="12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12"/>
      <c r="S387" s="12"/>
      <c r="T387" s="12"/>
      <c r="U387" s="12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12"/>
      <c r="S388" s="12"/>
      <c r="T388" s="12"/>
      <c r="U388" s="12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12"/>
      <c r="S389" s="12"/>
      <c r="T389" s="12"/>
      <c r="U389" s="12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12"/>
      <c r="S390" s="12"/>
      <c r="T390" s="12"/>
      <c r="U390" s="12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12"/>
      <c r="S391" s="12"/>
      <c r="T391" s="12"/>
      <c r="U391" s="12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12"/>
      <c r="S392" s="12"/>
      <c r="T392" s="12"/>
      <c r="U392" s="12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12"/>
      <c r="S393" s="12"/>
      <c r="T393" s="12"/>
      <c r="U393" s="12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2"/>
      <c r="S394" s="12"/>
      <c r="T394" s="12"/>
      <c r="U394" s="12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2"/>
      <c r="S395" s="12"/>
      <c r="T395" s="12"/>
      <c r="U395" s="12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2"/>
      <c r="S396" s="12"/>
      <c r="T396" s="12"/>
      <c r="U396" s="12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2"/>
      <c r="S397" s="12"/>
      <c r="T397" s="12"/>
      <c r="U397" s="12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12"/>
      <c r="S398" s="12"/>
      <c r="T398" s="12"/>
      <c r="U398" s="12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12"/>
      <c r="S399" s="12"/>
      <c r="T399" s="12"/>
      <c r="U399" s="12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12"/>
      <c r="S400" s="12"/>
      <c r="T400" s="12"/>
      <c r="U400" s="12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12"/>
      <c r="S401" s="12"/>
      <c r="T401" s="12"/>
      <c r="U401" s="12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12"/>
      <c r="S402" s="12"/>
      <c r="T402" s="12"/>
      <c r="U402" s="12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12"/>
      <c r="S403" s="12"/>
      <c r="T403" s="12"/>
      <c r="U403" s="12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12"/>
      <c r="S404" s="12"/>
      <c r="T404" s="12"/>
      <c r="U404" s="12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12"/>
      <c r="S405" s="12"/>
      <c r="T405" s="12"/>
      <c r="U405" s="12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12"/>
      <c r="S406" s="12"/>
      <c r="T406" s="12"/>
      <c r="U406" s="12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12"/>
      <c r="S407" s="12"/>
      <c r="T407" s="12"/>
      <c r="U407" s="12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12"/>
      <c r="S408" s="12"/>
      <c r="T408" s="12"/>
      <c r="U408" s="12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12"/>
      <c r="S409" s="12"/>
      <c r="T409" s="12"/>
      <c r="U409" s="12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12"/>
      <c r="S410" s="12"/>
      <c r="T410" s="12"/>
      <c r="U410" s="12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12"/>
      <c r="S411" s="12"/>
      <c r="T411" s="12"/>
      <c r="U411" s="12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12"/>
      <c r="S412" s="12"/>
      <c r="T412" s="12"/>
      <c r="U412" s="12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12"/>
      <c r="S413" s="12"/>
      <c r="T413" s="12"/>
      <c r="U413" s="12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12"/>
      <c r="S414" s="12"/>
      <c r="T414" s="12"/>
      <c r="U414" s="12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12"/>
      <c r="S415" s="12"/>
      <c r="T415" s="12"/>
      <c r="U415" s="12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12"/>
      <c r="S416" s="12"/>
      <c r="T416" s="12"/>
      <c r="U416" s="12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12"/>
      <c r="S417" s="12"/>
      <c r="T417" s="12"/>
      <c r="U417" s="12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12"/>
      <c r="S418" s="12"/>
      <c r="T418" s="12"/>
      <c r="U418" s="12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12"/>
      <c r="S419" s="12"/>
      <c r="T419" s="12"/>
      <c r="U419" s="12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12"/>
      <c r="S420" s="12"/>
      <c r="T420" s="12"/>
      <c r="U420" s="12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12"/>
      <c r="S421" s="12"/>
      <c r="T421" s="12"/>
      <c r="U421" s="12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12"/>
      <c r="S422" s="12"/>
      <c r="T422" s="12"/>
      <c r="U422" s="12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12"/>
      <c r="S423" s="12"/>
      <c r="T423" s="12"/>
      <c r="U423" s="12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12"/>
      <c r="S424" s="12"/>
      <c r="T424" s="12"/>
      <c r="U424" s="12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12"/>
      <c r="S425" s="12"/>
      <c r="T425" s="12"/>
      <c r="U425" s="12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12"/>
      <c r="S426" s="12"/>
      <c r="T426" s="12"/>
      <c r="U426" s="12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12"/>
      <c r="S427" s="12"/>
      <c r="T427" s="12"/>
      <c r="U427" s="12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12"/>
      <c r="S428" s="12"/>
      <c r="T428" s="12"/>
      <c r="U428" s="12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12"/>
      <c r="S429" s="12"/>
      <c r="T429" s="12"/>
      <c r="U429" s="12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12"/>
      <c r="S430" s="12"/>
      <c r="T430" s="12"/>
      <c r="U430" s="12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12"/>
      <c r="S431" s="12"/>
      <c r="T431" s="12"/>
      <c r="U431" s="12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12"/>
      <c r="S432" s="12"/>
      <c r="T432" s="12"/>
      <c r="U432" s="12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12"/>
      <c r="S433" s="12"/>
      <c r="T433" s="12"/>
      <c r="U433" s="12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12"/>
      <c r="S434" s="12"/>
      <c r="T434" s="12"/>
      <c r="U434" s="12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12"/>
      <c r="S435" s="12"/>
      <c r="T435" s="12"/>
      <c r="U435" s="12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12"/>
      <c r="S436" s="12"/>
      <c r="T436" s="12"/>
      <c r="U436" s="12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12"/>
      <c r="S437" s="12"/>
      <c r="T437" s="12"/>
      <c r="U437" s="12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12"/>
      <c r="S438" s="12"/>
      <c r="T438" s="12"/>
      <c r="U438" s="12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12"/>
      <c r="S439" s="12"/>
      <c r="T439" s="12"/>
      <c r="U439" s="12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12"/>
      <c r="S440" s="12"/>
      <c r="T440" s="12"/>
      <c r="U440" s="12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12"/>
      <c r="S441" s="12"/>
      <c r="T441" s="12"/>
      <c r="U441" s="12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12"/>
      <c r="S442" s="12"/>
      <c r="T442" s="12"/>
      <c r="U442" s="12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12"/>
      <c r="S443" s="12"/>
      <c r="T443" s="12"/>
      <c r="U443" s="12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12"/>
      <c r="S444" s="12"/>
      <c r="T444" s="12"/>
      <c r="U444" s="12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12"/>
      <c r="S445" s="12"/>
      <c r="T445" s="12"/>
      <c r="U445" s="12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12"/>
      <c r="S446" s="12"/>
      <c r="T446" s="12"/>
      <c r="U446" s="12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12"/>
      <c r="S447" s="12"/>
      <c r="T447" s="12"/>
      <c r="U447" s="12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12"/>
      <c r="S448" s="12"/>
      <c r="T448" s="12"/>
      <c r="U448" s="12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12"/>
      <c r="S449" s="12"/>
      <c r="T449" s="12"/>
      <c r="U449" s="12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12"/>
      <c r="S450" s="12"/>
      <c r="T450" s="12"/>
      <c r="U450" s="12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12"/>
      <c r="S451" s="12"/>
      <c r="T451" s="12"/>
      <c r="U451" s="12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12"/>
      <c r="S452" s="12"/>
      <c r="T452" s="12"/>
      <c r="U452" s="12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12"/>
      <c r="S453" s="12"/>
      <c r="T453" s="12"/>
      <c r="U453" s="12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12"/>
      <c r="S454" s="12"/>
      <c r="T454" s="12"/>
      <c r="U454" s="12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12"/>
      <c r="S455" s="12"/>
      <c r="T455" s="12"/>
      <c r="U455" s="12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12"/>
      <c r="S456" s="12"/>
      <c r="T456" s="12"/>
      <c r="U456" s="12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12"/>
      <c r="S457" s="12"/>
      <c r="T457" s="12"/>
      <c r="U457" s="12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12"/>
      <c r="S458" s="12"/>
      <c r="T458" s="12"/>
      <c r="U458" s="12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12"/>
      <c r="S459" s="12"/>
      <c r="T459" s="12"/>
      <c r="U459" s="12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12"/>
      <c r="S460" s="12"/>
      <c r="T460" s="12"/>
      <c r="U460" s="12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12"/>
      <c r="S461" s="12"/>
      <c r="T461" s="12"/>
      <c r="U461" s="12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12"/>
      <c r="S462" s="12"/>
      <c r="T462" s="12"/>
      <c r="U462" s="12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12"/>
      <c r="S463" s="12"/>
      <c r="T463" s="12"/>
      <c r="U463" s="12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12"/>
      <c r="S464" s="12"/>
      <c r="T464" s="12"/>
      <c r="U464" s="12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12"/>
      <c r="S465" s="12"/>
      <c r="T465" s="12"/>
      <c r="U465" s="12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12"/>
      <c r="S466" s="12"/>
      <c r="T466" s="12"/>
      <c r="U466" s="12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12"/>
      <c r="S467" s="12"/>
      <c r="T467" s="12"/>
      <c r="U467" s="12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12"/>
      <c r="S468" s="12"/>
      <c r="T468" s="12"/>
      <c r="U468" s="12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12"/>
      <c r="S469" s="12"/>
      <c r="T469" s="12"/>
      <c r="U469" s="12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12"/>
      <c r="S470" s="12"/>
      <c r="T470" s="12"/>
      <c r="U470" s="12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12"/>
      <c r="S471" s="12"/>
      <c r="T471" s="12"/>
      <c r="U471" s="12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12"/>
      <c r="S472" s="12"/>
      <c r="T472" s="12"/>
      <c r="U472" s="12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12"/>
      <c r="S473" s="12"/>
      <c r="T473" s="12"/>
      <c r="U473" s="12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12"/>
      <c r="S474" s="12"/>
      <c r="T474" s="12"/>
      <c r="U474" s="12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12"/>
      <c r="S475" s="12"/>
      <c r="T475" s="12"/>
      <c r="U475" s="12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12"/>
      <c r="S476" s="12"/>
      <c r="T476" s="12"/>
      <c r="U476" s="12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12"/>
      <c r="S477" s="12"/>
      <c r="T477" s="12"/>
      <c r="U477" s="12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12"/>
      <c r="S478" s="12"/>
      <c r="T478" s="12"/>
      <c r="U478" s="12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12"/>
      <c r="S479" s="12"/>
      <c r="T479" s="12"/>
      <c r="U479" s="12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12"/>
      <c r="S480" s="12"/>
      <c r="T480" s="12"/>
      <c r="U480" s="12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12"/>
      <c r="S481" s="12"/>
      <c r="T481" s="12"/>
      <c r="U481" s="12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12"/>
      <c r="S482" s="12"/>
      <c r="T482" s="12"/>
      <c r="U482" s="12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12"/>
      <c r="S483" s="12"/>
      <c r="T483" s="12"/>
      <c r="U483" s="12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12"/>
      <c r="S484" s="12"/>
      <c r="T484" s="12"/>
      <c r="U484" s="12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12"/>
      <c r="S485" s="12"/>
      <c r="T485" s="12"/>
      <c r="U485" s="12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12"/>
      <c r="S486" s="12"/>
      <c r="T486" s="12"/>
      <c r="U486" s="12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12"/>
      <c r="S487" s="12"/>
      <c r="T487" s="12"/>
      <c r="U487" s="12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12"/>
      <c r="S488" s="12"/>
      <c r="T488" s="12"/>
      <c r="U488" s="12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12"/>
      <c r="S489" s="12"/>
      <c r="T489" s="12"/>
      <c r="U489" s="12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12"/>
      <c r="S490" s="12"/>
      <c r="T490" s="12"/>
      <c r="U490" s="12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12"/>
      <c r="S491" s="12"/>
      <c r="T491" s="12"/>
      <c r="U491" s="12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12"/>
      <c r="S492" s="12"/>
      <c r="T492" s="12"/>
      <c r="U492" s="12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12"/>
      <c r="S493" s="12"/>
      <c r="T493" s="12"/>
      <c r="U493" s="12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12"/>
      <c r="S494" s="12"/>
      <c r="T494" s="12"/>
      <c r="U494" s="12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12"/>
      <c r="S495" s="12"/>
      <c r="T495" s="12"/>
      <c r="U495" s="12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12"/>
      <c r="S496" s="12"/>
      <c r="T496" s="12"/>
      <c r="U496" s="12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12"/>
      <c r="S497" s="12"/>
      <c r="T497" s="12"/>
      <c r="U497" s="12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12"/>
      <c r="S498" s="12"/>
      <c r="T498" s="12"/>
      <c r="U498" s="12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12"/>
      <c r="S499" s="12"/>
      <c r="T499" s="12"/>
      <c r="U499" s="12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12"/>
      <c r="S500" s="12"/>
      <c r="T500" s="12"/>
      <c r="U500" s="12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12"/>
      <c r="S501" s="12"/>
      <c r="T501" s="12"/>
      <c r="U501" s="12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12"/>
      <c r="S502" s="12"/>
      <c r="T502" s="12"/>
      <c r="U502" s="12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12"/>
      <c r="S503" s="12"/>
      <c r="T503" s="12"/>
      <c r="U503" s="12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12"/>
      <c r="S504" s="12"/>
      <c r="T504" s="12"/>
      <c r="U504" s="12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12"/>
      <c r="S505" s="12"/>
      <c r="T505" s="12"/>
      <c r="U505" s="12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12"/>
      <c r="S506" s="12"/>
      <c r="T506" s="12"/>
      <c r="U506" s="12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12"/>
      <c r="S507" s="12"/>
      <c r="T507" s="12"/>
      <c r="U507" s="12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12"/>
      <c r="S508" s="12"/>
      <c r="T508" s="12"/>
      <c r="U508" s="12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12"/>
      <c r="S509" s="12"/>
      <c r="T509" s="12"/>
      <c r="U509" s="12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12"/>
      <c r="S510" s="12"/>
      <c r="T510" s="12"/>
      <c r="U510" s="12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12"/>
      <c r="S511" s="12"/>
      <c r="T511" s="12"/>
      <c r="U511" s="12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12"/>
      <c r="S512" s="12"/>
      <c r="T512" s="12"/>
      <c r="U512" s="12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12"/>
      <c r="S513" s="12"/>
      <c r="T513" s="12"/>
      <c r="U513" s="12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12"/>
      <c r="S514" s="12"/>
      <c r="T514" s="12"/>
      <c r="U514" s="12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12"/>
      <c r="S515" s="12"/>
      <c r="T515" s="12"/>
      <c r="U515" s="12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12"/>
      <c r="S516" s="12"/>
      <c r="T516" s="12"/>
      <c r="U516" s="12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12"/>
      <c r="S517" s="12"/>
      <c r="T517" s="12"/>
      <c r="U517" s="12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12"/>
      <c r="S518" s="12"/>
      <c r="T518" s="12"/>
      <c r="U518" s="12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12"/>
      <c r="S519" s="12"/>
      <c r="T519" s="12"/>
      <c r="U519" s="12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12"/>
      <c r="S520" s="12"/>
      <c r="T520" s="12"/>
      <c r="U520" s="12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12"/>
      <c r="S521" s="12"/>
      <c r="T521" s="12"/>
      <c r="U521" s="12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12"/>
      <c r="S522" s="12"/>
      <c r="T522" s="12"/>
      <c r="U522" s="12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12"/>
      <c r="S523" s="12"/>
      <c r="T523" s="12"/>
      <c r="U523" s="12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12"/>
      <c r="S524" s="12"/>
      <c r="T524" s="12"/>
      <c r="U524" s="12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12"/>
      <c r="S525" s="12"/>
      <c r="T525" s="12"/>
      <c r="U525" s="12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12"/>
      <c r="S526" s="12"/>
      <c r="T526" s="12"/>
      <c r="U526" s="12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12"/>
      <c r="S527" s="12"/>
      <c r="T527" s="12"/>
      <c r="U527" s="12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12"/>
      <c r="S528" s="12"/>
      <c r="T528" s="12"/>
      <c r="U528" s="12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12"/>
      <c r="S529" s="12"/>
      <c r="T529" s="12"/>
      <c r="U529" s="12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12"/>
      <c r="S530" s="12"/>
      <c r="T530" s="12"/>
      <c r="U530" s="12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12"/>
      <c r="S531" s="12"/>
      <c r="T531" s="12"/>
      <c r="U531" s="12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12"/>
      <c r="S532" s="12"/>
      <c r="T532" s="12"/>
      <c r="U532" s="12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12"/>
      <c r="S533" s="12"/>
      <c r="T533" s="12"/>
      <c r="U533" s="12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12"/>
      <c r="S534" s="12"/>
      <c r="T534" s="12"/>
      <c r="U534" s="12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12"/>
      <c r="S535" s="12"/>
      <c r="T535" s="12"/>
      <c r="U535" s="12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12"/>
      <c r="S536" s="12"/>
      <c r="T536" s="12"/>
      <c r="U536" s="12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12"/>
      <c r="S537" s="12"/>
      <c r="T537" s="12"/>
      <c r="U537" s="12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12"/>
      <c r="S538" s="12"/>
      <c r="T538" s="12"/>
      <c r="U538" s="12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12"/>
      <c r="S539" s="12"/>
      <c r="T539" s="12"/>
      <c r="U539" s="12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12"/>
      <c r="S540" s="12"/>
      <c r="T540" s="12"/>
      <c r="U540" s="12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12"/>
      <c r="S541" s="12"/>
      <c r="T541" s="12"/>
      <c r="U541" s="12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12"/>
      <c r="S542" s="12"/>
      <c r="T542" s="12"/>
      <c r="U542" s="12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12"/>
      <c r="S543" s="12"/>
      <c r="T543" s="12"/>
      <c r="U543" s="12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12"/>
      <c r="S544" s="12"/>
      <c r="T544" s="12"/>
      <c r="U544" s="12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12"/>
      <c r="S545" s="12"/>
      <c r="T545" s="12"/>
      <c r="U545" s="12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12"/>
      <c r="S546" s="12"/>
      <c r="T546" s="12"/>
      <c r="U546" s="12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12"/>
      <c r="S547" s="12"/>
      <c r="T547" s="12"/>
      <c r="U547" s="12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12"/>
      <c r="S548" s="12"/>
      <c r="T548" s="12"/>
      <c r="U548" s="12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12"/>
      <c r="S549" s="12"/>
      <c r="T549" s="12"/>
      <c r="U549" s="12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12"/>
      <c r="S550" s="12"/>
      <c r="T550" s="12"/>
      <c r="U550" s="12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12"/>
      <c r="S551" s="12"/>
      <c r="T551" s="12"/>
      <c r="U551" s="12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12"/>
      <c r="S552" s="12"/>
      <c r="T552" s="12"/>
      <c r="U552" s="12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12"/>
      <c r="S553" s="12"/>
      <c r="T553" s="12"/>
      <c r="U553" s="12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12"/>
      <c r="S554" s="12"/>
      <c r="T554" s="12"/>
      <c r="U554" s="12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12"/>
      <c r="S555" s="12"/>
      <c r="T555" s="12"/>
      <c r="U555" s="12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12"/>
      <c r="S556" s="12"/>
      <c r="T556" s="12"/>
      <c r="U556" s="12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12"/>
      <c r="S557" s="12"/>
      <c r="T557" s="12"/>
      <c r="U557" s="12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12"/>
      <c r="S558" s="12"/>
      <c r="T558" s="12"/>
      <c r="U558" s="12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12"/>
      <c r="S559" s="12"/>
      <c r="T559" s="12"/>
      <c r="U559" s="12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12"/>
      <c r="S560" s="12"/>
      <c r="T560" s="12"/>
      <c r="U560" s="12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12"/>
      <c r="S561" s="12"/>
      <c r="T561" s="12"/>
      <c r="U561" s="12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12"/>
      <c r="S562" s="12"/>
      <c r="T562" s="12"/>
      <c r="U562" s="12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12"/>
      <c r="S563" s="12"/>
      <c r="T563" s="12"/>
      <c r="U563" s="12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12"/>
      <c r="S564" s="12"/>
      <c r="T564" s="12"/>
      <c r="U564" s="12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12"/>
      <c r="S565" s="12"/>
      <c r="T565" s="12"/>
      <c r="U565" s="12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12"/>
      <c r="S566" s="12"/>
      <c r="T566" s="12"/>
      <c r="U566" s="12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12"/>
      <c r="S567" s="12"/>
      <c r="T567" s="12"/>
      <c r="U567" s="12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12"/>
      <c r="S568" s="12"/>
      <c r="T568" s="12"/>
      <c r="U568" s="12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12"/>
      <c r="S569" s="12"/>
      <c r="T569" s="12"/>
      <c r="U569" s="12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12"/>
      <c r="S570" s="12"/>
      <c r="T570" s="12"/>
      <c r="U570" s="12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12"/>
      <c r="S571" s="12"/>
      <c r="T571" s="12"/>
      <c r="U571" s="12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12"/>
      <c r="S572" s="12"/>
      <c r="T572" s="12"/>
      <c r="U572" s="12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12"/>
      <c r="S573" s="12"/>
      <c r="T573" s="12"/>
      <c r="U573" s="12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12"/>
      <c r="S574" s="12"/>
      <c r="T574" s="12"/>
      <c r="U574" s="12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12"/>
      <c r="S575" s="12"/>
      <c r="T575" s="12"/>
      <c r="U575" s="12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12"/>
      <c r="S576" s="12"/>
      <c r="T576" s="12"/>
      <c r="U576" s="12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12"/>
      <c r="S577" s="12"/>
      <c r="T577" s="12"/>
      <c r="U577" s="12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12"/>
      <c r="S578" s="12"/>
      <c r="T578" s="12"/>
      <c r="U578" s="12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12"/>
      <c r="S579" s="12"/>
      <c r="T579" s="12"/>
      <c r="U579" s="12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12"/>
      <c r="S580" s="12"/>
      <c r="T580" s="12"/>
      <c r="U580" s="12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12"/>
      <c r="S581" s="12"/>
      <c r="T581" s="12"/>
      <c r="U581" s="12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12"/>
      <c r="S582" s="12"/>
      <c r="T582" s="12"/>
      <c r="U582" s="12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12"/>
      <c r="S583" s="12"/>
      <c r="T583" s="12"/>
      <c r="U583" s="12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12"/>
      <c r="S584" s="12"/>
      <c r="T584" s="12"/>
      <c r="U584" s="12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12"/>
      <c r="S585" s="12"/>
      <c r="T585" s="12"/>
      <c r="U585" s="12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12"/>
      <c r="S586" s="12"/>
      <c r="T586" s="12"/>
      <c r="U586" s="12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12"/>
      <c r="S587" s="12"/>
      <c r="T587" s="12"/>
      <c r="U587" s="12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12"/>
      <c r="S588" s="12"/>
      <c r="T588" s="12"/>
      <c r="U588" s="12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12"/>
      <c r="S589" s="12"/>
      <c r="T589" s="12"/>
      <c r="U589" s="12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12"/>
      <c r="S590" s="12"/>
      <c r="T590" s="12"/>
      <c r="U590" s="12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12"/>
      <c r="S591" s="12"/>
      <c r="T591" s="12"/>
      <c r="U591" s="12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12"/>
      <c r="S592" s="12"/>
      <c r="T592" s="12"/>
      <c r="U592" s="12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12"/>
      <c r="S593" s="12"/>
      <c r="T593" s="12"/>
      <c r="U593" s="12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12"/>
      <c r="S594" s="12"/>
      <c r="T594" s="12"/>
      <c r="U594" s="12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12"/>
      <c r="S595" s="12"/>
      <c r="T595" s="12"/>
      <c r="U595" s="12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12"/>
      <c r="S596" s="12"/>
      <c r="T596" s="12"/>
      <c r="U596" s="12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12"/>
      <c r="S597" s="12"/>
      <c r="T597" s="12"/>
      <c r="U597" s="12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12"/>
      <c r="S598" s="12"/>
      <c r="T598" s="12"/>
      <c r="U598" s="12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12"/>
      <c r="S599" s="12"/>
      <c r="T599" s="12"/>
      <c r="U599" s="12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12"/>
      <c r="S600" s="12"/>
      <c r="T600" s="12"/>
      <c r="U600" s="12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12"/>
      <c r="S601" s="12"/>
      <c r="T601" s="12"/>
      <c r="U601" s="12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12"/>
      <c r="S602" s="12"/>
      <c r="T602" s="12"/>
      <c r="U602" s="12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12"/>
      <c r="S603" s="12"/>
      <c r="T603" s="12"/>
      <c r="U603" s="12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12"/>
      <c r="S604" s="12"/>
      <c r="T604" s="12"/>
      <c r="U604" s="12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12"/>
      <c r="S605" s="12"/>
      <c r="T605" s="12"/>
      <c r="U605" s="12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12"/>
      <c r="S606" s="12"/>
      <c r="T606" s="12"/>
      <c r="U606" s="12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12"/>
      <c r="S607" s="12"/>
      <c r="T607" s="12"/>
      <c r="U607" s="12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12"/>
      <c r="S608" s="12"/>
      <c r="T608" s="12"/>
      <c r="U608" s="12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12"/>
      <c r="S609" s="12"/>
      <c r="T609" s="12"/>
      <c r="U609" s="12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12"/>
      <c r="S610" s="12"/>
      <c r="T610" s="12"/>
      <c r="U610" s="12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12"/>
      <c r="S611" s="12"/>
      <c r="T611" s="12"/>
      <c r="U611" s="12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12"/>
      <c r="S612" s="12"/>
      <c r="T612" s="12"/>
      <c r="U612" s="12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12"/>
      <c r="S613" s="12"/>
      <c r="T613" s="12"/>
      <c r="U613" s="12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12"/>
      <c r="S614" s="12"/>
      <c r="T614" s="12"/>
      <c r="U614" s="12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12"/>
      <c r="S615" s="12"/>
      <c r="T615" s="12"/>
      <c r="U615" s="12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12"/>
      <c r="S616" s="12"/>
      <c r="T616" s="12"/>
      <c r="U616" s="12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12"/>
      <c r="S617" s="12"/>
      <c r="T617" s="12"/>
      <c r="U617" s="12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12"/>
      <c r="S618" s="12"/>
      <c r="T618" s="12"/>
      <c r="U618" s="12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12"/>
      <c r="S619" s="12"/>
      <c r="T619" s="12"/>
      <c r="U619" s="12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12"/>
      <c r="S620" s="12"/>
      <c r="T620" s="12"/>
      <c r="U620" s="12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12"/>
      <c r="S621" s="12"/>
      <c r="T621" s="12"/>
      <c r="U621" s="12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12"/>
      <c r="S622" s="12"/>
      <c r="T622" s="12"/>
      <c r="U622" s="12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12"/>
      <c r="S623" s="12"/>
      <c r="T623" s="12"/>
      <c r="U623" s="12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12"/>
      <c r="S624" s="12"/>
      <c r="T624" s="12"/>
      <c r="U624" s="12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12"/>
      <c r="S625" s="12"/>
      <c r="T625" s="12"/>
      <c r="U625" s="12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12"/>
      <c r="S626" s="12"/>
      <c r="T626" s="12"/>
      <c r="U626" s="12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12"/>
      <c r="S627" s="12"/>
      <c r="T627" s="12"/>
      <c r="U627" s="12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12"/>
      <c r="S628" s="12"/>
      <c r="T628" s="12"/>
      <c r="U628" s="12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12"/>
      <c r="S629" s="12"/>
      <c r="T629" s="12"/>
      <c r="U629" s="12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12"/>
      <c r="S630" s="12"/>
      <c r="T630" s="12"/>
      <c r="U630" s="12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12"/>
      <c r="S631" s="12"/>
      <c r="T631" s="12"/>
      <c r="U631" s="12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12"/>
      <c r="S632" s="12"/>
      <c r="T632" s="12"/>
      <c r="U632" s="12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12"/>
      <c r="S633" s="12"/>
      <c r="T633" s="12"/>
      <c r="U633" s="12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12"/>
      <c r="S634" s="12"/>
      <c r="T634" s="12"/>
      <c r="U634" s="12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12"/>
      <c r="S635" s="12"/>
      <c r="T635" s="12"/>
      <c r="U635" s="12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12"/>
      <c r="S636" s="12"/>
      <c r="T636" s="12"/>
      <c r="U636" s="12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12"/>
      <c r="S637" s="12"/>
      <c r="T637" s="12"/>
      <c r="U637" s="12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12"/>
      <c r="S638" s="12"/>
      <c r="T638" s="12"/>
      <c r="U638" s="12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12"/>
      <c r="S639" s="12"/>
      <c r="T639" s="12"/>
      <c r="U639" s="12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12"/>
      <c r="S640" s="12"/>
      <c r="T640" s="12"/>
      <c r="U640" s="12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12"/>
      <c r="S641" s="12"/>
      <c r="T641" s="12"/>
      <c r="U641" s="12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12"/>
      <c r="S642" s="12"/>
      <c r="T642" s="12"/>
      <c r="U642" s="12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12"/>
      <c r="S643" s="12"/>
      <c r="T643" s="12"/>
      <c r="U643" s="12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12"/>
      <c r="S644" s="12"/>
      <c r="T644" s="12"/>
      <c r="U644" s="12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12"/>
      <c r="S645" s="12"/>
      <c r="T645" s="12"/>
      <c r="U645" s="12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12"/>
      <c r="S646" s="12"/>
      <c r="T646" s="12"/>
      <c r="U646" s="12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12"/>
      <c r="S647" s="12"/>
      <c r="T647" s="12"/>
      <c r="U647" s="12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12"/>
      <c r="S648" s="12"/>
      <c r="T648" s="12"/>
      <c r="U648" s="12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12"/>
      <c r="S649" s="12"/>
      <c r="T649" s="12"/>
      <c r="U649" s="12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12"/>
      <c r="S650" s="12"/>
      <c r="T650" s="12"/>
      <c r="U650" s="12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12"/>
      <c r="S651" s="12"/>
      <c r="T651" s="12"/>
      <c r="U651" s="12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12"/>
      <c r="S652" s="12"/>
      <c r="T652" s="12"/>
      <c r="U652" s="12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12"/>
      <c r="S653" s="12"/>
      <c r="T653" s="12"/>
      <c r="U653" s="12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12"/>
      <c r="S654" s="12"/>
      <c r="T654" s="12"/>
      <c r="U654" s="12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12"/>
      <c r="S655" s="12"/>
      <c r="T655" s="12"/>
      <c r="U655" s="12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12"/>
      <c r="S656" s="12"/>
      <c r="T656" s="12"/>
      <c r="U656" s="12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12"/>
      <c r="S657" s="12"/>
      <c r="T657" s="12"/>
      <c r="U657" s="12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12"/>
      <c r="S658" s="12"/>
      <c r="T658" s="12"/>
      <c r="U658" s="12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12"/>
      <c r="S659" s="12"/>
      <c r="T659" s="12"/>
      <c r="U659" s="12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12"/>
      <c r="S660" s="12"/>
      <c r="T660" s="12"/>
      <c r="U660" s="12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12"/>
      <c r="S661" s="12"/>
      <c r="T661" s="12"/>
      <c r="U661" s="12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12"/>
      <c r="S662" s="12"/>
      <c r="T662" s="12"/>
      <c r="U662" s="12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12"/>
      <c r="S663" s="12"/>
      <c r="T663" s="12"/>
      <c r="U663" s="12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12"/>
      <c r="S664" s="12"/>
      <c r="T664" s="12"/>
      <c r="U664" s="12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12"/>
      <c r="S665" s="12"/>
      <c r="T665" s="12"/>
      <c r="U665" s="12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12"/>
      <c r="S666" s="12"/>
      <c r="T666" s="12"/>
      <c r="U666" s="12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12"/>
      <c r="S667" s="12"/>
      <c r="T667" s="12"/>
      <c r="U667" s="12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12"/>
      <c r="S668" s="12"/>
      <c r="T668" s="12"/>
      <c r="U668" s="12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12"/>
      <c r="S669" s="12"/>
      <c r="T669" s="12"/>
      <c r="U669" s="12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12"/>
      <c r="S670" s="12"/>
      <c r="T670" s="12"/>
      <c r="U670" s="12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12"/>
      <c r="S671" s="12"/>
      <c r="T671" s="12"/>
      <c r="U671" s="12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12"/>
      <c r="S672" s="12"/>
      <c r="T672" s="12"/>
      <c r="U672" s="12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12"/>
      <c r="S673" s="12"/>
      <c r="T673" s="12"/>
      <c r="U673" s="12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12"/>
      <c r="S674" s="12"/>
      <c r="T674" s="12"/>
      <c r="U674" s="12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12"/>
      <c r="S675" s="12"/>
      <c r="T675" s="12"/>
      <c r="U675" s="12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12"/>
      <c r="S676" s="12"/>
      <c r="T676" s="12"/>
      <c r="U676" s="12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12"/>
      <c r="S677" s="12"/>
      <c r="T677" s="12"/>
      <c r="U677" s="12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12"/>
      <c r="S678" s="12"/>
      <c r="T678" s="12"/>
      <c r="U678" s="12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12"/>
      <c r="S679" s="12"/>
      <c r="T679" s="12"/>
      <c r="U679" s="12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12"/>
      <c r="S680" s="12"/>
      <c r="T680" s="12"/>
      <c r="U680" s="12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12"/>
      <c r="S681" s="12"/>
      <c r="T681" s="12"/>
      <c r="U681" s="12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12"/>
      <c r="S682" s="12"/>
      <c r="T682" s="12"/>
      <c r="U682" s="12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12"/>
      <c r="S683" s="12"/>
      <c r="T683" s="12"/>
      <c r="U683" s="12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12"/>
      <c r="S684" s="12"/>
      <c r="T684" s="12"/>
      <c r="U684" s="12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12"/>
      <c r="S685" s="12"/>
      <c r="T685" s="12"/>
      <c r="U685" s="12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12"/>
      <c r="S686" s="12"/>
      <c r="T686" s="12"/>
      <c r="U686" s="12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12"/>
      <c r="S687" s="12"/>
      <c r="T687" s="12"/>
      <c r="U687" s="12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12"/>
      <c r="S688" s="12"/>
      <c r="T688" s="12"/>
      <c r="U688" s="12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12"/>
      <c r="S689" s="12"/>
      <c r="T689" s="12"/>
      <c r="U689" s="12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12"/>
      <c r="S690" s="12"/>
      <c r="T690" s="12"/>
      <c r="U690" s="12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12"/>
      <c r="S691" s="12"/>
      <c r="T691" s="12"/>
      <c r="U691" s="12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12"/>
      <c r="S692" s="12"/>
      <c r="T692" s="12"/>
      <c r="U692" s="12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12"/>
      <c r="S693" s="12"/>
      <c r="T693" s="12"/>
      <c r="U693" s="12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12"/>
      <c r="S694" s="12"/>
      <c r="T694" s="12"/>
      <c r="U694" s="12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12"/>
      <c r="S695" s="12"/>
      <c r="T695" s="12"/>
      <c r="U695" s="12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12"/>
      <c r="S696" s="12"/>
      <c r="T696" s="12"/>
      <c r="U696" s="12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12"/>
      <c r="S697" s="12"/>
      <c r="T697" s="12"/>
      <c r="U697" s="12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12"/>
      <c r="S698" s="12"/>
      <c r="T698" s="12"/>
      <c r="U698" s="12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12"/>
      <c r="S699" s="12"/>
      <c r="T699" s="12"/>
      <c r="U699" s="12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12"/>
      <c r="S700" s="12"/>
      <c r="T700" s="12"/>
      <c r="U700" s="12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12"/>
      <c r="S701" s="12"/>
      <c r="T701" s="12"/>
      <c r="U701" s="12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12"/>
      <c r="S702" s="12"/>
      <c r="T702" s="12"/>
      <c r="U702" s="12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12"/>
      <c r="S703" s="12"/>
      <c r="T703" s="12"/>
      <c r="U703" s="12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12"/>
      <c r="S704" s="12"/>
      <c r="T704" s="12"/>
      <c r="U704" s="12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12"/>
      <c r="S705" s="12"/>
      <c r="T705" s="12"/>
      <c r="U705" s="12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12"/>
      <c r="S706" s="12"/>
      <c r="T706" s="12"/>
      <c r="U706" s="12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12"/>
      <c r="S707" s="12"/>
      <c r="T707" s="12"/>
      <c r="U707" s="12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12"/>
      <c r="S708" s="12"/>
      <c r="T708" s="12"/>
      <c r="U708" s="12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12"/>
      <c r="S709" s="12"/>
      <c r="T709" s="12"/>
      <c r="U709" s="12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12"/>
      <c r="S710" s="12"/>
      <c r="T710" s="12"/>
      <c r="U710" s="12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12"/>
      <c r="S711" s="12"/>
      <c r="T711" s="12"/>
      <c r="U711" s="12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12"/>
      <c r="S712" s="12"/>
      <c r="T712" s="12"/>
      <c r="U712" s="12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12"/>
      <c r="S713" s="12"/>
      <c r="T713" s="12"/>
      <c r="U713" s="12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12"/>
      <c r="S714" s="12"/>
      <c r="T714" s="12"/>
      <c r="U714" s="12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12"/>
      <c r="S715" s="12"/>
      <c r="T715" s="12"/>
      <c r="U715" s="12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12"/>
      <c r="S716" s="12"/>
      <c r="T716" s="12"/>
      <c r="U716" s="12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12"/>
      <c r="S717" s="12"/>
      <c r="T717" s="12"/>
      <c r="U717" s="12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12"/>
      <c r="S718" s="12"/>
      <c r="T718" s="12"/>
      <c r="U718" s="12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12"/>
      <c r="S719" s="12"/>
      <c r="T719" s="12"/>
      <c r="U719" s="12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12"/>
      <c r="S720" s="12"/>
      <c r="T720" s="12"/>
      <c r="U720" s="12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12"/>
      <c r="S721" s="12"/>
      <c r="T721" s="12"/>
      <c r="U721" s="12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12"/>
      <c r="S722" s="12"/>
      <c r="T722" s="12"/>
      <c r="U722" s="12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12"/>
      <c r="S723" s="12"/>
      <c r="T723" s="12"/>
      <c r="U723" s="12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12"/>
      <c r="S724" s="12"/>
      <c r="T724" s="12"/>
      <c r="U724" s="12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12"/>
      <c r="S725" s="12"/>
      <c r="T725" s="12"/>
      <c r="U725" s="12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12"/>
      <c r="S726" s="12"/>
      <c r="T726" s="12"/>
      <c r="U726" s="12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12"/>
      <c r="S727" s="12"/>
      <c r="T727" s="12"/>
      <c r="U727" s="12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12"/>
      <c r="S728" s="12"/>
      <c r="T728" s="12"/>
      <c r="U728" s="12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12"/>
      <c r="S729" s="12"/>
      <c r="T729" s="12"/>
      <c r="U729" s="12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12"/>
      <c r="S730" s="12"/>
      <c r="T730" s="12"/>
      <c r="U730" s="12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12"/>
      <c r="S731" s="12"/>
      <c r="T731" s="12"/>
      <c r="U731" s="12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12"/>
      <c r="S732" s="12"/>
      <c r="T732" s="12"/>
      <c r="U732" s="12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12"/>
      <c r="S733" s="12"/>
      <c r="T733" s="12"/>
      <c r="U733" s="12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12"/>
      <c r="S734" s="12"/>
      <c r="T734" s="12"/>
      <c r="U734" s="12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12"/>
      <c r="S735" s="12"/>
      <c r="T735" s="12"/>
      <c r="U735" s="12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12"/>
      <c r="S736" s="12"/>
      <c r="T736" s="12"/>
      <c r="U736" s="12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12"/>
      <c r="S737" s="12"/>
      <c r="T737" s="12"/>
      <c r="U737" s="12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12"/>
      <c r="S738" s="12"/>
      <c r="T738" s="12"/>
      <c r="U738" s="12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12"/>
      <c r="S739" s="12"/>
      <c r="T739" s="12"/>
      <c r="U739" s="12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12"/>
      <c r="S740" s="12"/>
      <c r="T740" s="12"/>
      <c r="U740" s="12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12"/>
      <c r="S741" s="12"/>
      <c r="T741" s="12"/>
      <c r="U741" s="12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12"/>
      <c r="S742" s="12"/>
      <c r="T742" s="12"/>
      <c r="U742" s="12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12"/>
      <c r="S743" s="12"/>
      <c r="T743" s="12"/>
      <c r="U743" s="12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12"/>
      <c r="S744" s="12"/>
      <c r="T744" s="12"/>
      <c r="U744" s="12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12"/>
      <c r="S745" s="12"/>
      <c r="T745" s="12"/>
      <c r="U745" s="12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12"/>
      <c r="S746" s="12"/>
      <c r="T746" s="12"/>
      <c r="U746" s="12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12"/>
      <c r="S747" s="12"/>
      <c r="T747" s="12"/>
      <c r="U747" s="12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12"/>
      <c r="S748" s="12"/>
      <c r="T748" s="12"/>
      <c r="U748" s="12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12"/>
      <c r="S749" s="12"/>
      <c r="T749" s="12"/>
      <c r="U749" s="12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12"/>
      <c r="S750" s="12"/>
      <c r="T750" s="12"/>
      <c r="U750" s="12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12"/>
      <c r="S751" s="12"/>
      <c r="T751" s="12"/>
      <c r="U751" s="12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12"/>
      <c r="S752" s="12"/>
      <c r="T752" s="12"/>
      <c r="U752" s="12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12"/>
      <c r="S753" s="12"/>
      <c r="T753" s="12"/>
      <c r="U753" s="12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12"/>
      <c r="S754" s="12"/>
      <c r="T754" s="12"/>
      <c r="U754" s="12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12"/>
      <c r="S755" s="12"/>
      <c r="T755" s="12"/>
      <c r="U755" s="12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12"/>
      <c r="S756" s="12"/>
      <c r="T756" s="12"/>
      <c r="U756" s="12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12"/>
      <c r="S757" s="12"/>
      <c r="T757" s="12"/>
      <c r="U757" s="12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12"/>
      <c r="S758" s="12"/>
      <c r="T758" s="12"/>
      <c r="U758" s="12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12"/>
      <c r="S759" s="12"/>
      <c r="T759" s="12"/>
      <c r="U759" s="12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12"/>
      <c r="S760" s="12"/>
      <c r="T760" s="12"/>
      <c r="U760" s="12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12"/>
      <c r="S761" s="12"/>
      <c r="T761" s="12"/>
      <c r="U761" s="12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12"/>
      <c r="S762" s="12"/>
      <c r="T762" s="12"/>
      <c r="U762" s="12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12"/>
      <c r="S763" s="12"/>
      <c r="T763" s="12"/>
      <c r="U763" s="12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12"/>
      <c r="S764" s="12"/>
      <c r="T764" s="12"/>
      <c r="U764" s="12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12"/>
      <c r="S765" s="12"/>
      <c r="T765" s="12"/>
      <c r="U765" s="12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12"/>
      <c r="S766" s="12"/>
      <c r="T766" s="12"/>
      <c r="U766" s="12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12"/>
      <c r="S767" s="12"/>
      <c r="T767" s="12"/>
      <c r="U767" s="12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12"/>
      <c r="S768" s="12"/>
      <c r="T768" s="12"/>
      <c r="U768" s="12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12"/>
      <c r="S769" s="12"/>
      <c r="T769" s="12"/>
      <c r="U769" s="12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12"/>
      <c r="S770" s="12"/>
      <c r="T770" s="12"/>
      <c r="U770" s="12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12"/>
      <c r="S771" s="12"/>
      <c r="T771" s="12"/>
      <c r="U771" s="12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12"/>
      <c r="S772" s="12"/>
      <c r="T772" s="12"/>
      <c r="U772" s="12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12"/>
      <c r="S773" s="12"/>
      <c r="T773" s="12"/>
      <c r="U773" s="12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12"/>
      <c r="S774" s="12"/>
      <c r="T774" s="12"/>
      <c r="U774" s="12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12"/>
      <c r="S775" s="12"/>
      <c r="T775" s="12"/>
      <c r="U775" s="12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12"/>
      <c r="S776" s="12"/>
      <c r="T776" s="12"/>
      <c r="U776" s="12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12"/>
      <c r="S777" s="12"/>
      <c r="T777" s="12"/>
      <c r="U777" s="12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12"/>
      <c r="S778" s="12"/>
      <c r="T778" s="12"/>
      <c r="U778" s="12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12"/>
      <c r="S779" s="12"/>
      <c r="T779" s="12"/>
      <c r="U779" s="12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12"/>
      <c r="S780" s="12"/>
      <c r="T780" s="12"/>
      <c r="U780" s="12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12"/>
      <c r="S781" s="12"/>
      <c r="T781" s="12"/>
      <c r="U781" s="12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12"/>
      <c r="S782" s="12"/>
      <c r="T782" s="12"/>
      <c r="U782" s="12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12"/>
      <c r="S783" s="12"/>
      <c r="T783" s="12"/>
      <c r="U783" s="12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12"/>
      <c r="S784" s="12"/>
      <c r="T784" s="12"/>
      <c r="U784" s="12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12"/>
      <c r="S785" s="12"/>
      <c r="T785" s="12"/>
      <c r="U785" s="12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12"/>
      <c r="S786" s="12"/>
      <c r="T786" s="12"/>
      <c r="U786" s="12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12"/>
      <c r="S787" s="12"/>
      <c r="T787" s="12"/>
      <c r="U787" s="12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12"/>
      <c r="S788" s="12"/>
      <c r="T788" s="12"/>
      <c r="U788" s="12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12"/>
      <c r="S789" s="12"/>
      <c r="T789" s="12"/>
      <c r="U789" s="12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12"/>
      <c r="S790" s="12"/>
      <c r="T790" s="12"/>
      <c r="U790" s="12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12"/>
      <c r="S791" s="12"/>
      <c r="T791" s="12"/>
      <c r="U791" s="12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12"/>
      <c r="S792" s="12"/>
      <c r="T792" s="12"/>
      <c r="U792" s="12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12"/>
      <c r="S793" s="12"/>
      <c r="T793" s="12"/>
      <c r="U793" s="12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12"/>
      <c r="S794" s="12"/>
      <c r="T794" s="12"/>
      <c r="U794" s="12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12"/>
      <c r="S795" s="12"/>
      <c r="T795" s="12"/>
      <c r="U795" s="12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12"/>
      <c r="S796" s="12"/>
      <c r="T796" s="12"/>
      <c r="U796" s="12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12"/>
      <c r="S797" s="12"/>
      <c r="T797" s="12"/>
      <c r="U797" s="12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12"/>
      <c r="S798" s="12"/>
      <c r="T798" s="12"/>
      <c r="U798" s="12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12"/>
      <c r="S799" s="12"/>
      <c r="T799" s="12"/>
      <c r="U799" s="12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12"/>
      <c r="S800" s="12"/>
      <c r="T800" s="12"/>
      <c r="U800" s="12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12"/>
      <c r="S801" s="12"/>
      <c r="T801" s="12"/>
      <c r="U801" s="12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12"/>
      <c r="S802" s="12"/>
      <c r="T802" s="12"/>
      <c r="U802" s="12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12"/>
      <c r="S803" s="12"/>
      <c r="T803" s="12"/>
      <c r="U803" s="12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12"/>
      <c r="S804" s="12"/>
      <c r="T804" s="12"/>
      <c r="U804" s="12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12"/>
      <c r="S805" s="12"/>
      <c r="T805" s="12"/>
      <c r="U805" s="12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12"/>
      <c r="S806" s="12"/>
      <c r="T806" s="12"/>
      <c r="U806" s="12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12"/>
      <c r="S807" s="12"/>
      <c r="T807" s="12"/>
      <c r="U807" s="12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12"/>
      <c r="S808" s="12"/>
      <c r="T808" s="12"/>
      <c r="U808" s="12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12"/>
      <c r="S809" s="12"/>
      <c r="T809" s="12"/>
      <c r="U809" s="12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12"/>
      <c r="S810" s="12"/>
      <c r="T810" s="12"/>
      <c r="U810" s="12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12"/>
      <c r="S811" s="12"/>
      <c r="T811" s="12"/>
      <c r="U811" s="12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12"/>
      <c r="S812" s="12"/>
      <c r="T812" s="12"/>
      <c r="U812" s="12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12"/>
      <c r="S813" s="12"/>
      <c r="T813" s="12"/>
      <c r="U813" s="12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12"/>
      <c r="S814" s="12"/>
      <c r="T814" s="12"/>
      <c r="U814" s="12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12"/>
      <c r="S815" s="12"/>
      <c r="T815" s="12"/>
      <c r="U815" s="12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12"/>
      <c r="S816" s="12"/>
      <c r="T816" s="12"/>
      <c r="U816" s="12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12"/>
      <c r="S817" s="12"/>
      <c r="T817" s="12"/>
      <c r="U817" s="12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12"/>
      <c r="S818" s="12"/>
      <c r="T818" s="12"/>
      <c r="U818" s="12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12"/>
      <c r="S819" s="12"/>
      <c r="T819" s="12"/>
      <c r="U819" s="12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12"/>
      <c r="S820" s="12"/>
      <c r="T820" s="12"/>
      <c r="U820" s="12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12"/>
      <c r="S821" s="12"/>
      <c r="T821" s="12"/>
      <c r="U821" s="12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12"/>
      <c r="S822" s="12"/>
      <c r="T822" s="12"/>
      <c r="U822" s="12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12"/>
      <c r="S823" s="12"/>
      <c r="T823" s="12"/>
      <c r="U823" s="12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12"/>
      <c r="S824" s="12"/>
      <c r="T824" s="12"/>
      <c r="U824" s="12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12"/>
      <c r="S825" s="12"/>
      <c r="T825" s="12"/>
      <c r="U825" s="12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12"/>
      <c r="S826" s="12"/>
      <c r="T826" s="12"/>
      <c r="U826" s="12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12"/>
      <c r="S827" s="12"/>
      <c r="T827" s="12"/>
      <c r="U827" s="12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12"/>
      <c r="S828" s="12"/>
      <c r="T828" s="12"/>
      <c r="U828" s="12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12"/>
      <c r="S829" s="12"/>
      <c r="T829" s="12"/>
      <c r="U829" s="12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12"/>
      <c r="S830" s="12"/>
      <c r="T830" s="12"/>
      <c r="U830" s="12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12"/>
      <c r="S831" s="12"/>
      <c r="T831" s="12"/>
      <c r="U831" s="12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12"/>
      <c r="S832" s="12"/>
      <c r="T832" s="12"/>
      <c r="U832" s="12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12"/>
      <c r="S833" s="12"/>
      <c r="T833" s="12"/>
      <c r="U833" s="12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12"/>
      <c r="S834" s="12"/>
      <c r="T834" s="12"/>
      <c r="U834" s="12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12"/>
      <c r="S835" s="12"/>
      <c r="T835" s="12"/>
      <c r="U835" s="12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12"/>
      <c r="S836" s="12"/>
      <c r="T836" s="12"/>
      <c r="U836" s="12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12"/>
      <c r="S837" s="12"/>
      <c r="T837" s="12"/>
      <c r="U837" s="12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12"/>
      <c r="S838" s="12"/>
      <c r="T838" s="12"/>
      <c r="U838" s="12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12"/>
      <c r="S839" s="12"/>
      <c r="T839" s="12"/>
      <c r="U839" s="12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12"/>
      <c r="S840" s="12"/>
      <c r="T840" s="12"/>
      <c r="U840" s="12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12"/>
      <c r="S841" s="12"/>
      <c r="T841" s="12"/>
      <c r="U841" s="12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12"/>
      <c r="S842" s="12"/>
      <c r="T842" s="12"/>
      <c r="U842" s="12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12"/>
      <c r="S843" s="12"/>
      <c r="T843" s="12"/>
      <c r="U843" s="12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12"/>
      <c r="S844" s="12"/>
      <c r="T844" s="12"/>
      <c r="U844" s="12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12"/>
      <c r="S845" s="12"/>
      <c r="T845" s="12"/>
      <c r="U845" s="12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12"/>
      <c r="S846" s="12"/>
      <c r="T846" s="12"/>
      <c r="U846" s="12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12"/>
      <c r="S847" s="12"/>
      <c r="T847" s="12"/>
      <c r="U847" s="12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12"/>
      <c r="S848" s="12"/>
      <c r="T848" s="12"/>
      <c r="U848" s="12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12"/>
      <c r="S849" s="12"/>
      <c r="T849" s="12"/>
      <c r="U849" s="12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12"/>
      <c r="S850" s="12"/>
      <c r="T850" s="12"/>
      <c r="U850" s="12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12"/>
      <c r="S851" s="12"/>
      <c r="T851" s="12"/>
      <c r="U851" s="12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12"/>
      <c r="S852" s="12"/>
      <c r="T852" s="12"/>
      <c r="U852" s="12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12"/>
      <c r="S853" s="12"/>
      <c r="T853" s="12"/>
      <c r="U853" s="12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12"/>
      <c r="S854" s="12"/>
      <c r="T854" s="12"/>
      <c r="U854" s="12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12"/>
      <c r="S855" s="12"/>
      <c r="T855" s="12"/>
      <c r="U855" s="12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12"/>
      <c r="S856" s="12"/>
      <c r="T856" s="12"/>
      <c r="U856" s="12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12"/>
      <c r="S857" s="12"/>
      <c r="T857" s="12"/>
      <c r="U857" s="12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12"/>
      <c r="S858" s="12"/>
      <c r="T858" s="12"/>
      <c r="U858" s="12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12"/>
      <c r="S859" s="12"/>
      <c r="T859" s="12"/>
      <c r="U859" s="12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12"/>
      <c r="S860" s="12"/>
      <c r="T860" s="12"/>
      <c r="U860" s="12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12"/>
      <c r="S861" s="12"/>
      <c r="T861" s="12"/>
      <c r="U861" s="12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12"/>
      <c r="S862" s="12"/>
      <c r="T862" s="12"/>
      <c r="U862" s="12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12"/>
      <c r="S863" s="12"/>
      <c r="T863" s="12"/>
      <c r="U863" s="12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12"/>
      <c r="S864" s="12"/>
      <c r="T864" s="12"/>
      <c r="U864" s="12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12"/>
      <c r="S865" s="12"/>
      <c r="T865" s="12"/>
      <c r="U865" s="12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12"/>
      <c r="S866" s="12"/>
      <c r="T866" s="12"/>
      <c r="U866" s="12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12"/>
      <c r="S867" s="12"/>
      <c r="T867" s="12"/>
      <c r="U867" s="12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12"/>
      <c r="S868" s="12"/>
      <c r="T868" s="12"/>
      <c r="U868" s="12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12"/>
      <c r="S869" s="12"/>
      <c r="T869" s="12"/>
      <c r="U869" s="12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12"/>
      <c r="S870" s="12"/>
      <c r="T870" s="12"/>
      <c r="U870" s="12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12"/>
      <c r="S871" s="12"/>
      <c r="T871" s="12"/>
      <c r="U871" s="12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12"/>
      <c r="S872" s="12"/>
      <c r="T872" s="12"/>
      <c r="U872" s="12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12"/>
      <c r="S873" s="12"/>
      <c r="T873" s="12"/>
      <c r="U873" s="12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12"/>
      <c r="S874" s="12"/>
      <c r="T874" s="12"/>
      <c r="U874" s="12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12"/>
      <c r="S875" s="12"/>
      <c r="T875" s="12"/>
      <c r="U875" s="12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12"/>
      <c r="S876" s="12"/>
      <c r="T876" s="12"/>
      <c r="U876" s="12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12"/>
      <c r="S877" s="12"/>
      <c r="T877" s="12"/>
      <c r="U877" s="12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12"/>
      <c r="S878" s="12"/>
      <c r="T878" s="12"/>
      <c r="U878" s="12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12"/>
      <c r="S879" s="12"/>
      <c r="T879" s="12"/>
      <c r="U879" s="12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12"/>
      <c r="S880" s="12"/>
      <c r="T880" s="12"/>
      <c r="U880" s="12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12"/>
      <c r="S881" s="12"/>
      <c r="T881" s="12"/>
      <c r="U881" s="12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12"/>
      <c r="S882" s="12"/>
      <c r="T882" s="12"/>
      <c r="U882" s="12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12"/>
      <c r="S883" s="12"/>
      <c r="T883" s="12"/>
      <c r="U883" s="12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12"/>
      <c r="S884" s="12"/>
      <c r="T884" s="12"/>
      <c r="U884" s="12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12"/>
      <c r="S885" s="12"/>
      <c r="T885" s="12"/>
      <c r="U885" s="12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12"/>
      <c r="S886" s="12"/>
      <c r="T886" s="12"/>
      <c r="U886" s="12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12"/>
      <c r="S887" s="12"/>
      <c r="T887" s="12"/>
      <c r="U887" s="12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12"/>
      <c r="S888" s="12"/>
      <c r="T888" s="12"/>
      <c r="U888" s="12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12"/>
      <c r="S889" s="12"/>
      <c r="T889" s="12"/>
      <c r="U889" s="12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12"/>
      <c r="S890" s="12"/>
      <c r="T890" s="12"/>
      <c r="U890" s="12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12"/>
      <c r="S891" s="12"/>
      <c r="T891" s="12"/>
      <c r="U891" s="12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12"/>
      <c r="S892" s="12"/>
      <c r="T892" s="12"/>
      <c r="U892" s="12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12"/>
      <c r="S893" s="12"/>
      <c r="T893" s="12"/>
      <c r="U893" s="12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12"/>
      <c r="S894" s="12"/>
      <c r="T894" s="12"/>
      <c r="U894" s="12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12"/>
      <c r="S895" s="12"/>
      <c r="T895" s="12"/>
      <c r="U895" s="12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12"/>
      <c r="S896" s="12"/>
      <c r="T896" s="12"/>
      <c r="U896" s="12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12"/>
      <c r="S897" s="12"/>
      <c r="T897" s="12"/>
      <c r="U897" s="12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12"/>
      <c r="S898" s="12"/>
      <c r="T898" s="12"/>
      <c r="U898" s="12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12"/>
      <c r="S899" s="12"/>
      <c r="T899" s="12"/>
      <c r="U899" s="12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12"/>
      <c r="S900" s="12"/>
      <c r="T900" s="12"/>
      <c r="U900" s="12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12"/>
      <c r="S901" s="12"/>
      <c r="T901" s="12"/>
      <c r="U901" s="12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12"/>
      <c r="S902" s="12"/>
      <c r="T902" s="12"/>
      <c r="U902" s="12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12"/>
      <c r="S903" s="12"/>
      <c r="T903" s="12"/>
      <c r="U903" s="12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12"/>
      <c r="S904" s="12"/>
      <c r="T904" s="12"/>
      <c r="U904" s="12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12"/>
      <c r="S905" s="12"/>
      <c r="T905" s="12"/>
      <c r="U905" s="12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12"/>
      <c r="S906" s="12"/>
      <c r="T906" s="12"/>
      <c r="U906" s="12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12"/>
      <c r="S907" s="12"/>
      <c r="T907" s="12"/>
      <c r="U907" s="12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12"/>
      <c r="S908" s="12"/>
      <c r="T908" s="12"/>
      <c r="U908" s="12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12"/>
      <c r="S909" s="12"/>
      <c r="T909" s="12"/>
      <c r="U909" s="12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12"/>
      <c r="S910" s="12"/>
      <c r="T910" s="12"/>
      <c r="U910" s="12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12"/>
      <c r="S911" s="12"/>
      <c r="T911" s="12"/>
      <c r="U911" s="12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12"/>
      <c r="S912" s="12"/>
      <c r="T912" s="12"/>
      <c r="U912" s="12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12"/>
      <c r="S913" s="12"/>
      <c r="T913" s="12"/>
      <c r="U913" s="12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12"/>
      <c r="S914" s="12"/>
      <c r="T914" s="12"/>
      <c r="U914" s="12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12"/>
      <c r="S915" s="12"/>
      <c r="T915" s="12"/>
      <c r="U915" s="12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12"/>
      <c r="S916" s="12"/>
      <c r="T916" s="12"/>
      <c r="U916" s="12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12"/>
      <c r="S917" s="12"/>
      <c r="T917" s="12"/>
      <c r="U917" s="12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12"/>
      <c r="S918" s="12"/>
      <c r="T918" s="12"/>
      <c r="U918" s="12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12"/>
      <c r="S919" s="12"/>
      <c r="T919" s="12"/>
      <c r="U919" s="12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12"/>
      <c r="S920" s="12"/>
      <c r="T920" s="12"/>
      <c r="U920" s="12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12"/>
      <c r="S921" s="12"/>
      <c r="T921" s="12"/>
      <c r="U921" s="12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12"/>
      <c r="S922" s="12"/>
      <c r="T922" s="12"/>
      <c r="U922" s="12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12"/>
      <c r="S923" s="12"/>
      <c r="T923" s="12"/>
      <c r="U923" s="12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12"/>
      <c r="S924" s="12"/>
      <c r="T924" s="12"/>
      <c r="U924" s="12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12"/>
      <c r="S925" s="12"/>
      <c r="T925" s="12"/>
      <c r="U925" s="12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12"/>
      <c r="S926" s="12"/>
      <c r="T926" s="12"/>
      <c r="U926" s="12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12"/>
      <c r="S927" s="12"/>
      <c r="T927" s="12"/>
      <c r="U927" s="12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12"/>
      <c r="S928" s="12"/>
      <c r="T928" s="12"/>
      <c r="U928" s="12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12"/>
      <c r="S929" s="12"/>
      <c r="T929" s="12"/>
      <c r="U929" s="12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12"/>
      <c r="S930" s="12"/>
      <c r="T930" s="12"/>
      <c r="U930" s="12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12"/>
      <c r="S931" s="12"/>
      <c r="T931" s="12"/>
      <c r="U931" s="12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12"/>
      <c r="S932" s="12"/>
      <c r="T932" s="12"/>
      <c r="U932" s="12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12"/>
      <c r="S933" s="12"/>
      <c r="T933" s="12"/>
      <c r="U933" s="12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12"/>
      <c r="S934" s="12"/>
      <c r="T934" s="12"/>
      <c r="U934" s="12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12"/>
      <c r="S935" s="12"/>
      <c r="T935" s="12"/>
      <c r="U935" s="12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12"/>
      <c r="S936" s="12"/>
      <c r="T936" s="12"/>
      <c r="U936" s="12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12"/>
      <c r="S937" s="12"/>
      <c r="T937" s="12"/>
      <c r="U937" s="12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12"/>
      <c r="S938" s="12"/>
      <c r="T938" s="12"/>
      <c r="U938" s="12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12"/>
      <c r="S939" s="12"/>
      <c r="T939" s="12"/>
      <c r="U939" s="12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12"/>
      <c r="S940" s="12"/>
      <c r="T940" s="12"/>
      <c r="U940" s="12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12"/>
      <c r="S941" s="12"/>
      <c r="T941" s="12"/>
      <c r="U941" s="12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12"/>
      <c r="S942" s="12"/>
      <c r="T942" s="12"/>
      <c r="U942" s="12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12"/>
      <c r="S943" s="12"/>
      <c r="T943" s="12"/>
      <c r="U943" s="12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12"/>
      <c r="S944" s="12"/>
      <c r="T944" s="12"/>
      <c r="U944" s="12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12"/>
      <c r="S945" s="12"/>
      <c r="T945" s="12"/>
      <c r="U945" s="12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12"/>
      <c r="S946" s="12"/>
      <c r="T946" s="12"/>
      <c r="U946" s="12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12"/>
      <c r="S947" s="12"/>
      <c r="T947" s="12"/>
      <c r="U947" s="12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12"/>
      <c r="S948" s="12"/>
      <c r="T948" s="12"/>
      <c r="U948" s="12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12"/>
      <c r="S949" s="12"/>
      <c r="T949" s="12"/>
      <c r="U949" s="12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12"/>
      <c r="S950" s="12"/>
      <c r="T950" s="12"/>
      <c r="U950" s="12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12"/>
      <c r="S951" s="12"/>
      <c r="T951" s="12"/>
      <c r="U951" s="12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12"/>
      <c r="S952" s="12"/>
      <c r="T952" s="12"/>
      <c r="U952" s="12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12"/>
      <c r="S953" s="12"/>
      <c r="T953" s="12"/>
      <c r="U953" s="12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12"/>
      <c r="S954" s="12"/>
      <c r="T954" s="12"/>
      <c r="U954" s="12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12"/>
      <c r="S955" s="12"/>
      <c r="T955" s="12"/>
      <c r="U955" s="12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12"/>
      <c r="S956" s="12"/>
      <c r="T956" s="12"/>
      <c r="U956" s="12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12"/>
      <c r="S957" s="12"/>
      <c r="T957" s="12"/>
      <c r="U957" s="12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12"/>
      <c r="S958" s="12"/>
      <c r="T958" s="12"/>
      <c r="U958" s="12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12"/>
      <c r="S959" s="12"/>
      <c r="T959" s="12"/>
      <c r="U959" s="12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12"/>
      <c r="S960" s="12"/>
      <c r="T960" s="12"/>
      <c r="U960" s="12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12"/>
      <c r="S961" s="12"/>
      <c r="T961" s="12"/>
      <c r="U961" s="12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12"/>
      <c r="S962" s="12"/>
      <c r="T962" s="12"/>
      <c r="U962" s="12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12"/>
      <c r="S963" s="12"/>
      <c r="T963" s="12"/>
      <c r="U963" s="12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12"/>
      <c r="S964" s="12"/>
      <c r="T964" s="12"/>
      <c r="U964" s="12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12"/>
      <c r="S965" s="12"/>
      <c r="T965" s="12"/>
      <c r="U965" s="12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12"/>
      <c r="S966" s="12"/>
      <c r="T966" s="12"/>
      <c r="U966" s="12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12"/>
      <c r="S967" s="12"/>
      <c r="T967" s="12"/>
      <c r="U967" s="12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12"/>
      <c r="S968" s="12"/>
      <c r="T968" s="12"/>
      <c r="U968" s="12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12"/>
      <c r="S969" s="12"/>
      <c r="T969" s="12"/>
      <c r="U969" s="12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12"/>
      <c r="S970" s="12"/>
      <c r="T970" s="12"/>
      <c r="U970" s="12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12"/>
      <c r="S971" s="12"/>
      <c r="T971" s="12"/>
      <c r="U971" s="12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12"/>
      <c r="S972" s="12"/>
      <c r="T972" s="12"/>
      <c r="U972" s="12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12"/>
      <c r="S973" s="12"/>
      <c r="T973" s="12"/>
      <c r="U973" s="12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12"/>
      <c r="S974" s="12"/>
      <c r="T974" s="12"/>
      <c r="U974" s="12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12"/>
      <c r="S975" s="12"/>
      <c r="T975" s="12"/>
      <c r="U975" s="12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12"/>
      <c r="S976" s="12"/>
      <c r="T976" s="12"/>
      <c r="U976" s="12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12"/>
      <c r="S977" s="12"/>
      <c r="T977" s="12"/>
      <c r="U977" s="12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12"/>
      <c r="S978" s="12"/>
      <c r="T978" s="12"/>
      <c r="U978" s="12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12"/>
      <c r="S979" s="12"/>
      <c r="T979" s="12"/>
      <c r="U979" s="12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12"/>
      <c r="S980" s="12"/>
      <c r="T980" s="12"/>
      <c r="U980" s="12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12"/>
      <c r="S981" s="12"/>
      <c r="T981" s="12"/>
      <c r="U981" s="12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12"/>
      <c r="S982" s="12"/>
      <c r="T982" s="12"/>
      <c r="U982" s="12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12"/>
      <c r="S983" s="12"/>
      <c r="T983" s="12"/>
      <c r="U983" s="12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12"/>
      <c r="S984" s="12"/>
      <c r="T984" s="12"/>
      <c r="U984" s="12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12"/>
      <c r="S985" s="12"/>
      <c r="T985" s="12"/>
      <c r="U985" s="12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12"/>
      <c r="S986" s="12"/>
      <c r="T986" s="12"/>
      <c r="U986" s="12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12"/>
      <c r="S987" s="12"/>
      <c r="T987" s="12"/>
      <c r="U987" s="12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12"/>
      <c r="S988" s="12"/>
      <c r="T988" s="12"/>
      <c r="U988" s="12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12"/>
      <c r="S989" s="12"/>
      <c r="T989" s="12"/>
      <c r="U989" s="12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12"/>
      <c r="S990" s="12"/>
      <c r="T990" s="12"/>
      <c r="U990" s="12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12"/>
      <c r="S991" s="12"/>
      <c r="T991" s="12"/>
      <c r="U991" s="12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12"/>
      <c r="S992" s="12"/>
      <c r="T992" s="12"/>
      <c r="U992" s="12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12"/>
      <c r="S993" s="12"/>
      <c r="T993" s="12"/>
      <c r="U993" s="12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12"/>
      <c r="S994" s="12"/>
      <c r="T994" s="12"/>
      <c r="U994" s="12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12"/>
      <c r="S995" s="12"/>
      <c r="T995" s="12"/>
      <c r="U995" s="12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12"/>
      <c r="S996" s="12"/>
      <c r="T996" s="12"/>
      <c r="U996" s="12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12"/>
      <c r="S997" s="12"/>
      <c r="T997" s="12"/>
      <c r="U997" s="12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12"/>
      <c r="S998" s="12"/>
      <c r="T998" s="12"/>
      <c r="U998" s="12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12"/>
      <c r="S999" s="12"/>
      <c r="T999" s="12"/>
      <c r="U999" s="12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12"/>
      <c r="S1000" s="12"/>
      <c r="T1000" s="12"/>
      <c r="U1000" s="12"/>
      <c r="V1000" s="9"/>
      <c r="W1000" s="9"/>
      <c r="X1000" s="9"/>
      <c r="Y1000" s="9"/>
      <c r="Z1000" s="9"/>
    </row>
  </sheetData>
  <autoFilter ref="A1:R22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17.375" customWidth="1"/>
    <col min="2" max="2" width="13" hidden="1" customWidth="1"/>
    <col min="3" max="3" width="21.625" hidden="1" customWidth="1"/>
    <col min="4" max="4" width="20.375" hidden="1" customWidth="1"/>
    <col min="5" max="5" width="13.25" hidden="1" customWidth="1"/>
    <col min="6" max="6" width="16.875" hidden="1" customWidth="1"/>
    <col min="7" max="7" width="15.125" hidden="1" customWidth="1"/>
    <col min="8" max="8" width="18" hidden="1" customWidth="1"/>
    <col min="9" max="9" width="14" hidden="1" customWidth="1"/>
    <col min="10" max="10" width="19.125" customWidth="1"/>
    <col min="11" max="11" width="20.75" customWidth="1"/>
    <col min="12" max="12" width="17.875" customWidth="1"/>
    <col min="13" max="13" width="21.375" hidden="1" customWidth="1"/>
    <col min="14" max="14" width="23.75" hidden="1" customWidth="1"/>
    <col min="15" max="15" width="20.25" hidden="1" customWidth="1"/>
    <col min="16" max="16" width="22.5" hidden="1" customWidth="1"/>
    <col min="17" max="17" width="24.875" hidden="1" customWidth="1"/>
    <col min="18" max="18" width="21.375" hidden="1" customWidth="1"/>
    <col min="19" max="26" width="7.625" customWidth="1"/>
  </cols>
  <sheetData>
    <row r="1" spans="1:26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12</v>
      </c>
      <c r="K1" s="2" t="s">
        <v>14</v>
      </c>
      <c r="L1" s="2" t="s">
        <v>16</v>
      </c>
      <c r="M1" s="3" t="s">
        <v>17</v>
      </c>
      <c r="N1" s="3" t="s">
        <v>25</v>
      </c>
      <c r="O1" s="3" t="s">
        <v>27</v>
      </c>
      <c r="P1" s="3" t="s">
        <v>28</v>
      </c>
      <c r="Q1" s="3" t="s">
        <v>30</v>
      </c>
      <c r="R1" s="3" t="s">
        <v>34</v>
      </c>
      <c r="S1" s="4"/>
      <c r="T1" s="4"/>
      <c r="U1" s="4"/>
      <c r="V1" s="4"/>
      <c r="W1" s="4"/>
      <c r="X1" s="4"/>
      <c r="Y1" s="4"/>
      <c r="Z1" s="4"/>
    </row>
    <row r="2" spans="1:26" x14ac:dyDescent="0.25">
      <c r="A2" s="5" t="s">
        <v>36</v>
      </c>
      <c r="B2" s="5">
        <v>2000</v>
      </c>
      <c r="C2" s="7">
        <v>0.4</v>
      </c>
      <c r="D2" s="7">
        <v>0.3</v>
      </c>
      <c r="E2" s="7">
        <v>0.3</v>
      </c>
      <c r="F2" s="5">
        <v>3</v>
      </c>
      <c r="G2" s="5">
        <v>200</v>
      </c>
      <c r="H2" s="5">
        <v>150</v>
      </c>
      <c r="I2" s="5">
        <v>66</v>
      </c>
      <c r="J2" s="10">
        <f t="shared" ref="J2:L2" si="0">G2/3</f>
        <v>66.666666666666671</v>
      </c>
      <c r="K2" s="10">
        <f t="shared" si="0"/>
        <v>50</v>
      </c>
      <c r="L2" s="10">
        <f t="shared" si="0"/>
        <v>22</v>
      </c>
      <c r="M2" s="5">
        <f t="shared" ref="M2:N2" si="1">G2*4</f>
        <v>800</v>
      </c>
      <c r="N2" s="5">
        <f t="shared" si="1"/>
        <v>600</v>
      </c>
      <c r="O2" s="5">
        <f t="shared" ref="O2:O4" si="2">I2*9</f>
        <v>594</v>
      </c>
      <c r="P2" s="10">
        <f t="shared" ref="P2:Q2" si="3">J2*4</f>
        <v>266.66666666666669</v>
      </c>
      <c r="Q2" s="10">
        <f t="shared" si="3"/>
        <v>200</v>
      </c>
      <c r="R2" s="5">
        <f t="shared" ref="R2:R4" si="4">L2*9</f>
        <v>198</v>
      </c>
      <c r="S2" s="9"/>
      <c r="T2" s="9"/>
      <c r="U2" s="9"/>
      <c r="V2" s="9"/>
      <c r="W2" s="9"/>
      <c r="X2" s="9"/>
      <c r="Y2" s="9"/>
      <c r="Z2" s="9"/>
    </row>
    <row r="3" spans="1:26" x14ac:dyDescent="0.25">
      <c r="A3" s="5" t="s">
        <v>43</v>
      </c>
      <c r="B3" s="5">
        <v>2000</v>
      </c>
      <c r="C3" s="7">
        <v>0.25</v>
      </c>
      <c r="D3" s="7">
        <v>0.4</v>
      </c>
      <c r="E3" s="7">
        <v>0.35</v>
      </c>
      <c r="F3" s="5">
        <v>3</v>
      </c>
      <c r="G3" s="5">
        <v>125</v>
      </c>
      <c r="H3" s="5">
        <v>200</v>
      </c>
      <c r="I3" s="5">
        <v>77</v>
      </c>
      <c r="J3" s="10">
        <f t="shared" ref="J3:L3" si="5">G3/3</f>
        <v>41.666666666666664</v>
      </c>
      <c r="K3" s="10">
        <f t="shared" si="5"/>
        <v>66.666666666666671</v>
      </c>
      <c r="L3" s="10">
        <f t="shared" si="5"/>
        <v>25.666666666666668</v>
      </c>
      <c r="M3" s="5">
        <f t="shared" ref="M3:N3" si="6">G3*4</f>
        <v>500</v>
      </c>
      <c r="N3" s="5">
        <f t="shared" si="6"/>
        <v>800</v>
      </c>
      <c r="O3" s="5">
        <f t="shared" si="2"/>
        <v>693</v>
      </c>
      <c r="P3" s="10">
        <f t="shared" ref="P3:Q3" si="7">J3*4</f>
        <v>166.66666666666666</v>
      </c>
      <c r="Q3" s="10">
        <f t="shared" si="7"/>
        <v>266.66666666666669</v>
      </c>
      <c r="R3" s="5">
        <f t="shared" si="4"/>
        <v>231</v>
      </c>
      <c r="S3" s="9"/>
      <c r="T3" s="9"/>
      <c r="U3" s="9"/>
      <c r="V3" s="9"/>
      <c r="W3" s="9"/>
      <c r="X3" s="9"/>
      <c r="Y3" s="9"/>
      <c r="Z3" s="9"/>
    </row>
    <row r="4" spans="1:26" x14ac:dyDescent="0.25">
      <c r="A4" s="5" t="s">
        <v>44</v>
      </c>
      <c r="B4" s="5">
        <v>2000</v>
      </c>
      <c r="C4" s="7">
        <v>0.05</v>
      </c>
      <c r="D4" s="7">
        <v>0.25</v>
      </c>
      <c r="E4" s="7">
        <v>0.7</v>
      </c>
      <c r="F4" s="5">
        <v>3</v>
      </c>
      <c r="G4" s="5">
        <v>25</v>
      </c>
      <c r="H4" s="5">
        <v>125</v>
      </c>
      <c r="I4" s="5">
        <v>155</v>
      </c>
      <c r="J4" s="10">
        <f t="shared" ref="J4:L4" si="8">G4/3</f>
        <v>8.3333333333333339</v>
      </c>
      <c r="K4" s="10">
        <f t="shared" si="8"/>
        <v>41.666666666666664</v>
      </c>
      <c r="L4" s="10">
        <f t="shared" si="8"/>
        <v>51.666666666666664</v>
      </c>
      <c r="M4" s="5">
        <f t="shared" ref="M4:N4" si="9">G4*4</f>
        <v>100</v>
      </c>
      <c r="N4" s="5">
        <f t="shared" si="9"/>
        <v>500</v>
      </c>
      <c r="O4" s="5">
        <f t="shared" si="2"/>
        <v>1395</v>
      </c>
      <c r="P4" s="10">
        <f t="shared" ref="P4:Q4" si="10">J4*4</f>
        <v>33.333333333333336</v>
      </c>
      <c r="Q4" s="10">
        <f t="shared" si="10"/>
        <v>166.66666666666666</v>
      </c>
      <c r="R4" s="5">
        <f t="shared" si="4"/>
        <v>465</v>
      </c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R1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000"/>
  <sheetViews>
    <sheetView workbookViewId="0">
      <selection activeCell="A2" sqref="A2:B2"/>
    </sheetView>
  </sheetViews>
  <sheetFormatPr defaultColWidth="12.625" defaultRowHeight="15" customHeight="1" x14ac:dyDescent="0.2"/>
  <cols>
    <col min="1" max="1" width="6.75" customWidth="1"/>
    <col min="2" max="2" width="9.125" customWidth="1"/>
    <col min="3" max="3" width="20.375" customWidth="1"/>
    <col min="4" max="4" width="7.625" customWidth="1"/>
    <col min="5" max="5" width="5.875" customWidth="1"/>
    <col min="6" max="6" width="9.125" customWidth="1"/>
    <col min="7" max="7" width="18" customWidth="1"/>
    <col min="8" max="8" width="7.625" customWidth="1"/>
    <col min="9" max="9" width="5.375" customWidth="1"/>
    <col min="10" max="10" width="9.125" customWidth="1"/>
    <col min="11" max="11" width="20.375" customWidth="1"/>
    <col min="12" max="26" width="7.625" customWidth="1"/>
  </cols>
  <sheetData>
    <row r="2" spans="1:11" x14ac:dyDescent="0.25">
      <c r="A2" s="5">
        <v>0</v>
      </c>
      <c r="B2" s="5">
        <v>9</v>
      </c>
      <c r="C2" s="13" t="s">
        <v>78</v>
      </c>
      <c r="E2" s="5">
        <v>0</v>
      </c>
      <c r="F2" s="5">
        <v>11</v>
      </c>
      <c r="G2" s="5" t="s">
        <v>79</v>
      </c>
      <c r="I2" s="5">
        <v>0</v>
      </c>
      <c r="J2" s="5">
        <v>4</v>
      </c>
      <c r="K2" s="5" t="s">
        <v>80</v>
      </c>
    </row>
    <row r="3" spans="1:11" x14ac:dyDescent="0.25">
      <c r="A3" s="5">
        <v>10</v>
      </c>
      <c r="B3" s="5">
        <v>19</v>
      </c>
      <c r="C3" s="5" t="s">
        <v>81</v>
      </c>
      <c r="E3" s="5">
        <v>11</v>
      </c>
      <c r="F3" s="5">
        <v>22</v>
      </c>
      <c r="G3" s="5" t="s">
        <v>43</v>
      </c>
      <c r="I3" s="5">
        <v>5</v>
      </c>
      <c r="J3" s="5">
        <v>9</v>
      </c>
      <c r="K3" s="5" t="s">
        <v>82</v>
      </c>
    </row>
    <row r="4" spans="1:11" x14ac:dyDescent="0.25">
      <c r="A4" s="5">
        <v>20</v>
      </c>
      <c r="B4" s="5">
        <v>27</v>
      </c>
      <c r="C4" s="5" t="s">
        <v>83</v>
      </c>
      <c r="E4" s="5">
        <v>23</v>
      </c>
      <c r="F4" s="5">
        <v>44</v>
      </c>
      <c r="G4" s="5" t="s">
        <v>84</v>
      </c>
      <c r="I4" s="5">
        <v>10</v>
      </c>
      <c r="J4" s="5">
        <v>22</v>
      </c>
      <c r="K4" s="5" t="s">
        <v>85</v>
      </c>
    </row>
    <row r="5" spans="1:11" x14ac:dyDescent="0.25">
      <c r="A5" s="5">
        <v>28</v>
      </c>
      <c r="B5" s="5">
        <v>35</v>
      </c>
      <c r="C5" s="5" t="s">
        <v>86</v>
      </c>
      <c r="E5" s="5">
        <v>45</v>
      </c>
      <c r="F5" s="5">
        <v>65</v>
      </c>
      <c r="G5" s="5" t="s">
        <v>87</v>
      </c>
      <c r="I5" s="5">
        <v>23</v>
      </c>
      <c r="J5" s="5">
        <v>35</v>
      </c>
      <c r="K5" s="5" t="s">
        <v>88</v>
      </c>
    </row>
    <row r="6" spans="1:11" x14ac:dyDescent="0.25">
      <c r="A6" s="5">
        <v>36</v>
      </c>
      <c r="B6" s="14" t="s">
        <v>89</v>
      </c>
      <c r="C6" s="5" t="s">
        <v>90</v>
      </c>
      <c r="E6" s="5">
        <v>66</v>
      </c>
      <c r="F6" s="14" t="s">
        <v>91</v>
      </c>
      <c r="G6" s="5" t="s">
        <v>92</v>
      </c>
      <c r="I6" s="5">
        <v>36</v>
      </c>
      <c r="J6" s="14" t="s">
        <v>91</v>
      </c>
      <c r="K6" s="5" t="s">
        <v>93</v>
      </c>
    </row>
    <row r="11" spans="1:11" x14ac:dyDescent="0.25">
      <c r="A11" s="9"/>
      <c r="B11" s="9"/>
      <c r="C11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Breakdown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modified xsi:type="dcterms:W3CDTF">2019-09-08T20:44:35Z</dcterms:modified>
</cp:coreProperties>
</file>