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5" windowWidth="16155" windowHeight="9465" activeTab="7"/>
  </bookViews>
  <sheets>
    <sheet name="ProjectPlanningSem3" sheetId="1" r:id="rId1"/>
    <sheet name="UserRequirementsSem4" sheetId="2" r:id="rId2"/>
    <sheet name="DesignSem4" sheetId="3" r:id="rId3"/>
    <sheet name="DatabaseTables" sheetId="4" r:id="rId4"/>
    <sheet name="UserManualDesignSem4" sheetId="5" r:id="rId5"/>
    <sheet name="CodingSem4" sheetId="6" r:id="rId6"/>
    <sheet name="UserManualSem4" sheetId="7" r:id="rId7"/>
    <sheet name="ProjectSumary" sheetId="8" r:id="rId8"/>
  </sheets>
  <calcPr calcId="145621"/>
</workbook>
</file>

<file path=xl/calcChain.xml><?xml version="1.0" encoding="utf-8"?>
<calcChain xmlns="http://schemas.openxmlformats.org/spreadsheetml/2006/main">
  <c r="D24" i="7" l="1"/>
  <c r="D23" i="7"/>
  <c r="D22" i="7"/>
  <c r="D21" i="7"/>
  <c r="D20" i="7"/>
  <c r="D19" i="7"/>
  <c r="D18" i="7"/>
  <c r="D17" i="7"/>
  <c r="D27" i="6"/>
  <c r="D28" i="6"/>
  <c r="D29" i="6"/>
  <c r="D30" i="6"/>
  <c r="D31" i="6"/>
  <c r="D32" i="6"/>
  <c r="D26" i="6"/>
  <c r="D25" i="6"/>
  <c r="D24" i="6"/>
  <c r="D23" i="6"/>
  <c r="D22" i="6"/>
  <c r="D21" i="6"/>
  <c r="D20" i="6"/>
  <c r="D19" i="6"/>
  <c r="D18" i="6"/>
  <c r="D17" i="6"/>
  <c r="D26" i="5"/>
  <c r="D25" i="5"/>
  <c r="D24" i="5"/>
  <c r="D23" i="5"/>
  <c r="D22" i="5"/>
  <c r="D21" i="5"/>
  <c r="D20" i="5"/>
  <c r="D19" i="5"/>
  <c r="D18" i="5"/>
  <c r="D17" i="5"/>
  <c r="D24" i="4"/>
  <c r="D23" i="4"/>
  <c r="D22" i="4"/>
  <c r="D21" i="4"/>
  <c r="D20" i="4"/>
  <c r="D19" i="4"/>
  <c r="D18" i="4"/>
  <c r="D17" i="4"/>
  <c r="D26" i="3"/>
  <c r="D25" i="3"/>
  <c r="D24" i="3"/>
  <c r="D23" i="3"/>
  <c r="D22" i="3"/>
  <c r="D21" i="3"/>
  <c r="D20" i="3"/>
  <c r="D19" i="3"/>
  <c r="D18" i="3"/>
  <c r="D17" i="3"/>
  <c r="D26" i="2"/>
  <c r="D27" i="2"/>
  <c r="D28" i="2"/>
  <c r="D25" i="2"/>
  <c r="D24" i="2"/>
  <c r="D23" i="2"/>
  <c r="D22" i="2"/>
  <c r="D21" i="2"/>
  <c r="D20" i="2"/>
  <c r="D19" i="2"/>
  <c r="D18" i="2"/>
  <c r="D17" i="2"/>
  <c r="D18" i="1"/>
  <c r="D19" i="1"/>
  <c r="D20" i="1"/>
  <c r="D21" i="1"/>
  <c r="D22" i="1"/>
  <c r="D23" i="1"/>
  <c r="D24" i="1"/>
  <c r="D25" i="1"/>
  <c r="D17" i="1"/>
  <c r="D27" i="1" s="1"/>
  <c r="B17" i="8" s="1"/>
  <c r="D30" i="7" l="1"/>
  <c r="B23" i="8" s="1"/>
  <c r="D34" i="6"/>
  <c r="B22" i="8" s="1"/>
  <c r="D30" i="5"/>
  <c r="B21" i="8" s="1"/>
  <c r="D30" i="4"/>
  <c r="B20" i="8" s="1"/>
  <c r="D30" i="3"/>
  <c r="B19" i="8" s="1"/>
  <c r="D30" i="2"/>
  <c r="B18" i="8" s="1"/>
  <c r="B26" i="8" s="1"/>
  <c r="B28" i="8" s="1"/>
  <c r="B30" i="8" s="1"/>
</calcChain>
</file>

<file path=xl/sharedStrings.xml><?xml version="1.0" encoding="utf-8"?>
<sst xmlns="http://schemas.openxmlformats.org/spreadsheetml/2006/main" count="195" uniqueCount="72">
  <si>
    <t>Description</t>
  </si>
  <si>
    <t>Duration in Hours</t>
  </si>
  <si>
    <t>Initial Meeting</t>
  </si>
  <si>
    <t>Number Persons</t>
  </si>
  <si>
    <t>Total Hours</t>
  </si>
  <si>
    <t>Research</t>
  </si>
  <si>
    <t>Plan Document Layout</t>
  </si>
  <si>
    <t>1st Document Draft</t>
  </si>
  <si>
    <t>1st Document Review</t>
  </si>
  <si>
    <t>Document Revision 1</t>
  </si>
  <si>
    <t>2nd Document Review</t>
  </si>
  <si>
    <t>Document Revision 2</t>
  </si>
  <si>
    <t>Document Approval</t>
  </si>
  <si>
    <t>Total Man Hours</t>
  </si>
  <si>
    <t>Second Year Project 2011/2012</t>
  </si>
  <si>
    <t>Automated Payroll System</t>
  </si>
  <si>
    <t>James Madden</t>
  </si>
  <si>
    <t>Shane Murphy</t>
  </si>
  <si>
    <t>Maciej Macierzynski</t>
  </si>
  <si>
    <t>X00086390</t>
  </si>
  <si>
    <t>X00085315</t>
  </si>
  <si>
    <t>X00086366</t>
  </si>
  <si>
    <t>Project Planning Semester 3</t>
  </si>
  <si>
    <t xml:space="preserve">                Project Planning Semester 3</t>
  </si>
  <si>
    <t xml:space="preserve">                User Requirements Semester 4</t>
  </si>
  <si>
    <t>First Interview</t>
  </si>
  <si>
    <t>Second Interview</t>
  </si>
  <si>
    <t>1st Draft Document</t>
  </si>
  <si>
    <t>3rd Document Review</t>
  </si>
  <si>
    <t>Document Revision 3</t>
  </si>
  <si>
    <t xml:space="preserve">                         Design Semester 4</t>
  </si>
  <si>
    <t xml:space="preserve">                         Database Tables Semester 4</t>
  </si>
  <si>
    <t>1st Draft Tables  (UN)</t>
  </si>
  <si>
    <t>1st Table Review</t>
  </si>
  <si>
    <t>1st Normal Form</t>
  </si>
  <si>
    <t>2nd Normal Form</t>
  </si>
  <si>
    <t>3rd Normal Form</t>
  </si>
  <si>
    <t>Final Table Review</t>
  </si>
  <si>
    <t>Table Approval</t>
  </si>
  <si>
    <t xml:space="preserve">                         User Manual Design Semester 4</t>
  </si>
  <si>
    <t>Create Tables</t>
  </si>
  <si>
    <t>Fill Tables (Test Data)</t>
  </si>
  <si>
    <t>Code GUI</t>
  </si>
  <si>
    <t>Test Tables With SQL</t>
  </si>
  <si>
    <t>Test Gui</t>
  </si>
  <si>
    <t>Code Walk Gui</t>
  </si>
  <si>
    <t xml:space="preserve">                         Coding (Java) Semester 4</t>
  </si>
  <si>
    <t>Code Methods</t>
  </si>
  <si>
    <t>Code Walk Methods</t>
  </si>
  <si>
    <t>Test Methods</t>
  </si>
  <si>
    <t>Code Exceptions</t>
  </si>
  <si>
    <t>Code Walk Exceptions</t>
  </si>
  <si>
    <t>Test Exceptions</t>
  </si>
  <si>
    <t>Connect to Database</t>
  </si>
  <si>
    <t xml:space="preserve">System Walk Through </t>
  </si>
  <si>
    <t>System Testing</t>
  </si>
  <si>
    <t xml:space="preserve">                         User Manual  Semester 4</t>
  </si>
  <si>
    <t>Draft Document</t>
  </si>
  <si>
    <t>Write HTML Code</t>
  </si>
  <si>
    <t>Test Online Manual</t>
  </si>
  <si>
    <t xml:space="preserve">                                         Project Sumary</t>
  </si>
  <si>
    <t>User Requirements</t>
  </si>
  <si>
    <t>Design</t>
  </si>
  <si>
    <t>Database Tables</t>
  </si>
  <si>
    <t>User Manual Design</t>
  </si>
  <si>
    <t>Coding</t>
  </si>
  <si>
    <t xml:space="preserve"> Man Hours</t>
  </si>
  <si>
    <t>Total Project Man Hours</t>
  </si>
  <si>
    <t>Weeks</t>
  </si>
  <si>
    <t>Hours</t>
  </si>
  <si>
    <t>37 hour week</t>
  </si>
  <si>
    <t>Per Person (3 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</si>
</sst>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6" sqref="A26"/>
    </sheetView>
  </sheetViews>
  <sheetFormatPr defaultRowHeight="15" x14ac:dyDescent="0.25"/>
  <cols>
    <col min="1" max="1" width="21.7109375" customWidth="1"/>
    <col min="2" max="2" width="16.5703125" customWidth="1"/>
    <col min="3" max="3" width="16.7109375" customWidth="1"/>
    <col min="4" max="4" width="12.4257812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23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 x14ac:dyDescent="0.25">
      <c r="A18" t="s">
        <v>5</v>
      </c>
      <c r="B18" s="5">
        <v>2</v>
      </c>
      <c r="C18" s="5">
        <v>3</v>
      </c>
      <c r="D18" s="5">
        <f t="shared" si="0"/>
        <v>6</v>
      </c>
    </row>
    <row r="19" spans="1:4" x14ac:dyDescent="0.25">
      <c r="A19" t="s">
        <v>6</v>
      </c>
      <c r="B19" s="5">
        <v>1</v>
      </c>
      <c r="C19" s="5">
        <v>3</v>
      </c>
      <c r="D19" s="5">
        <f t="shared" si="0"/>
        <v>3</v>
      </c>
    </row>
    <row r="20" spans="1:4" x14ac:dyDescent="0.25">
      <c r="A20" t="s">
        <v>7</v>
      </c>
      <c r="B20" s="5">
        <v>3</v>
      </c>
      <c r="C20" s="5">
        <v>3</v>
      </c>
      <c r="D20" s="5">
        <f t="shared" si="0"/>
        <v>9</v>
      </c>
    </row>
    <row r="21" spans="1:4" x14ac:dyDescent="0.25">
      <c r="A21" t="s">
        <v>8</v>
      </c>
      <c r="B21" s="5">
        <v>1</v>
      </c>
      <c r="C21" s="5">
        <v>3</v>
      </c>
      <c r="D21" s="5">
        <f t="shared" si="0"/>
        <v>3</v>
      </c>
    </row>
    <row r="22" spans="1:4" x14ac:dyDescent="0.25">
      <c r="A22" t="s">
        <v>9</v>
      </c>
      <c r="B22" s="5">
        <v>1</v>
      </c>
      <c r="C22" s="5">
        <v>3</v>
      </c>
      <c r="D22" s="5">
        <f t="shared" si="0"/>
        <v>3</v>
      </c>
    </row>
    <row r="23" spans="1:4" x14ac:dyDescent="0.25">
      <c r="A23" t="s">
        <v>10</v>
      </c>
      <c r="B23" s="5">
        <v>1</v>
      </c>
      <c r="C23" s="5">
        <v>3</v>
      </c>
      <c r="D23" s="5">
        <f t="shared" si="0"/>
        <v>3</v>
      </c>
    </row>
    <row r="24" spans="1:4" x14ac:dyDescent="0.25">
      <c r="A24" t="s">
        <v>11</v>
      </c>
      <c r="B24" s="5">
        <v>1</v>
      </c>
      <c r="C24" s="5">
        <v>3</v>
      </c>
      <c r="D24" s="5">
        <f t="shared" si="0"/>
        <v>3</v>
      </c>
    </row>
    <row r="25" spans="1:4" x14ac:dyDescent="0.25">
      <c r="A25" t="s">
        <v>12</v>
      </c>
      <c r="B25" s="5">
        <v>1</v>
      </c>
      <c r="C25" s="5">
        <v>3</v>
      </c>
      <c r="D25" s="5">
        <f t="shared" si="0"/>
        <v>3</v>
      </c>
    </row>
    <row r="26" spans="1:4" ht="15.75" thickBot="1" x14ac:dyDescent="0.3">
      <c r="B26" s="3"/>
      <c r="C26" s="3"/>
      <c r="D26" s="3"/>
    </row>
    <row r="27" spans="1:4" ht="15.75" thickBot="1" x14ac:dyDescent="0.3">
      <c r="B27" s="3"/>
      <c r="C27" s="4" t="s">
        <v>13</v>
      </c>
      <c r="D27" s="6">
        <f>SUM(D17:D26)</f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9" sqref="C29"/>
    </sheetView>
  </sheetViews>
  <sheetFormatPr defaultRowHeight="15" x14ac:dyDescent="0.25"/>
  <cols>
    <col min="1" max="1" width="22" customWidth="1"/>
    <col min="2" max="2" width="16.42578125" customWidth="1"/>
    <col min="3" max="3" width="16.85546875" customWidth="1"/>
    <col min="4" max="4" width="15.710937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24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 x14ac:dyDescent="0.25">
      <c r="A18" t="s">
        <v>25</v>
      </c>
      <c r="B18" s="5">
        <v>1</v>
      </c>
      <c r="C18" s="5">
        <v>2</v>
      </c>
      <c r="D18" s="5">
        <f t="shared" si="0"/>
        <v>2</v>
      </c>
    </row>
    <row r="19" spans="1:4" x14ac:dyDescent="0.25">
      <c r="A19" t="s">
        <v>6</v>
      </c>
      <c r="B19" s="5">
        <v>1</v>
      </c>
      <c r="C19" s="5">
        <v>3</v>
      </c>
      <c r="D19" s="5">
        <f t="shared" si="0"/>
        <v>3</v>
      </c>
    </row>
    <row r="20" spans="1:4" x14ac:dyDescent="0.25">
      <c r="A20" t="s">
        <v>26</v>
      </c>
      <c r="B20" s="5">
        <v>1</v>
      </c>
      <c r="C20" s="5">
        <v>2</v>
      </c>
      <c r="D20" s="5">
        <f t="shared" si="0"/>
        <v>2</v>
      </c>
    </row>
    <row r="21" spans="1:4" x14ac:dyDescent="0.25">
      <c r="A21" t="s">
        <v>27</v>
      </c>
      <c r="B21" s="5">
        <v>4</v>
      </c>
      <c r="C21" s="5">
        <v>3</v>
      </c>
      <c r="D21" s="5">
        <f t="shared" si="0"/>
        <v>12</v>
      </c>
    </row>
    <row r="22" spans="1:4" x14ac:dyDescent="0.25">
      <c r="A22" t="s">
        <v>8</v>
      </c>
      <c r="B22" s="5">
        <v>1</v>
      </c>
      <c r="C22" s="5">
        <v>3</v>
      </c>
      <c r="D22" s="5">
        <f t="shared" si="0"/>
        <v>3</v>
      </c>
    </row>
    <row r="23" spans="1:4" x14ac:dyDescent="0.25">
      <c r="A23" t="s">
        <v>9</v>
      </c>
      <c r="B23" s="5">
        <v>3</v>
      </c>
      <c r="C23" s="5">
        <v>3</v>
      </c>
      <c r="D23" s="5">
        <f t="shared" si="0"/>
        <v>9</v>
      </c>
    </row>
    <row r="24" spans="1:4" x14ac:dyDescent="0.25">
      <c r="A24" t="s">
        <v>10</v>
      </c>
      <c r="B24" s="5">
        <v>1</v>
      </c>
      <c r="C24" s="5">
        <v>3</v>
      </c>
      <c r="D24" s="5">
        <f t="shared" si="0"/>
        <v>3</v>
      </c>
    </row>
    <row r="25" spans="1:4" x14ac:dyDescent="0.25">
      <c r="A25" t="s">
        <v>11</v>
      </c>
      <c r="B25" s="5">
        <v>1</v>
      </c>
      <c r="C25" s="5">
        <v>3</v>
      </c>
      <c r="D25" s="5">
        <f t="shared" si="0"/>
        <v>3</v>
      </c>
    </row>
    <row r="26" spans="1:4" x14ac:dyDescent="0.25">
      <c r="A26" t="s">
        <v>28</v>
      </c>
      <c r="B26" s="5">
        <v>1</v>
      </c>
      <c r="C26" s="5">
        <v>3</v>
      </c>
      <c r="D26" s="5">
        <f t="shared" ref="D26:D28" si="1">SUM(B26*C26)</f>
        <v>3</v>
      </c>
    </row>
    <row r="27" spans="1:4" x14ac:dyDescent="0.25">
      <c r="A27" t="s">
        <v>29</v>
      </c>
      <c r="B27" s="5">
        <v>1</v>
      </c>
      <c r="C27" s="5">
        <v>3</v>
      </c>
      <c r="D27" s="5">
        <f t="shared" si="1"/>
        <v>3</v>
      </c>
    </row>
    <row r="28" spans="1:4" x14ac:dyDescent="0.25">
      <c r="A28" t="s">
        <v>12</v>
      </c>
      <c r="B28" s="5">
        <v>1</v>
      </c>
      <c r="C28" s="5">
        <v>3</v>
      </c>
      <c r="D28" s="5">
        <f t="shared" si="1"/>
        <v>3</v>
      </c>
    </row>
    <row r="29" spans="1:4" ht="15.75" thickBot="1" x14ac:dyDescent="0.3"/>
    <row r="30" spans="1:4" ht="15.75" thickBot="1" x14ac:dyDescent="0.3">
      <c r="C30" s="4" t="s">
        <v>13</v>
      </c>
      <c r="D30" s="6">
        <f>SUM(D17:D26)</f>
        <v>43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26" sqref="E26"/>
    </sheetView>
  </sheetViews>
  <sheetFormatPr defaultRowHeight="15" x14ac:dyDescent="0.25"/>
  <cols>
    <col min="1" max="1" width="20.85546875" customWidth="1"/>
    <col min="2" max="2" width="18.5703125" customWidth="1"/>
    <col min="3" max="3" width="16.7109375" customWidth="1"/>
    <col min="4" max="4" width="16.570312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30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 x14ac:dyDescent="0.25">
      <c r="A18" t="s">
        <v>6</v>
      </c>
      <c r="B18" s="5">
        <v>1</v>
      </c>
      <c r="C18" s="5">
        <v>3</v>
      </c>
      <c r="D18" s="5">
        <f t="shared" si="0"/>
        <v>3</v>
      </c>
    </row>
    <row r="19" spans="1:4" x14ac:dyDescent="0.25">
      <c r="A19" t="s">
        <v>27</v>
      </c>
      <c r="B19" s="5">
        <v>3</v>
      </c>
      <c r="C19" s="5">
        <v>3</v>
      </c>
      <c r="D19" s="5">
        <f t="shared" si="0"/>
        <v>9</v>
      </c>
    </row>
    <row r="20" spans="1:4" x14ac:dyDescent="0.25">
      <c r="A20" t="s">
        <v>8</v>
      </c>
      <c r="B20" s="5">
        <v>1</v>
      </c>
      <c r="C20" s="5">
        <v>2</v>
      </c>
      <c r="D20" s="5">
        <f t="shared" si="0"/>
        <v>2</v>
      </c>
    </row>
    <row r="21" spans="1:4" x14ac:dyDescent="0.25">
      <c r="A21" t="s">
        <v>9</v>
      </c>
      <c r="B21" s="5">
        <v>3</v>
      </c>
      <c r="C21" s="5">
        <v>3</v>
      </c>
      <c r="D21" s="5">
        <f t="shared" si="0"/>
        <v>9</v>
      </c>
    </row>
    <row r="22" spans="1:4" x14ac:dyDescent="0.25">
      <c r="A22" t="s">
        <v>10</v>
      </c>
      <c r="B22" s="5">
        <v>1</v>
      </c>
      <c r="C22" s="5">
        <v>3</v>
      </c>
      <c r="D22" s="5">
        <f t="shared" si="0"/>
        <v>3</v>
      </c>
    </row>
    <row r="23" spans="1:4" x14ac:dyDescent="0.25">
      <c r="A23" t="s">
        <v>11</v>
      </c>
      <c r="B23" s="5">
        <v>3</v>
      </c>
      <c r="C23" s="5">
        <v>3</v>
      </c>
      <c r="D23" s="5">
        <f t="shared" si="0"/>
        <v>9</v>
      </c>
    </row>
    <row r="24" spans="1:4" x14ac:dyDescent="0.25">
      <c r="A24" t="s">
        <v>28</v>
      </c>
      <c r="B24" s="5">
        <v>1</v>
      </c>
      <c r="C24" s="5">
        <v>3</v>
      </c>
      <c r="D24" s="5">
        <f t="shared" si="0"/>
        <v>3</v>
      </c>
    </row>
    <row r="25" spans="1:4" x14ac:dyDescent="0.25">
      <c r="A25" t="s">
        <v>29</v>
      </c>
      <c r="B25" s="5">
        <v>1</v>
      </c>
      <c r="C25" s="5">
        <v>3</v>
      </c>
      <c r="D25" s="5">
        <f t="shared" si="0"/>
        <v>3</v>
      </c>
    </row>
    <row r="26" spans="1:4" x14ac:dyDescent="0.25">
      <c r="A26" t="s">
        <v>12</v>
      </c>
      <c r="B26" s="5">
        <v>1</v>
      </c>
      <c r="C26" s="5">
        <v>3</v>
      </c>
      <c r="D26" s="5">
        <f t="shared" ref="D26" si="1">SUM(B26*C26)</f>
        <v>3</v>
      </c>
    </row>
    <row r="27" spans="1:4" x14ac:dyDescent="0.25">
      <c r="B27" s="5"/>
      <c r="C27" s="5"/>
      <c r="D27" s="5"/>
    </row>
    <row r="28" spans="1:4" x14ac:dyDescent="0.25">
      <c r="B28" s="5"/>
      <c r="C28" s="5"/>
      <c r="D28" s="5"/>
    </row>
    <row r="29" spans="1:4" ht="15.75" thickBot="1" x14ac:dyDescent="0.3"/>
    <row r="30" spans="1:4" ht="15.75" thickBot="1" x14ac:dyDescent="0.3">
      <c r="C30" s="4" t="s">
        <v>13</v>
      </c>
      <c r="D30" s="6">
        <f>SUM(D17:D26)</f>
        <v>47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7" sqref="D27"/>
    </sheetView>
  </sheetViews>
  <sheetFormatPr defaultRowHeight="15" x14ac:dyDescent="0.25"/>
  <cols>
    <col min="1" max="1" width="22.28515625" customWidth="1"/>
    <col min="2" max="2" width="18.5703125" customWidth="1"/>
    <col min="3" max="3" width="18.42578125" customWidth="1"/>
    <col min="4" max="4" width="18.570312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31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4" si="0">SUM(B17*C17)</f>
        <v>3</v>
      </c>
    </row>
    <row r="18" spans="1:4" x14ac:dyDescent="0.25">
      <c r="A18" t="s">
        <v>32</v>
      </c>
      <c r="B18" s="5">
        <v>1</v>
      </c>
      <c r="C18" s="5">
        <v>3</v>
      </c>
      <c r="D18" s="5">
        <f t="shared" si="0"/>
        <v>3</v>
      </c>
    </row>
    <row r="19" spans="1:4" x14ac:dyDescent="0.25">
      <c r="A19" t="s">
        <v>33</v>
      </c>
      <c r="B19" s="5">
        <v>1</v>
      </c>
      <c r="C19" s="5">
        <v>3</v>
      </c>
      <c r="D19" s="5">
        <f t="shared" si="0"/>
        <v>3</v>
      </c>
    </row>
    <row r="20" spans="1:4" x14ac:dyDescent="0.25">
      <c r="A20" t="s">
        <v>34</v>
      </c>
      <c r="B20" s="5">
        <v>1</v>
      </c>
      <c r="C20" s="5">
        <v>3</v>
      </c>
      <c r="D20" s="5">
        <f t="shared" si="0"/>
        <v>3</v>
      </c>
    </row>
    <row r="21" spans="1:4" x14ac:dyDescent="0.25">
      <c r="A21" t="s">
        <v>35</v>
      </c>
      <c r="B21" s="5">
        <v>1</v>
      </c>
      <c r="C21" s="5">
        <v>3</v>
      </c>
      <c r="D21" s="5">
        <f t="shared" si="0"/>
        <v>3</v>
      </c>
    </row>
    <row r="22" spans="1:4" x14ac:dyDescent="0.25">
      <c r="A22" t="s">
        <v>36</v>
      </c>
      <c r="B22" s="5">
        <v>1</v>
      </c>
      <c r="C22" s="5">
        <v>3</v>
      </c>
      <c r="D22" s="5">
        <f t="shared" si="0"/>
        <v>3</v>
      </c>
    </row>
    <row r="23" spans="1:4" x14ac:dyDescent="0.25">
      <c r="A23" t="s">
        <v>37</v>
      </c>
      <c r="B23" s="5">
        <v>1</v>
      </c>
      <c r="C23" s="5">
        <v>3</v>
      </c>
      <c r="D23" s="5">
        <f t="shared" si="0"/>
        <v>3</v>
      </c>
    </row>
    <row r="24" spans="1:4" x14ac:dyDescent="0.25">
      <c r="A24" t="s">
        <v>38</v>
      </c>
      <c r="B24" s="5">
        <v>1</v>
      </c>
      <c r="C24" s="5">
        <v>3</v>
      </c>
      <c r="D24" s="5">
        <f t="shared" si="0"/>
        <v>3</v>
      </c>
    </row>
    <row r="25" spans="1:4" x14ac:dyDescent="0.25">
      <c r="B25" s="5"/>
      <c r="C25" s="5"/>
      <c r="D25" s="5"/>
    </row>
    <row r="26" spans="1:4" x14ac:dyDescent="0.25">
      <c r="B26" s="5"/>
      <c r="C26" s="5"/>
      <c r="D26" s="5"/>
    </row>
    <row r="27" spans="1:4" x14ac:dyDescent="0.25">
      <c r="B27" s="5"/>
      <c r="C27" s="5"/>
      <c r="D27" s="5"/>
    </row>
    <row r="28" spans="1:4" x14ac:dyDescent="0.25">
      <c r="B28" s="5"/>
      <c r="C28" s="5"/>
      <c r="D28" s="5"/>
    </row>
    <row r="29" spans="1:4" ht="15.75" thickBot="1" x14ac:dyDescent="0.3"/>
    <row r="30" spans="1:4" ht="15.75" thickBot="1" x14ac:dyDescent="0.3">
      <c r="C30" s="4" t="s">
        <v>13</v>
      </c>
      <c r="D30" s="6">
        <f>SUM(D17:D26)</f>
        <v>24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15" sqref="E15"/>
    </sheetView>
  </sheetViews>
  <sheetFormatPr defaultRowHeight="15" x14ac:dyDescent="0.25"/>
  <cols>
    <col min="1" max="1" width="22" customWidth="1"/>
    <col min="2" max="2" width="18.140625" customWidth="1"/>
    <col min="3" max="3" width="18.7109375" customWidth="1"/>
    <col min="4" max="4" width="17.570312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39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5" si="0">SUM(B17*C17)</f>
        <v>3</v>
      </c>
    </row>
    <row r="18" spans="1:4" x14ac:dyDescent="0.25">
      <c r="A18" t="s">
        <v>6</v>
      </c>
      <c r="B18" s="5">
        <v>1</v>
      </c>
      <c r="C18" s="5">
        <v>3</v>
      </c>
      <c r="D18" s="5">
        <f t="shared" si="0"/>
        <v>3</v>
      </c>
    </row>
    <row r="19" spans="1:4" x14ac:dyDescent="0.25">
      <c r="A19" t="s">
        <v>27</v>
      </c>
      <c r="B19" s="5">
        <v>4</v>
      </c>
      <c r="C19" s="5">
        <v>3</v>
      </c>
      <c r="D19" s="5">
        <f t="shared" si="0"/>
        <v>12</v>
      </c>
    </row>
    <row r="20" spans="1:4" x14ac:dyDescent="0.25">
      <c r="A20" t="s">
        <v>8</v>
      </c>
      <c r="B20" s="5">
        <v>2</v>
      </c>
      <c r="C20" s="5">
        <v>2</v>
      </c>
      <c r="D20" s="5">
        <f t="shared" si="0"/>
        <v>4</v>
      </c>
    </row>
    <row r="21" spans="1:4" x14ac:dyDescent="0.25">
      <c r="A21" t="s">
        <v>9</v>
      </c>
      <c r="B21" s="5">
        <v>3</v>
      </c>
      <c r="C21" s="5">
        <v>3</v>
      </c>
      <c r="D21" s="5">
        <f t="shared" si="0"/>
        <v>9</v>
      </c>
    </row>
    <row r="22" spans="1:4" x14ac:dyDescent="0.25">
      <c r="A22" t="s">
        <v>10</v>
      </c>
      <c r="B22" s="5">
        <v>1</v>
      </c>
      <c r="C22" s="5">
        <v>3</v>
      </c>
      <c r="D22" s="5">
        <f t="shared" si="0"/>
        <v>3</v>
      </c>
    </row>
    <row r="23" spans="1:4" x14ac:dyDescent="0.25">
      <c r="A23" t="s">
        <v>11</v>
      </c>
      <c r="B23" s="5">
        <v>3</v>
      </c>
      <c r="C23" s="5">
        <v>3</v>
      </c>
      <c r="D23" s="5">
        <f t="shared" si="0"/>
        <v>9</v>
      </c>
    </row>
    <row r="24" spans="1:4" x14ac:dyDescent="0.25">
      <c r="A24" t="s">
        <v>28</v>
      </c>
      <c r="B24" s="5">
        <v>1</v>
      </c>
      <c r="C24" s="5">
        <v>3</v>
      </c>
      <c r="D24" s="5">
        <f t="shared" si="0"/>
        <v>3</v>
      </c>
    </row>
    <row r="25" spans="1:4" x14ac:dyDescent="0.25">
      <c r="A25" t="s">
        <v>29</v>
      </c>
      <c r="B25" s="5">
        <v>1</v>
      </c>
      <c r="C25" s="5">
        <v>3</v>
      </c>
      <c r="D25" s="5">
        <f t="shared" si="0"/>
        <v>3</v>
      </c>
    </row>
    <row r="26" spans="1:4" x14ac:dyDescent="0.25">
      <c r="A26" t="s">
        <v>12</v>
      </c>
      <c r="B26" s="5">
        <v>1</v>
      </c>
      <c r="C26" s="5">
        <v>3</v>
      </c>
      <c r="D26" s="5">
        <f t="shared" ref="D26" si="1">SUM(B26*C26)</f>
        <v>3</v>
      </c>
    </row>
    <row r="27" spans="1:4" x14ac:dyDescent="0.25">
      <c r="B27" s="5"/>
      <c r="C27" s="5"/>
      <c r="D27" s="5"/>
    </row>
    <row r="28" spans="1:4" x14ac:dyDescent="0.25">
      <c r="B28" s="5"/>
      <c r="C28" s="5"/>
      <c r="D28" s="5"/>
    </row>
    <row r="29" spans="1:4" ht="15.75" thickBot="1" x14ac:dyDescent="0.3"/>
    <row r="30" spans="1:4" ht="15.75" thickBot="1" x14ac:dyDescent="0.3">
      <c r="C30" s="4" t="s">
        <v>13</v>
      </c>
      <c r="D30" s="6">
        <f>SUM(D17:D26)</f>
        <v>52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3" workbookViewId="0">
      <selection activeCell="B33" sqref="B33"/>
    </sheetView>
  </sheetViews>
  <sheetFormatPr defaultRowHeight="15" x14ac:dyDescent="0.25"/>
  <cols>
    <col min="1" max="1" width="23.5703125" customWidth="1"/>
    <col min="2" max="2" width="18.5703125" customWidth="1"/>
    <col min="3" max="3" width="17.5703125" customWidth="1"/>
    <col min="4" max="4" width="17.2851562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46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2</v>
      </c>
      <c r="C17" s="5">
        <v>3</v>
      </c>
      <c r="D17" s="5">
        <f t="shared" ref="D17:D25" si="0">SUM(B17*C17)</f>
        <v>6</v>
      </c>
    </row>
    <row r="18" spans="1:4" x14ac:dyDescent="0.25">
      <c r="A18" t="s">
        <v>40</v>
      </c>
      <c r="B18" s="5">
        <v>1</v>
      </c>
      <c r="C18" s="5">
        <v>1</v>
      </c>
      <c r="D18" s="5">
        <f t="shared" si="0"/>
        <v>1</v>
      </c>
    </row>
    <row r="19" spans="1:4" x14ac:dyDescent="0.25">
      <c r="A19" t="s">
        <v>41</v>
      </c>
      <c r="B19" s="5">
        <v>4</v>
      </c>
      <c r="C19" s="5">
        <v>2</v>
      </c>
      <c r="D19" s="5">
        <f t="shared" si="0"/>
        <v>8</v>
      </c>
    </row>
    <row r="20" spans="1:4" x14ac:dyDescent="0.25">
      <c r="A20" t="s">
        <v>43</v>
      </c>
      <c r="B20" s="5">
        <v>2</v>
      </c>
      <c r="C20" s="5">
        <v>1</v>
      </c>
      <c r="D20" s="5">
        <f t="shared" si="0"/>
        <v>2</v>
      </c>
    </row>
    <row r="21" spans="1:4" x14ac:dyDescent="0.25">
      <c r="A21" t="s">
        <v>42</v>
      </c>
      <c r="B21" s="5">
        <v>10</v>
      </c>
      <c r="C21" s="5">
        <v>3</v>
      </c>
      <c r="D21" s="5">
        <f t="shared" si="0"/>
        <v>30</v>
      </c>
    </row>
    <row r="22" spans="1:4" x14ac:dyDescent="0.25">
      <c r="A22" t="s">
        <v>45</v>
      </c>
      <c r="B22" s="5">
        <v>2</v>
      </c>
      <c r="C22" s="5">
        <v>3</v>
      </c>
      <c r="D22" s="5">
        <f t="shared" si="0"/>
        <v>6</v>
      </c>
    </row>
    <row r="23" spans="1:4" x14ac:dyDescent="0.25">
      <c r="A23" t="s">
        <v>44</v>
      </c>
      <c r="B23" s="5">
        <v>2</v>
      </c>
      <c r="C23" s="5">
        <v>3</v>
      </c>
      <c r="D23" s="5">
        <f t="shared" si="0"/>
        <v>6</v>
      </c>
    </row>
    <row r="24" spans="1:4" x14ac:dyDescent="0.25">
      <c r="A24" t="s">
        <v>47</v>
      </c>
      <c r="B24" s="5">
        <v>8</v>
      </c>
      <c r="C24" s="5">
        <v>3</v>
      </c>
      <c r="D24" s="5">
        <f t="shared" si="0"/>
        <v>24</v>
      </c>
    </row>
    <row r="25" spans="1:4" x14ac:dyDescent="0.25">
      <c r="A25" t="s">
        <v>48</v>
      </c>
      <c r="B25" s="5">
        <v>2</v>
      </c>
      <c r="C25" s="5">
        <v>3</v>
      </c>
      <c r="D25" s="5">
        <f t="shared" si="0"/>
        <v>6</v>
      </c>
    </row>
    <row r="26" spans="1:4" x14ac:dyDescent="0.25">
      <c r="A26" t="s">
        <v>49</v>
      </c>
      <c r="B26" s="5">
        <v>3</v>
      </c>
      <c r="C26" s="5">
        <v>3</v>
      </c>
      <c r="D26" s="5">
        <f t="shared" ref="D26:D32" si="1">SUM(B26*C26)</f>
        <v>9</v>
      </c>
    </row>
    <row r="27" spans="1:4" x14ac:dyDescent="0.25">
      <c r="A27" t="s">
        <v>50</v>
      </c>
      <c r="B27" s="5">
        <v>6</v>
      </c>
      <c r="C27" s="5">
        <v>3</v>
      </c>
      <c r="D27" s="5">
        <f t="shared" si="1"/>
        <v>18</v>
      </c>
    </row>
    <row r="28" spans="1:4" x14ac:dyDescent="0.25">
      <c r="A28" t="s">
        <v>51</v>
      </c>
      <c r="B28" s="5">
        <v>2</v>
      </c>
      <c r="C28" s="5">
        <v>3</v>
      </c>
      <c r="D28" s="5">
        <f t="shared" si="1"/>
        <v>6</v>
      </c>
    </row>
    <row r="29" spans="1:4" x14ac:dyDescent="0.25">
      <c r="A29" t="s">
        <v>52</v>
      </c>
      <c r="B29" s="5">
        <v>8</v>
      </c>
      <c r="C29" s="5">
        <v>3</v>
      </c>
      <c r="D29" s="5">
        <f t="shared" si="1"/>
        <v>24</v>
      </c>
    </row>
    <row r="30" spans="1:4" x14ac:dyDescent="0.25">
      <c r="A30" t="s">
        <v>53</v>
      </c>
      <c r="B30" s="5">
        <v>1</v>
      </c>
      <c r="C30" s="5">
        <v>3</v>
      </c>
      <c r="D30" s="5">
        <f t="shared" si="1"/>
        <v>3</v>
      </c>
    </row>
    <row r="31" spans="1:4" x14ac:dyDescent="0.25">
      <c r="A31" t="s">
        <v>54</v>
      </c>
      <c r="B31" s="5">
        <v>3</v>
      </c>
      <c r="C31" s="5">
        <v>3</v>
      </c>
      <c r="D31" s="5">
        <f t="shared" si="1"/>
        <v>9</v>
      </c>
    </row>
    <row r="32" spans="1:4" x14ac:dyDescent="0.25">
      <c r="A32" t="s">
        <v>55</v>
      </c>
      <c r="B32" s="5">
        <v>5</v>
      </c>
      <c r="C32" s="5">
        <v>3</v>
      </c>
      <c r="D32" s="5">
        <f t="shared" si="1"/>
        <v>15</v>
      </c>
    </row>
    <row r="33" spans="3:4" ht="15.75" thickBot="1" x14ac:dyDescent="0.3"/>
    <row r="34" spans="3:4" ht="15.75" thickBot="1" x14ac:dyDescent="0.3">
      <c r="C34" s="4" t="s">
        <v>13</v>
      </c>
      <c r="D34" s="6">
        <f>SUM(D17:D32)</f>
        <v>173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29" sqref="E29"/>
    </sheetView>
  </sheetViews>
  <sheetFormatPr defaultRowHeight="15" x14ac:dyDescent="0.25"/>
  <cols>
    <col min="1" max="1" width="22.5703125" customWidth="1"/>
    <col min="2" max="2" width="18.5703125" customWidth="1"/>
    <col min="3" max="3" width="18.42578125" customWidth="1"/>
    <col min="4" max="4" width="17.85546875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B12" s="1" t="s">
        <v>56</v>
      </c>
    </row>
    <row r="15" spans="1:4" x14ac:dyDescent="0.25">
      <c r="A15" s="2" t="s">
        <v>0</v>
      </c>
      <c r="B15" s="2" t="s">
        <v>1</v>
      </c>
      <c r="C15" s="2" t="s">
        <v>3</v>
      </c>
      <c r="D15" s="2" t="s">
        <v>4</v>
      </c>
    </row>
    <row r="16" spans="1:4" x14ac:dyDescent="0.25">
      <c r="A16" s="1"/>
    </row>
    <row r="17" spans="1:4" x14ac:dyDescent="0.25">
      <c r="A17" t="s">
        <v>2</v>
      </c>
      <c r="B17" s="5">
        <v>1</v>
      </c>
      <c r="C17" s="5">
        <v>3</v>
      </c>
      <c r="D17" s="5">
        <f t="shared" ref="D17:D24" si="0">SUM(B17*C17)</f>
        <v>3</v>
      </c>
    </row>
    <row r="18" spans="1:4" x14ac:dyDescent="0.25">
      <c r="A18" t="s">
        <v>57</v>
      </c>
      <c r="B18" s="5">
        <v>3</v>
      </c>
      <c r="C18" s="5">
        <v>2</v>
      </c>
      <c r="D18" s="5">
        <f t="shared" si="0"/>
        <v>6</v>
      </c>
    </row>
    <row r="19" spans="1:4" x14ac:dyDescent="0.25">
      <c r="A19" t="s">
        <v>8</v>
      </c>
      <c r="B19" s="5">
        <v>1</v>
      </c>
      <c r="C19" s="5">
        <v>3</v>
      </c>
      <c r="D19" s="5">
        <f t="shared" si="0"/>
        <v>3</v>
      </c>
    </row>
    <row r="20" spans="1:4" x14ac:dyDescent="0.25">
      <c r="A20" t="s">
        <v>9</v>
      </c>
      <c r="B20" s="5">
        <v>2</v>
      </c>
      <c r="C20" s="5">
        <v>2</v>
      </c>
      <c r="D20" s="5">
        <f t="shared" si="0"/>
        <v>4</v>
      </c>
    </row>
    <row r="21" spans="1:4" x14ac:dyDescent="0.25">
      <c r="A21" t="s">
        <v>10</v>
      </c>
      <c r="B21" s="5">
        <v>1</v>
      </c>
      <c r="C21" s="5">
        <v>3</v>
      </c>
      <c r="D21" s="5">
        <f t="shared" si="0"/>
        <v>3</v>
      </c>
    </row>
    <row r="22" spans="1:4" x14ac:dyDescent="0.25">
      <c r="A22" t="s">
        <v>58</v>
      </c>
      <c r="B22" s="5">
        <v>4</v>
      </c>
      <c r="C22" s="5">
        <v>2</v>
      </c>
      <c r="D22" s="5">
        <f t="shared" si="0"/>
        <v>8</v>
      </c>
    </row>
    <row r="23" spans="1:4" x14ac:dyDescent="0.25">
      <c r="A23" t="s">
        <v>59</v>
      </c>
      <c r="B23" s="5">
        <v>2</v>
      </c>
      <c r="C23" s="5">
        <v>3</v>
      </c>
      <c r="D23" s="5">
        <f t="shared" si="0"/>
        <v>6</v>
      </c>
    </row>
    <row r="24" spans="1:4" x14ac:dyDescent="0.25">
      <c r="A24" t="s">
        <v>12</v>
      </c>
      <c r="B24" s="5">
        <v>1</v>
      </c>
      <c r="C24" s="5">
        <v>3</v>
      </c>
      <c r="D24" s="5">
        <f t="shared" si="0"/>
        <v>3</v>
      </c>
    </row>
    <row r="25" spans="1:4" x14ac:dyDescent="0.25">
      <c r="B25" s="5"/>
      <c r="C25" s="5"/>
      <c r="D25" s="5"/>
    </row>
    <row r="26" spans="1:4" x14ac:dyDescent="0.25">
      <c r="B26" s="5"/>
      <c r="C26" s="5"/>
      <c r="D26" s="5"/>
    </row>
    <row r="27" spans="1:4" x14ac:dyDescent="0.25">
      <c r="B27" s="5"/>
      <c r="C27" s="5"/>
      <c r="D27" s="5"/>
    </row>
    <row r="28" spans="1:4" x14ac:dyDescent="0.25">
      <c r="B28" s="5"/>
      <c r="C28" s="5"/>
      <c r="D28" s="5"/>
    </row>
    <row r="29" spans="1:4" ht="15.75" thickBot="1" x14ac:dyDescent="0.3"/>
    <row r="30" spans="1:4" ht="15.75" thickBot="1" x14ac:dyDescent="0.3">
      <c r="C30" s="4" t="s">
        <v>13</v>
      </c>
      <c r="D30" s="6">
        <f>SUM(D17:D26)</f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1" workbookViewId="0">
      <selection activeCell="C12" sqref="C12"/>
    </sheetView>
  </sheetViews>
  <sheetFormatPr defaultRowHeight="15" x14ac:dyDescent="0.25"/>
  <cols>
    <col min="1" max="1" width="27.5703125" customWidth="1"/>
    <col min="2" max="2" width="18.85546875" customWidth="1"/>
    <col min="3" max="3" width="18.140625" customWidth="1"/>
    <col min="4" max="4" width="18" customWidth="1"/>
  </cols>
  <sheetData>
    <row r="1" spans="1:4" x14ac:dyDescent="0.25">
      <c r="A1" s="1" t="s">
        <v>14</v>
      </c>
      <c r="B1" s="1"/>
    </row>
    <row r="2" spans="1:4" x14ac:dyDescent="0.25">
      <c r="A2" s="1"/>
      <c r="B2" s="1"/>
    </row>
    <row r="4" spans="1:4" x14ac:dyDescent="0.25">
      <c r="A4" s="1" t="s">
        <v>15</v>
      </c>
      <c r="B4" s="1"/>
    </row>
    <row r="5" spans="1:4" x14ac:dyDescent="0.25">
      <c r="A5" s="1"/>
      <c r="B5" s="1"/>
    </row>
    <row r="7" spans="1:4" x14ac:dyDescent="0.25">
      <c r="A7" s="1" t="s">
        <v>16</v>
      </c>
      <c r="B7" s="1" t="s">
        <v>19</v>
      </c>
    </row>
    <row r="8" spans="1:4" x14ac:dyDescent="0.25">
      <c r="A8" s="1" t="s">
        <v>17</v>
      </c>
      <c r="B8" s="1" t="s">
        <v>20</v>
      </c>
    </row>
    <row r="9" spans="1:4" x14ac:dyDescent="0.25">
      <c r="A9" s="1" t="s">
        <v>18</v>
      </c>
      <c r="B9" s="1" t="s">
        <v>21</v>
      </c>
    </row>
    <row r="12" spans="1:4" x14ac:dyDescent="0.25">
      <c r="A12" s="1" t="s">
        <v>60</v>
      </c>
    </row>
    <row r="15" spans="1:4" x14ac:dyDescent="0.25">
      <c r="A15" s="2" t="s">
        <v>0</v>
      </c>
      <c r="B15" s="2" t="s">
        <v>66</v>
      </c>
      <c r="C15" s="2"/>
      <c r="D15" s="2"/>
    </row>
    <row r="16" spans="1:4" x14ac:dyDescent="0.25">
      <c r="A16" s="1"/>
    </row>
    <row r="17" spans="1:4" x14ac:dyDescent="0.25">
      <c r="A17" t="s">
        <v>22</v>
      </c>
      <c r="B17" s="5">
        <f>ProjectPlanningSem3!D27</f>
        <v>36</v>
      </c>
      <c r="C17" s="5"/>
      <c r="D17" s="5"/>
    </row>
    <row r="18" spans="1:4" x14ac:dyDescent="0.25">
      <c r="A18" t="s">
        <v>61</v>
      </c>
      <c r="B18" s="5">
        <f>UserRequirementsSem4!D30</f>
        <v>43</v>
      </c>
      <c r="C18" s="5"/>
      <c r="D18" s="5"/>
    </row>
    <row r="19" spans="1:4" x14ac:dyDescent="0.25">
      <c r="A19" t="s">
        <v>62</v>
      </c>
      <c r="B19" s="5">
        <f>DesignSem4!D30</f>
        <v>47</v>
      </c>
      <c r="C19" s="5"/>
      <c r="D19" s="5"/>
    </row>
    <row r="20" spans="1:4" x14ac:dyDescent="0.25">
      <c r="A20" t="s">
        <v>63</v>
      </c>
      <c r="B20" s="5">
        <f>DatabaseTables!D30</f>
        <v>24</v>
      </c>
      <c r="C20" s="5"/>
      <c r="D20" s="5"/>
    </row>
    <row r="21" spans="1:4" x14ac:dyDescent="0.25">
      <c r="A21" t="s">
        <v>64</v>
      </c>
      <c r="B21" s="5">
        <f>UserManualDesignSem4!D30</f>
        <v>52</v>
      </c>
      <c r="C21" s="5"/>
      <c r="D21" s="5"/>
    </row>
    <row r="22" spans="1:4" x14ac:dyDescent="0.25">
      <c r="A22" t="s">
        <v>65</v>
      </c>
      <c r="B22" s="5">
        <f>CodingSem4!D34</f>
        <v>173</v>
      </c>
      <c r="C22" s="5"/>
      <c r="D22" s="5"/>
    </row>
    <row r="23" spans="1:4" x14ac:dyDescent="0.25">
      <c r="A23" t="s">
        <v>64</v>
      </c>
      <c r="B23" s="5">
        <f>UserManualSem4!D30</f>
        <v>36</v>
      </c>
      <c r="C23" s="5"/>
      <c r="D23" s="5"/>
    </row>
    <row r="24" spans="1:4" x14ac:dyDescent="0.25">
      <c r="B24" s="5"/>
      <c r="C24" s="5"/>
      <c r="D24" s="5"/>
    </row>
    <row r="25" spans="1:4" ht="15.75" thickBot="1" x14ac:dyDescent="0.3">
      <c r="B25" s="5"/>
      <c r="C25" s="5"/>
      <c r="D25" s="5"/>
    </row>
    <row r="26" spans="1:4" ht="15.75" thickBot="1" x14ac:dyDescent="0.3">
      <c r="A26" s="4" t="s">
        <v>67</v>
      </c>
      <c r="B26" s="6">
        <f>SUM(B17:B23)</f>
        <v>411</v>
      </c>
      <c r="C26" s="3" t="s">
        <v>69</v>
      </c>
      <c r="D26" s="5"/>
    </row>
    <row r="27" spans="1:4" ht="15.75" thickBot="1" x14ac:dyDescent="0.3">
      <c r="B27" s="5"/>
      <c r="C27" s="5"/>
      <c r="D27" s="5"/>
    </row>
    <row r="28" spans="1:4" ht="15.75" thickBot="1" x14ac:dyDescent="0.3">
      <c r="A28" s="7" t="s">
        <v>71</v>
      </c>
      <c r="B28" s="6">
        <f>B26/3</f>
        <v>137</v>
      </c>
      <c r="C28" s="3" t="s">
        <v>69</v>
      </c>
      <c r="D28" s="5"/>
    </row>
    <row r="29" spans="1:4" ht="15.75" thickBot="1" x14ac:dyDescent="0.3"/>
    <row r="30" spans="1:4" ht="15.75" thickBot="1" x14ac:dyDescent="0.3">
      <c r="A30" s="7" t="s">
        <v>70</v>
      </c>
      <c r="B30" s="8">
        <f>B28/37</f>
        <v>3.7027027027027026</v>
      </c>
      <c r="C30" t="s">
        <v>68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ProjectPlanningSem3</vt:lpstr>
      <vt:lpstr>UserRequirementsSem4</vt:lpstr>
      <vt:lpstr>DesignSem4</vt:lpstr>
      <vt:lpstr>DatabaseTables</vt:lpstr>
      <vt:lpstr>UserManualDesignSem4</vt:lpstr>
      <vt:lpstr>CodingSem4</vt:lpstr>
      <vt:lpstr>UserManualSem4</vt:lpstr>
      <vt:lpstr>ProjectSumary</vt:lpstr>
    </vt:vector>
  </TitlesOfParts>
  <Company>IT-Tallaght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shay</cp:lastModifiedBy>
  <cp:lastPrinted>2012-04-18T22:01:31Z</cp:lastPrinted>
  <dcterms:created xsi:type="dcterms:W3CDTF">2012-04-11T09:26:24Z</dcterms:created>
  <dcterms:modified xsi:type="dcterms:W3CDTF">2012-04-18T22:02:14Z</dcterms:modified>
</cp:coreProperties>
</file>