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Volumes/Patil Vicky/mac Desktop/seller project/mango_seller/"/>
    </mc:Choice>
  </mc:AlternateContent>
  <xr:revisionPtr revIDLastSave="0" documentId="13_ncr:1_{DFB3FDE0-EBFC-5C45-91ED-C7D5347E9B00}" xr6:coauthVersionLast="47" xr6:coauthVersionMax="47" xr10:uidLastSave="{00000000-0000-0000-0000-000000000000}"/>
  <bookViews>
    <workbookView xWindow="0" yWindow="500" windowWidth="28800" windowHeight="16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21" i="1"/>
  <c r="L11" i="1"/>
  <c r="L5" i="1"/>
  <c r="L2" i="1"/>
  <c r="L28" i="1" s="1"/>
  <c r="J28" i="1"/>
  <c r="F28" i="1"/>
  <c r="E28" i="1"/>
  <c r="H28" i="1"/>
</calcChain>
</file>

<file path=xl/sharedStrings.xml><?xml version="1.0" encoding="utf-8"?>
<sst xmlns="http://schemas.openxmlformats.org/spreadsheetml/2006/main" count="58" uniqueCount="34">
  <si>
    <t>Name</t>
  </si>
  <si>
    <t>Phone</t>
  </si>
  <si>
    <t>Date</t>
  </si>
  <si>
    <t>Buy_kgs</t>
  </si>
  <si>
    <t>extra_kgs</t>
  </si>
  <si>
    <t>Rate</t>
  </si>
  <si>
    <t>Bill</t>
  </si>
  <si>
    <t>Pending</t>
  </si>
  <si>
    <t>Yogesh Mulmule</t>
  </si>
  <si>
    <t>G</t>
  </si>
  <si>
    <t>Amit Meher</t>
  </si>
  <si>
    <t>C</t>
  </si>
  <si>
    <t>T K Patil Sir</t>
  </si>
  <si>
    <t>Sainath Sir</t>
  </si>
  <si>
    <t>Pravin Jagtap</t>
  </si>
  <si>
    <t>B S Patil Mavshi</t>
  </si>
  <si>
    <t>devendra Bhanushali</t>
  </si>
  <si>
    <t>Shailesh mahajan</t>
  </si>
  <si>
    <t>Sachin Patil</t>
  </si>
  <si>
    <t>Manali fodse</t>
  </si>
  <si>
    <t>Uday dhanu</t>
  </si>
  <si>
    <t>P</t>
  </si>
  <si>
    <t>Ketan Wariya</t>
  </si>
  <si>
    <t>Ananta Patil</t>
  </si>
  <si>
    <t>Shabhana Tailor</t>
  </si>
  <si>
    <t>Durgude sir</t>
  </si>
  <si>
    <t>Ambekar sir</t>
  </si>
  <si>
    <t>Namita Madam</t>
  </si>
  <si>
    <t>Vinod Karni Sir</t>
  </si>
  <si>
    <t>Atul Patil</t>
  </si>
  <si>
    <t>Manish Rathod</t>
  </si>
  <si>
    <t>Promod Asawale</t>
  </si>
  <si>
    <t>Sangita Birade</t>
  </si>
  <si>
    <t>Rajendra Khapde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</si>
</sst>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R30" sqref="R30"/>
    </sheetView>
  </sheetViews>
  <sheetFormatPr baseColWidth="10" defaultColWidth="8.83203125" defaultRowHeight="15" x14ac:dyDescent="0.2"/>
  <cols>
    <col min="3" max="3" width="11.1640625" bestFit="1" customWidth="1"/>
    <col min="4" max="4" width="10.1640625" bestFit="1" customWidth="1"/>
  </cols>
  <sheetData>
    <row r="1" spans="1:12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12" x14ac:dyDescent="0.2">
      <c r="A2" s="1">
        <v>0</v>
      </c>
      <c r="B2" t="s">
        <v>8</v>
      </c>
      <c r="C2">
        <v>9022712323</v>
      </c>
      <c r="D2" s="2">
        <v>44711</v>
      </c>
      <c r="E2">
        <v>15</v>
      </c>
      <c r="F2">
        <v>5</v>
      </c>
      <c r="G2">
        <v>70</v>
      </c>
      <c r="H2">
        <v>1050</v>
      </c>
      <c r="I2" t="s">
        <v>9</v>
      </c>
      <c r="J2">
        <v>1050</v>
      </c>
      <c r="L2">
        <f>VLOOKUP(I2,I2:J26,2,FALSE)</f>
        <v>1050</v>
      </c>
    </row>
    <row r="3" spans="1:12" x14ac:dyDescent="0.2">
      <c r="A3" s="1">
        <v>1</v>
      </c>
      <c r="B3" t="s">
        <v>10</v>
      </c>
      <c r="C3">
        <v>9158803123</v>
      </c>
      <c r="D3" s="2">
        <v>44714</v>
      </c>
      <c r="E3">
        <v>5</v>
      </c>
      <c r="F3">
        <v>2</v>
      </c>
      <c r="G3">
        <v>60</v>
      </c>
      <c r="H3">
        <v>300</v>
      </c>
      <c r="I3" t="s">
        <v>11</v>
      </c>
      <c r="J3">
        <v>300</v>
      </c>
    </row>
    <row r="4" spans="1:12" x14ac:dyDescent="0.2">
      <c r="A4" s="1">
        <v>2</v>
      </c>
      <c r="B4" t="s">
        <v>12</v>
      </c>
      <c r="C4">
        <v>7507766450</v>
      </c>
      <c r="D4" s="2">
        <v>44713</v>
      </c>
      <c r="E4">
        <v>10</v>
      </c>
      <c r="F4">
        <v>2</v>
      </c>
      <c r="G4">
        <v>70</v>
      </c>
      <c r="H4">
        <v>700</v>
      </c>
      <c r="I4" t="s">
        <v>11</v>
      </c>
      <c r="J4">
        <v>700</v>
      </c>
    </row>
    <row r="5" spans="1:12" x14ac:dyDescent="0.2">
      <c r="A5" s="1">
        <v>3</v>
      </c>
      <c r="B5" t="s">
        <v>13</v>
      </c>
      <c r="C5">
        <v>9545421011</v>
      </c>
      <c r="D5" s="2">
        <v>44711</v>
      </c>
      <c r="E5">
        <v>10</v>
      </c>
      <c r="F5">
        <v>5</v>
      </c>
      <c r="G5">
        <v>70</v>
      </c>
      <c r="H5">
        <v>700</v>
      </c>
      <c r="I5" t="s">
        <v>9</v>
      </c>
      <c r="J5">
        <v>700</v>
      </c>
      <c r="L5">
        <f>VLOOKUP(I5,I5:J29,2,FALSE)</f>
        <v>700</v>
      </c>
    </row>
    <row r="6" spans="1:12" x14ac:dyDescent="0.2">
      <c r="A6" s="1">
        <v>4</v>
      </c>
      <c r="B6" t="s">
        <v>14</v>
      </c>
      <c r="C6">
        <v>9422491564</v>
      </c>
      <c r="D6" s="2">
        <v>44711</v>
      </c>
      <c r="E6">
        <v>11</v>
      </c>
      <c r="F6">
        <v>2.8</v>
      </c>
      <c r="G6">
        <v>70</v>
      </c>
      <c r="H6">
        <v>770</v>
      </c>
      <c r="I6" t="s">
        <v>11</v>
      </c>
      <c r="J6">
        <v>770</v>
      </c>
    </row>
    <row r="7" spans="1:12" x14ac:dyDescent="0.2">
      <c r="A7" s="1">
        <v>5</v>
      </c>
      <c r="B7" t="s">
        <v>15</v>
      </c>
      <c r="C7">
        <v>9168166697</v>
      </c>
      <c r="D7" s="2">
        <v>44711</v>
      </c>
      <c r="E7">
        <v>7</v>
      </c>
      <c r="F7">
        <v>3</v>
      </c>
      <c r="G7">
        <v>70</v>
      </c>
      <c r="H7">
        <v>490</v>
      </c>
      <c r="I7" t="s">
        <v>11</v>
      </c>
      <c r="J7">
        <v>490</v>
      </c>
    </row>
    <row r="8" spans="1:12" x14ac:dyDescent="0.2">
      <c r="A8" s="1">
        <v>6</v>
      </c>
      <c r="B8" t="s">
        <v>16</v>
      </c>
      <c r="C8">
        <v>9226656123</v>
      </c>
      <c r="D8" s="2">
        <v>44713</v>
      </c>
      <c r="E8">
        <v>10</v>
      </c>
      <c r="F8">
        <v>2.5579999999999998</v>
      </c>
      <c r="G8">
        <v>70</v>
      </c>
      <c r="H8">
        <v>700</v>
      </c>
      <c r="I8" t="s">
        <v>11</v>
      </c>
      <c r="J8">
        <v>700</v>
      </c>
    </row>
    <row r="9" spans="1:12" x14ac:dyDescent="0.2">
      <c r="A9" s="1">
        <v>7</v>
      </c>
      <c r="B9" t="s">
        <v>17</v>
      </c>
      <c r="C9">
        <v>9011960064</v>
      </c>
      <c r="D9" s="2">
        <v>44713</v>
      </c>
      <c r="E9">
        <v>10</v>
      </c>
      <c r="F9">
        <v>0</v>
      </c>
      <c r="G9">
        <v>60</v>
      </c>
      <c r="H9">
        <v>600</v>
      </c>
      <c r="I9" t="s">
        <v>11</v>
      </c>
      <c r="J9">
        <v>600</v>
      </c>
    </row>
    <row r="10" spans="1:12" x14ac:dyDescent="0.2">
      <c r="A10" s="1">
        <v>8</v>
      </c>
      <c r="B10" t="s">
        <v>18</v>
      </c>
      <c r="C10">
        <v>9975782008</v>
      </c>
      <c r="D10" s="2">
        <v>44714</v>
      </c>
      <c r="E10">
        <v>10</v>
      </c>
      <c r="F10">
        <v>2</v>
      </c>
      <c r="G10">
        <v>70</v>
      </c>
      <c r="H10">
        <v>700</v>
      </c>
      <c r="I10" t="s">
        <v>11</v>
      </c>
      <c r="J10">
        <v>700</v>
      </c>
    </row>
    <row r="11" spans="1:12" x14ac:dyDescent="0.2">
      <c r="A11" s="1">
        <v>9</v>
      </c>
      <c r="B11" t="s">
        <v>19</v>
      </c>
      <c r="C11">
        <v>9822225721</v>
      </c>
      <c r="D11" s="2">
        <v>44714</v>
      </c>
      <c r="E11">
        <v>5</v>
      </c>
      <c r="F11">
        <v>1.6</v>
      </c>
      <c r="G11">
        <v>60</v>
      </c>
      <c r="H11">
        <v>300</v>
      </c>
      <c r="I11" t="s">
        <v>9</v>
      </c>
      <c r="J11">
        <v>300</v>
      </c>
      <c r="L11">
        <f>VLOOKUP(I11,I11:J35,2,FALSE)</f>
        <v>300</v>
      </c>
    </row>
    <row r="12" spans="1:12" x14ac:dyDescent="0.2">
      <c r="A12" s="1">
        <v>10</v>
      </c>
      <c r="B12" t="s">
        <v>10</v>
      </c>
      <c r="C12">
        <v>9158803123</v>
      </c>
      <c r="D12" s="2">
        <v>44714</v>
      </c>
      <c r="E12">
        <v>5</v>
      </c>
      <c r="F12">
        <v>1</v>
      </c>
      <c r="G12">
        <v>60</v>
      </c>
      <c r="H12">
        <v>300</v>
      </c>
      <c r="I12" t="s">
        <v>11</v>
      </c>
      <c r="J12">
        <v>300</v>
      </c>
    </row>
    <row r="13" spans="1:12" x14ac:dyDescent="0.2">
      <c r="A13" s="1">
        <v>11</v>
      </c>
      <c r="B13" t="s">
        <v>20</v>
      </c>
      <c r="C13">
        <v>8208285190</v>
      </c>
      <c r="D13" s="2">
        <v>44714</v>
      </c>
      <c r="E13">
        <v>5</v>
      </c>
      <c r="F13">
        <v>1</v>
      </c>
      <c r="G13">
        <v>60</v>
      </c>
      <c r="H13">
        <v>300</v>
      </c>
      <c r="I13" t="s">
        <v>21</v>
      </c>
      <c r="J13">
        <v>300</v>
      </c>
    </row>
    <row r="14" spans="1:12" x14ac:dyDescent="0.2">
      <c r="A14" s="1">
        <v>12</v>
      </c>
      <c r="B14" t="s">
        <v>22</v>
      </c>
      <c r="C14">
        <v>9665100265</v>
      </c>
      <c r="D14" s="2">
        <v>44714</v>
      </c>
      <c r="E14">
        <v>5</v>
      </c>
      <c r="F14">
        <v>1</v>
      </c>
      <c r="G14">
        <v>70</v>
      </c>
      <c r="H14">
        <v>350</v>
      </c>
      <c r="I14" t="s">
        <v>11</v>
      </c>
      <c r="J14">
        <v>350</v>
      </c>
    </row>
    <row r="15" spans="1:12" x14ac:dyDescent="0.2">
      <c r="A15" s="1">
        <v>13</v>
      </c>
      <c r="B15" t="s">
        <v>23</v>
      </c>
      <c r="C15">
        <v>7066011677</v>
      </c>
      <c r="D15" s="2">
        <v>44714</v>
      </c>
      <c r="E15">
        <v>10</v>
      </c>
      <c r="F15">
        <v>1</v>
      </c>
      <c r="G15">
        <v>60</v>
      </c>
      <c r="H15">
        <v>600</v>
      </c>
      <c r="I15" t="s">
        <v>11</v>
      </c>
      <c r="J15">
        <v>600</v>
      </c>
    </row>
    <row r="16" spans="1:12" x14ac:dyDescent="0.2">
      <c r="A16" s="1">
        <v>14</v>
      </c>
      <c r="B16" t="s">
        <v>24</v>
      </c>
      <c r="C16">
        <v>7387570373</v>
      </c>
      <c r="D16" s="2">
        <v>44714</v>
      </c>
      <c r="E16">
        <v>12</v>
      </c>
      <c r="F16">
        <v>0</v>
      </c>
      <c r="G16">
        <v>60</v>
      </c>
      <c r="H16">
        <v>720</v>
      </c>
      <c r="I16" t="s">
        <v>11</v>
      </c>
      <c r="J16">
        <v>720</v>
      </c>
    </row>
    <row r="17" spans="1:12" x14ac:dyDescent="0.2">
      <c r="A17" s="1">
        <v>15</v>
      </c>
      <c r="B17" t="s">
        <v>25</v>
      </c>
      <c r="C17">
        <v>9096738878</v>
      </c>
      <c r="D17" s="2">
        <v>44714</v>
      </c>
      <c r="E17">
        <v>13</v>
      </c>
      <c r="F17">
        <v>0</v>
      </c>
      <c r="G17">
        <v>60</v>
      </c>
      <c r="H17">
        <v>780</v>
      </c>
      <c r="I17" t="s">
        <v>11</v>
      </c>
      <c r="J17">
        <v>780</v>
      </c>
    </row>
    <row r="18" spans="1:12" x14ac:dyDescent="0.2">
      <c r="A18" s="1">
        <v>16</v>
      </c>
      <c r="B18" t="s">
        <v>26</v>
      </c>
      <c r="C18">
        <v>9850622726</v>
      </c>
      <c r="D18" s="2">
        <v>44714</v>
      </c>
      <c r="E18">
        <v>10</v>
      </c>
      <c r="F18">
        <v>0</v>
      </c>
      <c r="G18">
        <v>60</v>
      </c>
      <c r="H18">
        <v>600</v>
      </c>
      <c r="I18" t="s">
        <v>11</v>
      </c>
      <c r="J18">
        <v>600</v>
      </c>
    </row>
    <row r="19" spans="1:12" x14ac:dyDescent="0.2">
      <c r="A19" s="1">
        <v>17</v>
      </c>
      <c r="B19" t="s">
        <v>27</v>
      </c>
      <c r="C19">
        <v>9273057258</v>
      </c>
      <c r="D19" s="2">
        <v>44714</v>
      </c>
      <c r="E19">
        <v>5</v>
      </c>
      <c r="F19">
        <v>2</v>
      </c>
      <c r="G19">
        <v>60</v>
      </c>
      <c r="H19">
        <v>300</v>
      </c>
      <c r="I19" t="s">
        <v>11</v>
      </c>
      <c r="J19">
        <v>300</v>
      </c>
    </row>
    <row r="20" spans="1:12" x14ac:dyDescent="0.2">
      <c r="A20" s="1">
        <v>18</v>
      </c>
      <c r="B20" t="s">
        <v>28</v>
      </c>
      <c r="C20">
        <v>9370576381</v>
      </c>
      <c r="D20" s="2">
        <v>44714</v>
      </c>
      <c r="E20">
        <v>5</v>
      </c>
      <c r="F20">
        <v>1</v>
      </c>
      <c r="G20">
        <v>60</v>
      </c>
      <c r="H20">
        <v>300</v>
      </c>
      <c r="I20" t="s">
        <v>11</v>
      </c>
      <c r="J20">
        <v>300</v>
      </c>
    </row>
    <row r="21" spans="1:12" x14ac:dyDescent="0.2">
      <c r="A21" s="1">
        <v>19</v>
      </c>
      <c r="B21" t="s">
        <v>29</v>
      </c>
      <c r="C21">
        <v>7387815401</v>
      </c>
      <c r="D21" s="2">
        <v>44714</v>
      </c>
      <c r="E21">
        <v>5</v>
      </c>
      <c r="F21">
        <v>1</v>
      </c>
      <c r="G21">
        <v>60</v>
      </c>
      <c r="H21">
        <v>300</v>
      </c>
      <c r="I21" t="s">
        <v>9</v>
      </c>
      <c r="J21">
        <v>300</v>
      </c>
      <c r="L21">
        <f>VLOOKUP(I21,I21:J45,2,FALSE)</f>
        <v>300</v>
      </c>
    </row>
    <row r="22" spans="1:12" x14ac:dyDescent="0.2">
      <c r="A22" s="1">
        <v>20</v>
      </c>
      <c r="B22" t="s">
        <v>30</v>
      </c>
      <c r="C22">
        <v>8468968172</v>
      </c>
      <c r="D22" s="2">
        <v>44714</v>
      </c>
      <c r="E22">
        <v>20</v>
      </c>
      <c r="F22">
        <v>0</v>
      </c>
      <c r="G22">
        <v>55</v>
      </c>
      <c r="H22">
        <v>1100</v>
      </c>
      <c r="I22" t="s">
        <v>11</v>
      </c>
      <c r="J22">
        <v>1100</v>
      </c>
    </row>
    <row r="23" spans="1:12" x14ac:dyDescent="0.2">
      <c r="A23" s="1">
        <v>21</v>
      </c>
      <c r="B23" t="s">
        <v>31</v>
      </c>
      <c r="C23">
        <v>8308664884</v>
      </c>
      <c r="D23" s="2">
        <v>44715</v>
      </c>
      <c r="E23">
        <v>25</v>
      </c>
      <c r="F23">
        <v>1</v>
      </c>
      <c r="G23">
        <v>55</v>
      </c>
      <c r="H23">
        <v>1370</v>
      </c>
      <c r="I23" t="s">
        <v>11</v>
      </c>
      <c r="J23">
        <v>1370</v>
      </c>
    </row>
    <row r="24" spans="1:12" x14ac:dyDescent="0.2">
      <c r="A24" s="1">
        <v>22</v>
      </c>
      <c r="B24" t="s">
        <v>32</v>
      </c>
      <c r="C24">
        <v>9370238123</v>
      </c>
      <c r="D24" s="2">
        <v>44715</v>
      </c>
      <c r="E24">
        <v>4</v>
      </c>
      <c r="F24">
        <v>0</v>
      </c>
      <c r="G24">
        <v>60</v>
      </c>
      <c r="H24">
        <v>200</v>
      </c>
      <c r="I24" t="s">
        <v>11</v>
      </c>
      <c r="J24">
        <v>200</v>
      </c>
    </row>
    <row r="25" spans="1:12" x14ac:dyDescent="0.2">
      <c r="A25" s="1">
        <v>23</v>
      </c>
      <c r="B25" t="s">
        <v>15</v>
      </c>
      <c r="C25">
        <v>9168166697</v>
      </c>
      <c r="D25" s="2">
        <v>44715</v>
      </c>
      <c r="E25">
        <v>5</v>
      </c>
      <c r="F25">
        <v>0</v>
      </c>
      <c r="G25">
        <v>60</v>
      </c>
      <c r="H25">
        <v>300</v>
      </c>
      <c r="I25" t="s">
        <v>11</v>
      </c>
      <c r="J25">
        <v>300</v>
      </c>
    </row>
    <row r="26" spans="1:12" x14ac:dyDescent="0.2">
      <c r="A26" s="1">
        <v>24</v>
      </c>
      <c r="B26" t="s">
        <v>33</v>
      </c>
      <c r="C26">
        <v>8275521929</v>
      </c>
      <c r="D26" s="2">
        <v>44715</v>
      </c>
      <c r="E26">
        <v>7</v>
      </c>
      <c r="F26">
        <v>0</v>
      </c>
      <c r="G26">
        <v>60</v>
      </c>
      <c r="H26">
        <v>420</v>
      </c>
      <c r="I26" t="s">
        <v>9</v>
      </c>
      <c r="J26">
        <v>420</v>
      </c>
      <c r="L26">
        <f>VLOOKUP(I26,I26:J50,2,FALSE)</f>
        <v>420</v>
      </c>
    </row>
    <row r="28" spans="1:12" x14ac:dyDescent="0.2">
      <c r="E28">
        <f>SUM(E2:E27)</f>
        <v>229</v>
      </c>
      <c r="F28">
        <f>SUM(F2:F27)</f>
        <v>34.957999999999998</v>
      </c>
      <c r="H28">
        <f>SUM(H2:H27)</f>
        <v>14250</v>
      </c>
      <c r="J28">
        <f>8500+2200</f>
        <v>10700</v>
      </c>
      <c r="L28">
        <f>SUM(L2:L27)</f>
        <v>2770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Vikrant Patil</cp:lastModifiedBy>
  <dcterms:created xsi:type="dcterms:W3CDTF">2022-06-01T15:07:43Z</dcterms:created>
  <dcterms:modified xsi:type="dcterms:W3CDTF">2023-10-07T14:11:36Z</dcterms:modified>
</cp:coreProperties>
</file>