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13_ncr:1_{830FD5C6-8D1D-4AB8-B3E8-1F9479DF1932}" xr6:coauthVersionLast="47" xr6:coauthVersionMax="47" xr10:uidLastSave="{00000000-0000-0000-0000-000000000000}"/>
  <bookViews>
    <workbookView xWindow="-120" yWindow="-120" windowWidth="20730" windowHeight="11160" xr2:uid="{803244F1-3F5D-4F8D-BEBC-A269EE85A3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19" i="1"/>
  <c r="F13" i="1"/>
  <c r="F15" i="1" s="1"/>
  <c r="C22" i="1" l="1"/>
  <c r="C24" i="1" s="1"/>
</calcChain>
</file>

<file path=xl/sharedStrings.xml><?xml version="1.0" encoding="utf-8"?>
<sst xmlns="http://schemas.openxmlformats.org/spreadsheetml/2006/main" count="20" uniqueCount="19">
  <si>
    <t>Luz</t>
  </si>
  <si>
    <t>Água</t>
  </si>
  <si>
    <t>Internet</t>
  </si>
  <si>
    <t>Telefone</t>
  </si>
  <si>
    <t>Infraestrutura</t>
  </si>
  <si>
    <t>Material de escritório</t>
  </si>
  <si>
    <t>Total despesa com Infraestrutura</t>
  </si>
  <si>
    <t>Despesas Acadêmicas</t>
  </si>
  <si>
    <t>Mensalidade faculdade</t>
  </si>
  <si>
    <t>Alimentação</t>
  </si>
  <si>
    <t>Transporte</t>
  </si>
  <si>
    <t>Total de despesas acadêmicas</t>
  </si>
  <si>
    <t>TOTAL DE DESPESAS FIXAS</t>
  </si>
  <si>
    <t>preco da hora técnica</t>
  </si>
  <si>
    <t>valor homem/hora</t>
  </si>
  <si>
    <t>Valores</t>
  </si>
  <si>
    <t>Despesas Infraestrutura</t>
  </si>
  <si>
    <t>Salário</t>
  </si>
  <si>
    <t>TOTAL DE HORAS TÉCNICAS/MÊS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</si>
</sst>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([$BRL]\ * #,##0.00_);_([$BRL]\ * \(#,##0.00\);_([$BRL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EBFF"/>
        <bgColor indexed="64"/>
      </patternFill>
    </fill>
  </fills>
  <borders count="16">
    <border>
      <left/>
      <right/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 style="thin">
        <color theme="3" tint="0.59999389629810485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medium">
        <color rgb="FF7030A0"/>
      </bottom>
      <diagonal/>
    </border>
    <border>
      <left/>
      <right/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thin">
        <color rgb="FF7030A0"/>
      </bottom>
      <diagonal/>
    </border>
    <border>
      <left/>
      <right style="medium">
        <color rgb="FF7030A0"/>
      </right>
      <top style="medium">
        <color rgb="FF7030A0"/>
      </top>
      <bottom style="thin">
        <color rgb="FF7030A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4" fillId="0" borderId="0" xfId="0" applyFont="1"/>
    <xf numFmtId="164" fontId="4" fillId="0" borderId="0" xfId="1" applyFont="1"/>
    <xf numFmtId="0" fontId="3" fillId="2" borderId="0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3" borderId="0" xfId="0" applyFont="1" applyFill="1" applyBorder="1"/>
    <xf numFmtId="164" fontId="5" fillId="3" borderId="0" xfId="1" applyFont="1" applyFill="1" applyBorder="1"/>
    <xf numFmtId="0" fontId="5" fillId="2" borderId="0" xfId="0" applyFont="1" applyFill="1" applyBorder="1"/>
    <xf numFmtId="164" fontId="5" fillId="2" borderId="0" xfId="1" applyFont="1" applyFill="1" applyBorder="1"/>
    <xf numFmtId="164" fontId="3" fillId="2" borderId="0" xfId="1" applyFont="1" applyFill="1" applyBorder="1"/>
    <xf numFmtId="0" fontId="3" fillId="3" borderId="0" xfId="0" applyFont="1" applyFill="1" applyBorder="1"/>
    <xf numFmtId="164" fontId="3" fillId="3" borderId="0" xfId="1" applyFont="1" applyFill="1" applyBorder="1"/>
    <xf numFmtId="164" fontId="4" fillId="0" borderId="4" xfId="1" applyFont="1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2" borderId="7" xfId="0" applyFont="1" applyFill="1" applyBorder="1"/>
    <xf numFmtId="0" fontId="4" fillId="0" borderId="7" xfId="0" applyFont="1" applyBorder="1"/>
    <xf numFmtId="1" fontId="3" fillId="0" borderId="8" xfId="1" applyNumberFormat="1" applyFont="1" applyBorder="1" applyAlignment="1">
      <alignment horizontal="right"/>
    </xf>
    <xf numFmtId="1" fontId="3" fillId="0" borderId="9" xfId="1" applyNumberFormat="1" applyFont="1" applyBorder="1" applyAlignment="1">
      <alignment horizontal="right"/>
    </xf>
    <xf numFmtId="1" fontId="3" fillId="0" borderId="10" xfId="1" applyNumberFormat="1" applyFont="1" applyBorder="1" applyAlignment="1">
      <alignment horizontal="right"/>
    </xf>
    <xf numFmtId="164" fontId="3" fillId="0" borderId="8" xfId="1" applyFont="1" applyBorder="1" applyAlignment="1">
      <alignment horizontal="center"/>
    </xf>
    <xf numFmtId="164" fontId="3" fillId="0" borderId="9" xfId="1" applyFont="1" applyBorder="1" applyAlignment="1">
      <alignment horizontal="center"/>
    </xf>
    <xf numFmtId="164" fontId="3" fillId="0" borderId="10" xfId="1" applyFont="1" applyBorder="1" applyAlignment="1">
      <alignment horizontal="center"/>
    </xf>
    <xf numFmtId="164" fontId="3" fillId="2" borderId="11" xfId="1" applyFont="1" applyFill="1" applyBorder="1" applyAlignment="1">
      <alignment horizontal="center"/>
    </xf>
    <xf numFmtId="164" fontId="3" fillId="2" borderId="12" xfId="1" applyFont="1" applyFill="1" applyBorder="1" applyAlignment="1">
      <alignment horizontal="center"/>
    </xf>
    <xf numFmtId="164" fontId="3" fillId="2" borderId="13" xfId="1" applyFont="1" applyFill="1" applyBorder="1" applyAlignment="1">
      <alignment horizontal="center"/>
    </xf>
    <xf numFmtId="0" fontId="3" fillId="2" borderId="1" xfId="0" applyFont="1" applyFill="1" applyBorder="1" applyAlignment="1"/>
    <xf numFmtId="164" fontId="3" fillId="2" borderId="14" xfId="1" applyFont="1" applyFill="1" applyBorder="1" applyAlignment="1">
      <alignment horizontal="center"/>
    </xf>
    <xf numFmtId="164" fontId="3" fillId="2" borderId="15" xfId="1" applyFont="1" applyFill="1" applyBorder="1" applyAlignment="1">
      <alignment horizontal="center"/>
    </xf>
    <xf numFmtId="165" fontId="5" fillId="3" borderId="0" xfId="1" applyNumberFormat="1" applyFont="1" applyFill="1" applyBorder="1"/>
  </cellXfs>
  <cellStyles count="2">
    <cellStyle name="Currency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solid">
          <fgColor indexed="64"/>
          <bgColor rgb="FFFFEB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numFmt numFmtId="165" formatCode="_([$BRL]\ * #,##0.00_);_([$BRL]\ * \(#,##0.00\);_([$BRL]\ * &quot;-&quot;??_);_(@_)"/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solid">
          <fgColor indexed="64"/>
          <bgColor rgb="FFFFEBFF"/>
        </patternFill>
      </fill>
      <alignment horizontal="center" vertical="bottom" textRotation="0" wrapText="0" indent="0" justifyLastLine="0" shrinkToFit="0" readingOrder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Estilo de Tabela 1" pivot="0" count="1" xr9:uid="{4B8998D5-0A18-4606-B3A6-9AE8BCD6717E}">
      <tableStyleElement type="wholeTable" dxfId="5"/>
    </tableStyle>
  </tableStyles>
  <colors>
    <mruColors>
      <color rgb="FFFFEBFF"/>
      <color rgb="FFFFE1FF"/>
      <color rgb="FFFEE6FE"/>
      <color rgb="FFFFFFFF"/>
      <color rgb="FFFFCCFF"/>
      <color rgb="FFFA9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81915</xdr:colOff>
      <xdr:row>6</xdr:row>
      <xdr:rowOff>121121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F24010-1933-7C8B-651C-34D6F948A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2354580" cy="1218401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7</xdr:row>
      <xdr:rowOff>121920</xdr:rowOff>
    </xdr:from>
    <xdr:to>
      <xdr:col>5</xdr:col>
      <xdr:colOff>914400</xdr:colOff>
      <xdr:row>7</xdr:row>
      <xdr:rowOff>129540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20BC6D02-8B65-0D43-2024-54B4658EA855}"/>
            </a:ext>
          </a:extLst>
        </xdr:cNvPr>
        <xdr:cNvCxnSpPr/>
      </xdr:nvCxnSpPr>
      <xdr:spPr>
        <a:xfrm>
          <a:off x="121920" y="1402080"/>
          <a:ext cx="7360920" cy="762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B9EBE-CCA5-4ED2-8219-52A9D4817BEF}" name="Tabela2" displayName="Tabela2" ref="B11:C19" totalsRowShown="0" headerRowDxfId="4" dataDxfId="3">
  <autoFilter ref="B11:C19" xr:uid="{15AB9EBE-CCA5-4ED2-8219-52A9D4817BEF}"/>
  <tableColumns count="2">
    <tableColumn id="1" xr3:uid="{CA40742C-615F-422F-A846-62512B3110D3}" name="Despesas Infraestrutura" dataDxfId="2"/>
    <tableColumn id="2" xr3:uid="{52ED9947-40AF-4167-B169-1D96D1B12881}" name="Valores" dataDxfId="1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B18E42-AB03-4912-8A70-D5783C0D18AF}" name="Tabela3" displayName="Tabela3" ref="E11:F15" totalsRowShown="0" headerRowDxfId="0">
  <autoFilter ref="E11:F15" xr:uid="{C5B18E42-AB03-4912-8A70-D5783C0D18AF}"/>
  <tableColumns count="2">
    <tableColumn id="1" xr3:uid="{DC221D38-370D-47E3-B46F-B121ECD1B0B7}" name="Despesas Acadêmicas"/>
    <tableColumn id="2" xr3:uid="{F1694909-05B1-4DA9-8507-F9E452791446}" name="Valo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11A-B5B2-4597-BAA8-CD643FB2C38F}">
  <dimension ref="B2:F25"/>
  <sheetViews>
    <sheetView showGridLines="0" tabSelected="1" topLeftCell="A7" workbookViewId="0">
      <selection activeCell="F12" activeCellId="1" sqref="C18 F12"/>
    </sheetView>
  </sheetViews>
  <sheetFormatPr defaultRowHeight="15" x14ac:dyDescent="0.25"/>
  <cols>
    <col min="1" max="1" width="2" customWidth="1"/>
    <col min="2" max="2" width="33.140625" customWidth="1"/>
    <col min="3" max="3" width="22.42578125" style="4" customWidth="1"/>
    <col min="5" max="5" width="30.5703125" bestFit="1" customWidth="1"/>
    <col min="6" max="6" width="14.140625" bestFit="1" customWidth="1"/>
    <col min="7" max="7" width="7.7109375" customWidth="1"/>
    <col min="8" max="8" width="24" bestFit="1" customWidth="1"/>
  </cols>
  <sheetData>
    <row r="2" spans="2:6" x14ac:dyDescent="0.25">
      <c r="D2" s="1"/>
      <c r="E2" s="1"/>
    </row>
    <row r="10" spans="2:6" x14ac:dyDescent="0.25">
      <c r="E10" s="20"/>
    </row>
    <row r="11" spans="2:6" ht="15.75" x14ac:dyDescent="0.25">
      <c r="B11" s="10" t="s">
        <v>16</v>
      </c>
      <c r="C11" s="10" t="s">
        <v>15</v>
      </c>
      <c r="D11" s="5"/>
      <c r="E11" s="10" t="s">
        <v>7</v>
      </c>
      <c r="F11" s="21" t="s">
        <v>15</v>
      </c>
    </row>
    <row r="12" spans="2:6" ht="15.75" x14ac:dyDescent="0.25">
      <c r="B12" s="11" t="s">
        <v>4</v>
      </c>
      <c r="C12" s="11"/>
      <c r="D12" s="5"/>
      <c r="E12" s="22" t="s">
        <v>8</v>
      </c>
      <c r="F12" s="15">
        <v>2295</v>
      </c>
    </row>
    <row r="13" spans="2:6" ht="15.75" x14ac:dyDescent="0.25">
      <c r="B13" s="12" t="s">
        <v>0</v>
      </c>
      <c r="C13" s="13">
        <v>20</v>
      </c>
      <c r="D13" s="5"/>
      <c r="E13" s="12" t="s">
        <v>9</v>
      </c>
      <c r="F13" s="13">
        <f>(20*22)</f>
        <v>440</v>
      </c>
    </row>
    <row r="14" spans="2:6" ht="15.75" x14ac:dyDescent="0.25">
      <c r="B14" s="14" t="s">
        <v>1</v>
      </c>
      <c r="C14" s="15">
        <v>50</v>
      </c>
      <c r="D14" s="5"/>
      <c r="E14" s="14" t="s">
        <v>10</v>
      </c>
      <c r="F14" s="15">
        <v>120</v>
      </c>
    </row>
    <row r="15" spans="2:6" ht="15.75" x14ac:dyDescent="0.25">
      <c r="B15" s="12" t="s">
        <v>2</v>
      </c>
      <c r="C15" s="13">
        <v>50</v>
      </c>
      <c r="D15" s="5"/>
      <c r="E15" s="17" t="s">
        <v>11</v>
      </c>
      <c r="F15" s="18">
        <f>SUM(F12:F14)</f>
        <v>2855</v>
      </c>
    </row>
    <row r="16" spans="2:6" ht="15.75" x14ac:dyDescent="0.25">
      <c r="B16" s="14" t="s">
        <v>3</v>
      </c>
      <c r="C16" s="15">
        <v>30</v>
      </c>
      <c r="D16" s="5"/>
      <c r="E16" s="23"/>
      <c r="F16" s="19"/>
    </row>
    <row r="17" spans="2:6" ht="15.75" x14ac:dyDescent="0.25">
      <c r="B17" s="12" t="s">
        <v>5</v>
      </c>
      <c r="C17" s="13">
        <v>50</v>
      </c>
      <c r="D17" s="5"/>
      <c r="E17" s="5"/>
      <c r="F17" s="6"/>
    </row>
    <row r="18" spans="2:6" ht="15.75" x14ac:dyDescent="0.25">
      <c r="B18" s="12" t="s">
        <v>17</v>
      </c>
      <c r="C18" s="36">
        <v>3000</v>
      </c>
      <c r="D18" s="5"/>
      <c r="E18" s="5"/>
      <c r="F18" s="6"/>
    </row>
    <row r="19" spans="2:6" ht="15.75" x14ac:dyDescent="0.25">
      <c r="B19" s="7" t="s">
        <v>6</v>
      </c>
      <c r="C19" s="16">
        <f>SUM(C13:C18)</f>
        <v>3200</v>
      </c>
      <c r="D19" s="5"/>
      <c r="E19" s="5"/>
      <c r="F19" s="6"/>
    </row>
    <row r="20" spans="2:6" x14ac:dyDescent="0.25">
      <c r="B20" s="2"/>
      <c r="C20" s="3"/>
    </row>
    <row r="21" spans="2:6" ht="15.75" thickBot="1" x14ac:dyDescent="0.3"/>
    <row r="22" spans="2:6" ht="15.75" x14ac:dyDescent="0.25">
      <c r="B22" s="33" t="s">
        <v>12</v>
      </c>
      <c r="C22" s="34">
        <f>F15+C19</f>
        <v>6055</v>
      </c>
      <c r="D22" s="34"/>
      <c r="E22" s="35"/>
    </row>
    <row r="23" spans="2:6" ht="15.75" x14ac:dyDescent="0.25">
      <c r="B23" s="8" t="s">
        <v>18</v>
      </c>
      <c r="C23" s="24">
        <v>144</v>
      </c>
      <c r="D23" s="25"/>
      <c r="E23" s="26"/>
    </row>
    <row r="24" spans="2:6" ht="15.75" x14ac:dyDescent="0.25">
      <c r="B24" s="8" t="s">
        <v>13</v>
      </c>
      <c r="C24" s="27">
        <f>C22/C23</f>
        <v>42.048611111111114</v>
      </c>
      <c r="D24" s="28"/>
      <c r="E24" s="29"/>
    </row>
    <row r="25" spans="2:6" ht="16.5" thickBot="1" x14ac:dyDescent="0.3">
      <c r="B25" s="9" t="s">
        <v>14</v>
      </c>
      <c r="C25" s="30">
        <f>C24*1.35</f>
        <v>56.765625000000007</v>
      </c>
      <c r="D25" s="31"/>
      <c r="E25" s="32"/>
    </row>
  </sheetData>
  <mergeCells count="4">
    <mergeCell ref="C23:E23"/>
    <mergeCell ref="C24:E24"/>
    <mergeCell ref="C25:E25"/>
    <mergeCell ref="C22:E2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92B8-8E1C-413B-A622-B27040CA3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 Aluno</cp:lastModifiedBy>
  <dcterms:created xsi:type="dcterms:W3CDTF">2024-05-07T22:51:36Z</dcterms:created>
  <dcterms:modified xsi:type="dcterms:W3CDTF">2024-05-15T01:32:42Z</dcterms:modified>
</cp:coreProperties>
</file>