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0E59D5D6-3BF8-4B9B-9106-6D504C4E3C4D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E12" i="4"/>
  <c r="E11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E13" i="4" l="1"/>
  <c r="D22" i="4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<sst xmlns="http://schemas.openxmlformats.org/spreadsheetml/2006/main" count="178" uniqueCount="118">
  <si>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</si>
  <si>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</si>
  <si>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</si>
  <si>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</si>
  <si>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</si>
  <si>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</si>
  <si>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</si>
  <si>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</si>
  <si>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</si>
  <si>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</si>
  <si>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</si>
  <si>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</si>
  <si>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</si>
  <si>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</si>
  <si>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</si>
  <si>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</si>
  <si>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</si>
  <si>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</si>
  <si>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</si>
  <si>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</si>
  <si>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</si>
  <si>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</si>
  <si>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</si>
  <si>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</si>
  <si>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</si>
  <si>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</si>
  <si>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</si>
  <si>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</si>
  <si>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</si>
  <si>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</si>
  <si>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</si>
  <si>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</si>
  <si>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</si>
  <si>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</si>
  <si>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</si>
  <si>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</si>
  <si>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</si>
  <si>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</si>
  <si>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</si>
  <si>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</si>
  <si>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</si>
  <si>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</si>
  <si>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</si>
  <si>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ELE_HV</t>
  </si>
  <si>
    <t>High Voltage Electricity (&gt;110 kV)</t>
  </si>
  <si>
    <t>ELE_MV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</si>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</sst>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2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" xfId="0" builtinId="0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zoomScaleNormal="100" workbookViewId="0">
      <selection activeCell="H16" sqref="H16"/>
    </sheetView>
  </sheetViews>
  <sheetFormatPr defaultRowHeight="12.75"/>
  <cols>
    <col min="1" max="1" width="2.85546875" customWidth="1"/>
    <col min="2" max="2" width="24.5703125" customWidth="1"/>
    <col min="3" max="3" width="26.4257812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>
      <c r="L1" s="30" t="s">
        <v>59</v>
      </c>
      <c r="M1" s="30"/>
      <c r="N1" s="30"/>
      <c r="O1" s="30"/>
    </row>
    <row r="2" spans="2:19" ht="18">
      <c r="B2" s="4" t="s">
        <v>61</v>
      </c>
      <c r="L2" s="30" t="s">
        <v>60</v>
      </c>
      <c r="M2" s="30"/>
      <c r="N2" s="30"/>
      <c r="O2" s="30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5.5">
      <c r="B5" s="23" t="s">
        <v>1</v>
      </c>
      <c r="C5" s="23" t="s">
        <v>92</v>
      </c>
      <c r="D5" s="23" t="s">
        <v>3</v>
      </c>
      <c r="E5" s="23" t="s">
        <v>4</v>
      </c>
      <c r="F5" s="23" t="s">
        <v>5</v>
      </c>
      <c r="G5" s="23" t="s">
        <v>6</v>
      </c>
      <c r="H5" s="24" t="s">
        <v>7</v>
      </c>
      <c r="I5" s="24" t="s">
        <v>8</v>
      </c>
      <c r="J5" s="24" t="s">
        <v>107</v>
      </c>
      <c r="K5" s="24" t="s">
        <v>106</v>
      </c>
      <c r="L5" s="24" t="s">
        <v>9</v>
      </c>
      <c r="M5" s="24" t="s">
        <v>10</v>
      </c>
      <c r="N5" s="31" t="s">
        <v>11</v>
      </c>
      <c r="O5" s="24" t="s">
        <v>108</v>
      </c>
      <c r="P5" s="24" t="s">
        <v>109</v>
      </c>
      <c r="Q5" s="24" t="s">
        <v>110</v>
      </c>
      <c r="R5" s="24" t="s">
        <v>111</v>
      </c>
      <c r="S5" s="23" t="s">
        <v>116</v>
      </c>
    </row>
    <row r="6" spans="2:19" s="3" customFormat="1" ht="48.2" customHeight="1" thickBot="1">
      <c r="B6" s="25" t="s">
        <v>47</v>
      </c>
      <c r="C6" s="25" t="s">
        <v>48</v>
      </c>
      <c r="D6" s="25" t="s">
        <v>49</v>
      </c>
      <c r="E6" s="25" t="s">
        <v>50</v>
      </c>
      <c r="F6" s="25" t="s">
        <v>51</v>
      </c>
      <c r="G6" s="25" t="s">
        <v>52</v>
      </c>
      <c r="H6" s="25" t="s">
        <v>53</v>
      </c>
      <c r="I6" s="25" t="s">
        <v>54</v>
      </c>
      <c r="J6" s="25" t="s">
        <v>57</v>
      </c>
      <c r="K6" s="25" t="s">
        <v>57</v>
      </c>
      <c r="L6" s="25" t="s">
        <v>55</v>
      </c>
      <c r="M6" s="25" t="s">
        <v>56</v>
      </c>
      <c r="N6" s="25" t="s">
        <v>58</v>
      </c>
      <c r="O6" s="71" t="s">
        <v>112</v>
      </c>
      <c r="P6" s="71"/>
      <c r="Q6" s="71"/>
      <c r="R6" s="71"/>
      <c r="S6" s="70" t="s">
        <v>117</v>
      </c>
    </row>
    <row r="7" spans="2:19" ht="15.75" customHeight="1">
      <c r="B7" s="34" t="str">
        <f>C40</f>
        <v>PP_NEW_WIND-OFF</v>
      </c>
      <c r="C7" s="34" t="str">
        <f>D40</f>
        <v>New Offshore Wind Turbine</v>
      </c>
      <c r="D7" s="34" t="str">
        <f>C30</f>
        <v>WIND-OFF</v>
      </c>
      <c r="E7" s="34" t="s">
        <v>43</v>
      </c>
      <c r="F7" s="34">
        <v>2025</v>
      </c>
      <c r="G7" s="40">
        <v>1</v>
      </c>
      <c r="H7" s="34">
        <v>31.536000000000001</v>
      </c>
      <c r="I7" s="41">
        <v>1</v>
      </c>
      <c r="J7" s="42">
        <v>13396</v>
      </c>
      <c r="K7" s="42">
        <v>9590</v>
      </c>
      <c r="L7" s="56">
        <v>344</v>
      </c>
      <c r="M7" s="41">
        <v>1E-3</v>
      </c>
      <c r="N7" s="34">
        <v>25</v>
      </c>
      <c r="O7" s="34">
        <v>0.48750000000000004</v>
      </c>
      <c r="P7" s="34">
        <v>0.28750000000000003</v>
      </c>
      <c r="Q7" s="34">
        <v>0.375</v>
      </c>
      <c r="R7" s="34">
        <v>0.53749999999999998</v>
      </c>
      <c r="S7" s="34">
        <v>0</v>
      </c>
    </row>
    <row r="8" spans="2:19" ht="15.75" customHeight="1">
      <c r="B8" s="35" t="str">
        <f t="shared" ref="B8:C8" si="0">C41</f>
        <v>PP_NEW_WIND-ON</v>
      </c>
      <c r="C8" s="35" t="str">
        <f t="shared" si="0"/>
        <v>New OnShore Wind Turbine</v>
      </c>
      <c r="D8" s="35" t="s">
        <v>103</v>
      </c>
      <c r="E8" s="43" t="s">
        <v>43</v>
      </c>
      <c r="F8" s="35">
        <v>2025</v>
      </c>
      <c r="G8" s="44">
        <v>1</v>
      </c>
      <c r="H8" s="35">
        <v>31.536000000000001</v>
      </c>
      <c r="I8" s="45">
        <v>1</v>
      </c>
      <c r="J8" s="50">
        <v>5880</v>
      </c>
      <c r="K8" s="50">
        <v>4761</v>
      </c>
      <c r="L8" s="54">
        <v>150</v>
      </c>
      <c r="M8" s="45">
        <v>1E-3</v>
      </c>
      <c r="N8" s="35">
        <v>25</v>
      </c>
      <c r="O8" s="35"/>
      <c r="P8" s="35"/>
      <c r="Q8" s="35"/>
      <c r="R8" s="35"/>
      <c r="S8" s="35">
        <v>0</v>
      </c>
    </row>
    <row r="9" spans="2:19" ht="15.75" customHeight="1">
      <c r="B9" s="36" t="str">
        <f t="shared" ref="B9:C9" si="1">C42</f>
        <v>PP_NEW_PV_ROOF</v>
      </c>
      <c r="C9" s="36" t="str">
        <f t="shared" si="1"/>
        <v>New Photovoltaics - Rooftop</v>
      </c>
      <c r="D9" s="36" t="s">
        <v>104</v>
      </c>
      <c r="E9" s="46" t="s">
        <v>43</v>
      </c>
      <c r="F9" s="36">
        <v>2025</v>
      </c>
      <c r="G9" s="47">
        <v>1</v>
      </c>
      <c r="H9" s="36">
        <v>31.536000000000001</v>
      </c>
      <c r="I9" s="48">
        <v>1</v>
      </c>
      <c r="J9" s="49">
        <v>3518</v>
      </c>
      <c r="K9" s="49">
        <v>2782</v>
      </c>
      <c r="L9" s="55">
        <v>42</v>
      </c>
      <c r="M9" s="48">
        <v>1E-3</v>
      </c>
      <c r="N9" s="36">
        <v>25</v>
      </c>
      <c r="O9" s="36"/>
      <c r="P9" s="36"/>
      <c r="Q9" s="36"/>
      <c r="R9" s="36"/>
      <c r="S9" s="36">
        <v>0</v>
      </c>
    </row>
    <row r="10" spans="2:19" ht="15.75" customHeight="1">
      <c r="B10" s="35" t="str">
        <f t="shared" ref="B10:C10" si="2">C43</f>
        <v>PP_NEW_PV_GRND</v>
      </c>
      <c r="C10" s="35" t="str">
        <f t="shared" si="2"/>
        <v>New Photovoltaics - Ground</v>
      </c>
      <c r="D10" s="35" t="s">
        <v>104</v>
      </c>
      <c r="E10" s="43" t="s">
        <v>43</v>
      </c>
      <c r="F10" s="35">
        <v>2025</v>
      </c>
      <c r="G10" s="44">
        <v>1</v>
      </c>
      <c r="H10" s="35">
        <v>31.536000000000001</v>
      </c>
      <c r="I10" s="45">
        <v>1</v>
      </c>
      <c r="J10" s="50">
        <v>3260</v>
      </c>
      <c r="K10" s="50">
        <v>2550</v>
      </c>
      <c r="L10" s="54">
        <v>68</v>
      </c>
      <c r="M10" s="45">
        <v>1E-3</v>
      </c>
      <c r="N10" s="35">
        <v>25</v>
      </c>
      <c r="O10" s="35"/>
      <c r="P10" s="35"/>
      <c r="Q10" s="35"/>
      <c r="R10" s="35"/>
      <c r="S10" s="35">
        <v>0</v>
      </c>
    </row>
    <row r="11" spans="2:19" ht="15.75" customHeight="1">
      <c r="B11" s="36" t="str">
        <f t="shared" ref="B11:C11" si="3">C44</f>
        <v>PP_NEW_CCGT</v>
      </c>
      <c r="C11" s="36" t="str">
        <f t="shared" si="3"/>
        <v>New Combince Cycle Gas Turbine</v>
      </c>
      <c r="D11" s="36" t="s">
        <v>105</v>
      </c>
      <c r="E11" s="46" t="str">
        <f>C32</f>
        <v>ELE_HV</v>
      </c>
      <c r="F11" s="36">
        <v>2025</v>
      </c>
      <c r="G11" s="47">
        <v>0.57999999999999996</v>
      </c>
      <c r="H11" s="36">
        <v>31.536000000000001</v>
      </c>
      <c r="I11" s="48">
        <v>0.85</v>
      </c>
      <c r="J11" s="49">
        <v>2125</v>
      </c>
      <c r="K11" s="49">
        <v>2125</v>
      </c>
      <c r="L11" s="55">
        <v>77</v>
      </c>
      <c r="M11" s="48">
        <v>2.15</v>
      </c>
      <c r="N11" s="36">
        <v>30</v>
      </c>
      <c r="O11" s="36"/>
      <c r="P11" s="36"/>
      <c r="Q11" s="36"/>
      <c r="R11" s="36"/>
      <c r="S11" s="36">
        <v>1</v>
      </c>
    </row>
    <row r="12" spans="2:19" ht="15.75" customHeight="1">
      <c r="B12" s="35" t="str">
        <f t="shared" ref="B12:C12" si="4">C45</f>
        <v>PP_NEW_OCGT</v>
      </c>
      <c r="C12" s="35" t="str">
        <f t="shared" si="4"/>
        <v>New Open Cycle Gas Turbine</v>
      </c>
      <c r="D12" s="35" t="s">
        <v>105</v>
      </c>
      <c r="E12" s="43" t="str">
        <f>C32</f>
        <v>ELE_HV</v>
      </c>
      <c r="F12" s="35">
        <v>2025</v>
      </c>
      <c r="G12" s="44">
        <v>0.4</v>
      </c>
      <c r="H12" s="35">
        <v>31.536000000000001</v>
      </c>
      <c r="I12" s="45">
        <v>0.25</v>
      </c>
      <c r="J12" s="50">
        <v>3188</v>
      </c>
      <c r="K12" s="50">
        <v>3188</v>
      </c>
      <c r="L12" s="54">
        <v>69</v>
      </c>
      <c r="M12" s="45">
        <v>1.67</v>
      </c>
      <c r="N12" s="35">
        <v>30</v>
      </c>
      <c r="O12" s="35"/>
      <c r="P12" s="35"/>
      <c r="Q12" s="35"/>
      <c r="R12" s="35"/>
      <c r="S12" s="35">
        <v>1</v>
      </c>
    </row>
    <row r="13" spans="2:19" ht="15.75" customHeight="1" thickBot="1">
      <c r="B13" s="38" t="str">
        <f>C46</f>
        <v>PP_NEW_NUC</v>
      </c>
      <c r="C13" s="38" t="str">
        <f>D46</f>
        <v>New Nuclear Power Plant</v>
      </c>
      <c r="D13" s="38" t="str">
        <f>C31</f>
        <v>URAN</v>
      </c>
      <c r="E13" s="38" t="str">
        <f>C32</f>
        <v>ELE_HV</v>
      </c>
      <c r="F13" s="38">
        <v>2035</v>
      </c>
      <c r="G13" s="51">
        <v>0.32600000000000001</v>
      </c>
      <c r="H13" s="38">
        <v>31.536000000000001</v>
      </c>
      <c r="I13" s="52">
        <v>0.9</v>
      </c>
      <c r="J13" s="53">
        <v>21657</v>
      </c>
      <c r="K13" s="53">
        <v>19996</v>
      </c>
      <c r="L13" s="57">
        <v>371</v>
      </c>
      <c r="M13" s="52">
        <v>7.22</v>
      </c>
      <c r="N13" s="38">
        <v>60</v>
      </c>
      <c r="O13" s="38"/>
      <c r="P13" s="38"/>
      <c r="Q13" s="38"/>
      <c r="R13" s="38"/>
      <c r="S13" s="38">
        <v>1</v>
      </c>
    </row>
    <row r="16" spans="2:19" ht="18">
      <c r="B16" s="32" t="s">
        <v>62</v>
      </c>
      <c r="C16" s="4"/>
      <c r="D16" s="4"/>
    </row>
    <row r="18" spans="2:9">
      <c r="D18" s="26" t="s">
        <v>0</v>
      </c>
      <c r="E18" s="13"/>
      <c r="F18" s="13"/>
      <c r="G18" s="27"/>
    </row>
    <row r="19" spans="2:9">
      <c r="B19" s="28" t="s">
        <v>1</v>
      </c>
      <c r="C19" s="28" t="s">
        <v>2</v>
      </c>
      <c r="D19" s="28" t="s">
        <v>4</v>
      </c>
      <c r="E19" s="29" t="s">
        <v>12</v>
      </c>
      <c r="F19" s="28" t="s">
        <v>13</v>
      </c>
      <c r="G19" s="28" t="s">
        <v>14</v>
      </c>
    </row>
    <row r="20" spans="2:9" ht="47.25" customHeight="1" thickBot="1">
      <c r="B20" s="25" t="s">
        <v>47</v>
      </c>
      <c r="C20" s="25" t="s">
        <v>48</v>
      </c>
      <c r="D20" s="25" t="s">
        <v>63</v>
      </c>
      <c r="E20" s="25" t="s">
        <v>64</v>
      </c>
      <c r="F20" s="25" t="s">
        <v>65</v>
      </c>
      <c r="G20" s="25" t="s">
        <v>66</v>
      </c>
    </row>
    <row r="21" spans="2:9" ht="15.75" customHeight="1">
      <c r="B21" s="12" t="str">
        <f>C47</f>
        <v>IMP_URAN</v>
      </c>
      <c r="C21" s="12" t="s">
        <v>91</v>
      </c>
      <c r="D21" s="9" t="str">
        <f>C31</f>
        <v>URAN</v>
      </c>
      <c r="E21" s="11"/>
      <c r="F21" s="10">
        <v>3.5</v>
      </c>
      <c r="G21" s="11"/>
      <c r="I21" s="20"/>
    </row>
    <row r="22" spans="2:9" ht="15.75" customHeight="1" thickBot="1">
      <c r="B22" s="8" t="str">
        <f>C48</f>
        <v>MIN_WIND-OFF</v>
      </c>
      <c r="C22" s="8" t="s">
        <v>87</v>
      </c>
      <c r="D22" s="7" t="str">
        <f>C30</f>
        <v>WIND-OFF</v>
      </c>
      <c r="E22" s="6"/>
      <c r="F22" s="5">
        <v>1E-3</v>
      </c>
      <c r="G22" s="6"/>
    </row>
    <row r="25" spans="2:9" ht="18">
      <c r="B25" s="4" t="s">
        <v>67</v>
      </c>
      <c r="C25" s="4"/>
      <c r="D25" s="4"/>
    </row>
    <row r="27" spans="2:9" ht="15" customHeight="1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.75" customHeight="1">
      <c r="B28" s="23" t="s">
        <v>16</v>
      </c>
      <c r="C28" s="23" t="s">
        <v>17</v>
      </c>
      <c r="D28" s="23" t="s">
        <v>18</v>
      </c>
      <c r="E28" s="23" t="s">
        <v>19</v>
      </c>
      <c r="F28" s="23" t="s">
        <v>20</v>
      </c>
      <c r="G28" s="23" t="s">
        <v>21</v>
      </c>
      <c r="H28" s="23" t="s">
        <v>22</v>
      </c>
      <c r="I28" s="23" t="s">
        <v>23</v>
      </c>
    </row>
    <row r="29" spans="2:9" ht="48.2" customHeight="1" thickBot="1">
      <c r="B29" s="25" t="s">
        <v>68</v>
      </c>
      <c r="C29" s="25" t="s">
        <v>69</v>
      </c>
      <c r="D29" s="25" t="s">
        <v>70</v>
      </c>
      <c r="E29" s="25" t="s">
        <v>19</v>
      </c>
      <c r="F29" s="25" t="s">
        <v>71</v>
      </c>
      <c r="G29" s="25" t="s">
        <v>72</v>
      </c>
      <c r="H29" s="25" t="s">
        <v>73</v>
      </c>
      <c r="I29" s="25" t="s">
        <v>74</v>
      </c>
    </row>
    <row r="30" spans="2:9" ht="15.75" customHeight="1">
      <c r="B30" s="15" t="s">
        <v>24</v>
      </c>
      <c r="C30" s="15" t="s">
        <v>85</v>
      </c>
      <c r="D30" s="16" t="s">
        <v>87</v>
      </c>
      <c r="E30" s="15" t="s">
        <v>25</v>
      </c>
      <c r="F30" s="15"/>
      <c r="G30" s="15"/>
      <c r="H30" s="15"/>
      <c r="I30" s="15"/>
    </row>
    <row r="31" spans="2:9" ht="15.75" customHeight="1">
      <c r="B31" s="17" t="s">
        <v>24</v>
      </c>
      <c r="C31" s="17" t="s">
        <v>26</v>
      </c>
      <c r="D31" s="17" t="s">
        <v>88</v>
      </c>
      <c r="E31" s="17" t="s">
        <v>25</v>
      </c>
      <c r="F31" s="17"/>
      <c r="G31" s="17"/>
      <c r="H31" s="17"/>
      <c r="I31" s="17"/>
    </row>
    <row r="32" spans="2:9" ht="15.75" customHeight="1">
      <c r="B32" s="21" t="s">
        <v>24</v>
      </c>
      <c r="C32" s="22" t="s">
        <v>43</v>
      </c>
      <c r="D32" s="22" t="s">
        <v>44</v>
      </c>
      <c r="E32" s="21" t="s">
        <v>25</v>
      </c>
      <c r="F32" s="21"/>
      <c r="G32" s="21" t="s">
        <v>27</v>
      </c>
      <c r="H32" s="21" t="s">
        <v>28</v>
      </c>
      <c r="I32" s="21" t="s">
        <v>29</v>
      </c>
    </row>
    <row r="33" spans="2:9" ht="15.75" customHeight="1" thickBot="1">
      <c r="B33" s="18" t="s">
        <v>24</v>
      </c>
      <c r="C33" s="19" t="s">
        <v>45</v>
      </c>
      <c r="D33" s="19" t="s">
        <v>46</v>
      </c>
      <c r="E33" s="18" t="s">
        <v>25</v>
      </c>
      <c r="F33" s="18"/>
      <c r="G33" s="18" t="s">
        <v>27</v>
      </c>
      <c r="H33" s="18" t="s">
        <v>28</v>
      </c>
      <c r="I33" s="18" t="s">
        <v>29</v>
      </c>
    </row>
    <row r="35" spans="2:9" ht="18">
      <c r="B35" s="33" t="s">
        <v>75</v>
      </c>
      <c r="C35" s="4"/>
      <c r="D35" s="4"/>
    </row>
    <row r="36" spans="2:9" ht="15" customHeight="1">
      <c r="B36" s="1"/>
      <c r="C36" s="1"/>
    </row>
    <row r="37" spans="2:9" ht="15" customHeight="1">
      <c r="B37" s="1" t="s">
        <v>30</v>
      </c>
      <c r="C37" s="1"/>
    </row>
    <row r="38" spans="2:9" ht="15.75" customHeight="1">
      <c r="B38" s="23" t="s">
        <v>31</v>
      </c>
      <c r="C38" s="23" t="s">
        <v>1</v>
      </c>
      <c r="D38" s="23" t="s">
        <v>2</v>
      </c>
      <c r="E38" s="23" t="s">
        <v>32</v>
      </c>
      <c r="F38" s="23" t="s">
        <v>33</v>
      </c>
      <c r="G38" s="23" t="s">
        <v>34</v>
      </c>
      <c r="H38" s="23" t="s">
        <v>35</v>
      </c>
      <c r="I38" s="23" t="s">
        <v>36</v>
      </c>
    </row>
    <row r="39" spans="2:9" ht="47.25" customHeight="1" thickBot="1">
      <c r="B39" s="25" t="s">
        <v>76</v>
      </c>
      <c r="C39" s="25" t="s">
        <v>77</v>
      </c>
      <c r="D39" s="25" t="s">
        <v>48</v>
      </c>
      <c r="E39" s="25" t="s">
        <v>78</v>
      </c>
      <c r="F39" s="25" t="s">
        <v>79</v>
      </c>
      <c r="G39" s="25" t="s">
        <v>72</v>
      </c>
      <c r="H39" s="25" t="s">
        <v>80</v>
      </c>
      <c r="I39" s="25" t="s">
        <v>81</v>
      </c>
    </row>
    <row r="40" spans="2:9" ht="15.75" customHeight="1">
      <c r="B40" s="34" t="s">
        <v>37</v>
      </c>
      <c r="C40" s="34" t="s">
        <v>82</v>
      </c>
      <c r="D40" s="34" t="s">
        <v>89</v>
      </c>
      <c r="E40" s="34" t="s">
        <v>25</v>
      </c>
      <c r="F40" s="34" t="s">
        <v>38</v>
      </c>
      <c r="G40" s="34" t="s">
        <v>27</v>
      </c>
      <c r="H40" s="34"/>
      <c r="I40" s="34"/>
    </row>
    <row r="41" spans="2:9" ht="15.75" customHeight="1">
      <c r="B41" s="35" t="s">
        <v>37</v>
      </c>
      <c r="C41" s="35" t="s">
        <v>94</v>
      </c>
      <c r="D41" s="35" t="s">
        <v>95</v>
      </c>
      <c r="E41" s="35" t="s">
        <v>25</v>
      </c>
      <c r="F41" s="35" t="s">
        <v>38</v>
      </c>
      <c r="G41" s="35" t="s">
        <v>27</v>
      </c>
      <c r="H41" s="35"/>
      <c r="I41" s="35"/>
    </row>
    <row r="42" spans="2:9" ht="15.75" customHeight="1">
      <c r="B42" s="36" t="s">
        <v>37</v>
      </c>
      <c r="C42" s="36" t="s">
        <v>96</v>
      </c>
      <c r="D42" s="36" t="s">
        <v>98</v>
      </c>
      <c r="E42" s="36" t="s">
        <v>25</v>
      </c>
      <c r="F42" s="36" t="s">
        <v>38</v>
      </c>
      <c r="G42" s="36" t="s">
        <v>27</v>
      </c>
      <c r="H42" s="36"/>
      <c r="I42" s="36"/>
    </row>
    <row r="43" spans="2:9" ht="15.75" customHeight="1">
      <c r="B43" s="35" t="s">
        <v>37</v>
      </c>
      <c r="C43" s="35" t="s">
        <v>97</v>
      </c>
      <c r="D43" s="35" t="s">
        <v>99</v>
      </c>
      <c r="E43" s="35" t="s">
        <v>25</v>
      </c>
      <c r="F43" s="35" t="s">
        <v>38</v>
      </c>
      <c r="G43" s="35" t="s">
        <v>27</v>
      </c>
      <c r="H43" s="35"/>
      <c r="I43" s="35"/>
    </row>
    <row r="44" spans="2:9" ht="15.75" customHeight="1">
      <c r="B44" s="36" t="s">
        <v>37</v>
      </c>
      <c r="C44" s="36" t="s">
        <v>93</v>
      </c>
      <c r="D44" s="36" t="s">
        <v>100</v>
      </c>
      <c r="E44" s="36" t="s">
        <v>25</v>
      </c>
      <c r="F44" s="36" t="s">
        <v>38</v>
      </c>
      <c r="G44" s="36" t="s">
        <v>27</v>
      </c>
      <c r="H44" s="36"/>
      <c r="I44" s="36"/>
    </row>
    <row r="45" spans="2:9" ht="15.75" customHeight="1">
      <c r="B45" s="35" t="s">
        <v>37</v>
      </c>
      <c r="C45" s="35" t="s">
        <v>102</v>
      </c>
      <c r="D45" s="35" t="s">
        <v>101</v>
      </c>
      <c r="E45" s="35" t="s">
        <v>25</v>
      </c>
      <c r="F45" s="35" t="s">
        <v>38</v>
      </c>
      <c r="G45" s="35" t="s">
        <v>27</v>
      </c>
      <c r="H45" s="35"/>
      <c r="I45" s="35"/>
    </row>
    <row r="46" spans="2:9" ht="15.75" customHeight="1">
      <c r="B46" s="36" t="s">
        <v>37</v>
      </c>
      <c r="C46" s="36" t="s">
        <v>83</v>
      </c>
      <c r="D46" s="36" t="s">
        <v>90</v>
      </c>
      <c r="E46" s="36" t="s">
        <v>25</v>
      </c>
      <c r="F46" s="36" t="s">
        <v>38</v>
      </c>
      <c r="G46" s="36" t="s">
        <v>27</v>
      </c>
      <c r="H46" s="36"/>
      <c r="I46" s="36"/>
    </row>
    <row r="47" spans="2:9" ht="15.75" customHeight="1">
      <c r="B47" s="35" t="s">
        <v>39</v>
      </c>
      <c r="C47" s="37" t="s">
        <v>86</v>
      </c>
      <c r="D47" s="35" t="s">
        <v>40</v>
      </c>
      <c r="E47" s="35" t="s">
        <v>25</v>
      </c>
      <c r="F47" s="35"/>
      <c r="G47" s="35"/>
      <c r="H47" s="35"/>
      <c r="I47" s="35"/>
    </row>
    <row r="48" spans="2:9" ht="15.75" customHeight="1" thickBot="1">
      <c r="B48" s="38" t="s">
        <v>41</v>
      </c>
      <c r="C48" s="39" t="s">
        <v>84</v>
      </c>
      <c r="D48" s="38" t="s">
        <v>42</v>
      </c>
      <c r="E48" s="38" t="s">
        <v>25</v>
      </c>
      <c r="F48" s="38"/>
      <c r="G48" s="38"/>
      <c r="H48" s="38"/>
      <c r="I48" s="38"/>
    </row>
    <row r="49" spans="2:9">
      <c r="F49" s="14"/>
      <c r="G49" s="14"/>
      <c r="H49" s="14"/>
      <c r="I49" s="14"/>
    </row>
    <row r="51" spans="2:9">
      <c r="B51" s="58"/>
      <c r="C51" s="59" t="s">
        <v>113</v>
      </c>
      <c r="D51" s="60"/>
    </row>
    <row r="52" spans="2:9">
      <c r="B52" s="61" t="s">
        <v>1</v>
      </c>
      <c r="C52" s="61" t="s">
        <v>17</v>
      </c>
      <c r="D52" s="61" t="s">
        <v>105</v>
      </c>
    </row>
    <row r="53" spans="2:9" ht="13.5" thickBot="1">
      <c r="B53" s="62" t="s">
        <v>47</v>
      </c>
      <c r="C53" s="62" t="s">
        <v>114</v>
      </c>
      <c r="D53" s="63"/>
    </row>
    <row r="54" spans="2:9" ht="15.75" customHeight="1">
      <c r="B54" s="64" t="str">
        <f>C44</f>
        <v>PP_NEW_CCGT</v>
      </c>
      <c r="C54" s="65" t="s">
        <v>115</v>
      </c>
      <c r="D54" s="66">
        <v>55.82</v>
      </c>
    </row>
    <row r="55" spans="2:9" ht="15.75" customHeight="1" thickBot="1">
      <c r="B55" s="67" t="str">
        <f>C45</f>
        <v>PP_NEW_OCGT</v>
      </c>
      <c r="C55" s="68" t="s">
        <v>115</v>
      </c>
      <c r="D55" s="69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D4D8D6B-A83B-4F16-9FA7-8CF47BA7B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2023-04-24T15:18:37Z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