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E9E01302-E7B9-438C-952B-489305849FC9}" xr6:coauthVersionLast="47" xr6:coauthVersionMax="47" xr10:uidLastSave="{00000000-0000-0000-0000-000000000000}"/>
  <bookViews>
    <workbookView xWindow="13770" yWindow="2055" windowWidth="24645" windowHeight="1560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3" l="1"/>
  <c r="C9" i="133"/>
  <c r="C10" i="133"/>
  <c r="C11" i="133"/>
  <c r="C12" i="133"/>
  <c r="C13" i="133"/>
  <c r="D8" i="133" l="1"/>
  <c r="D9" i="133"/>
  <c r="D10" i="133"/>
  <c r="D11" i="133"/>
  <c r="D12" i="133"/>
  <c r="D13" i="133"/>
  <c r="B10" i="133"/>
  <c r="B13" i="133"/>
  <c r="B12" i="133"/>
  <c r="B9" i="133"/>
  <c r="B11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<sst xmlns="http://schemas.openxmlformats.org/spreadsheetml/2006/main" count="156" uniqueCount="121">
  <si>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</si>
  <si>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</si>
  <si>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</si>
  <si>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</si>
  <si>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</si>
  <si>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</si>
  <si>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</si>
  <si>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</si>
  <si>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</si>
  <si>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</si>
  <si>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</si>
  <si>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</si>
  <si>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</si>
  <si>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</si>
  <si>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</si>
  <si>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</si>
  <si>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</si>
  <si>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</si>
  <si>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</si>
  <si>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</si>
  <si>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</si>
  <si>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</si>
  <si>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</si>
  <si>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</si>
  <si>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</si>
  <si>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</si>
  <si>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</si>
  <si>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</si>
  <si>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</si>
  <si>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</si>
  <si>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</si>
  <si>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</si>
  <si>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</si>
  <si>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</si>
  <si>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</si>
  <si>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</si>
  <si>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</si>
  <si>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</si>
  <si>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</si>
  <si>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</si>
  <si>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</si>
  <si>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</si>
  <si>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</si>
  <si>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</si>
  <si>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</si>
  <si>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</si>
  <si>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</si>
  <si>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</si>
  <si>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</si>
  <si>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</si>
  <si>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</si>
  <si>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</si>
  <si>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</si>
  <si>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</si>
  <si>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</si>
  <si>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</si>
  <si>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</si>
  <si>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</si>
  <si>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</si>
  <si>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</si>
  <si>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</si>
  <si>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</si>
  <si>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</si>
  <si>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</si>
  <si>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</si>
  <si>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</si>
  <si>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</si>
  <si>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</si>
  <si>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</si>
  <si>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</si>
  <si>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</si>
  <si>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</si>
  <si>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</si>
  <si>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</si>
  <si>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&lt;- Price Projection is in the "FUEL_PRICE_PROJ" scenario</t>
  </si>
  <si>
    <t>Output Commodity</t>
  </si>
  <si>
    <t>Extraction Cost [MPLN/PJ]</t>
  </si>
  <si>
    <t>Annual Extraction Bound [PJ]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</si>
  <si>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</si>
  <si>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</si>
  <si>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</si>
  <si>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</si>
  <si>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</si>
  <si>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</si>
  <si>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</si>
  <si>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</si>
  <si>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</si>
  <si>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</si>
  <si>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</si>
  <si>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</si>
  <si>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</si>
  <si>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</si>
  <si>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</si>
  <si>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</si>
  <si>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</si>
  <si>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</si>
  <si>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</si>
  <si>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</si>
  <si>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</si>
  <si>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</si>
  <si>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</si>
  <si>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</si>
  <si>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</si>
  <si>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</si>
  <si>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</si>
  <si>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</si>
  <si>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</si>
  <si>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</si>
  <si>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</si>
  <si>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</si>
  <si>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</si>
  <si>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</si>
  <si>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</si>
  <si>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</si>
  <si>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</si>
  <si>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</si>
  <si>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</si>
  <si>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</si>
  <si>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Ograniczenie wydobycia w roku</t>
  </si>
  <si>
    <t>\I: Nazwa procesu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</si>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</sst>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4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339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3" xfId="277" quotePrefix="1" applyFont="1" applyFill="1" applyBorder="1" applyAlignment="1">
      <alignment horizontal="left"/>
    </xf>
    <xf numFmtId="0" fontId="6" fillId="0" borderId="13" xfId="277" applyFont="1" applyBorder="1" applyAlignment="1">
      <alignment horizontal="right"/>
    </xf>
    <xf numFmtId="0" fontId="1" fillId="0" borderId="13" xfId="277" applyBorder="1"/>
    <xf numFmtId="0" fontId="1" fillId="0" borderId="13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0" fillId="0" borderId="0" xfId="277" applyFont="1"/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1" xfId="0" quotePrefix="1" applyFont="1" applyFill="1" applyBorder="1" applyAlignment="1">
      <alignment horizontal="left"/>
    </xf>
    <xf numFmtId="1" fontId="5" fillId="27" borderId="11" xfId="0" applyNumberFormat="1" applyFont="1" applyFill="1" applyBorder="1"/>
    <xf numFmtId="1" fontId="5" fillId="27" borderId="11" xfId="0" applyNumberFormat="1" applyFont="1" applyFill="1" applyBorder="1" applyAlignment="1">
      <alignment horizontal="right"/>
    </xf>
    <xf numFmtId="2" fontId="5" fillId="27" borderId="11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7" fillId="0" borderId="13" xfId="277" applyFont="1" applyBorder="1" applyAlignment="1">
      <alignment horizontal="left"/>
    </xf>
    <xf numFmtId="165" fontId="7" fillId="0" borderId="0" xfId="0" applyNumberFormat="1" applyFont="1"/>
    <xf numFmtId="165" fontId="5" fillId="0" borderId="0" xfId="0" applyNumberFormat="1" applyFont="1"/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1" xfId="0" applyNumberFormat="1" applyFont="1" applyFill="1" applyBorder="1"/>
    <xf numFmtId="165" fontId="5" fillId="26" borderId="11" xfId="0" applyNumberFormat="1" applyFont="1" applyFill="1" applyBorder="1"/>
    <xf numFmtId="165" fontId="0" fillId="26" borderId="11" xfId="0" applyNumberFormat="1" applyFill="1" applyBorder="1" applyAlignment="1">
      <alignment horizontal="left"/>
    </xf>
    <xf numFmtId="165" fontId="0" fillId="26" borderId="11" xfId="0" applyNumberFormat="1" applyFill="1" applyBorder="1"/>
    <xf numFmtId="165" fontId="0" fillId="0" borderId="0" xfId="0" applyNumberFormat="1"/>
    <xf numFmtId="165" fontId="5" fillId="25" borderId="11" xfId="274" applyNumberFormat="1" applyFill="1" applyBorder="1" applyAlignment="1">
      <alignment horizontal="center" vertical="center" wrapText="1"/>
    </xf>
    <xf numFmtId="165" fontId="5" fillId="27" borderId="11" xfId="0" applyNumberFormat="1" applyFont="1" applyFill="1" applyBorder="1"/>
    <xf numFmtId="165" fontId="1" fillId="27" borderId="11" xfId="278" applyNumberFormat="1" applyFill="1" applyBorder="1"/>
    <xf numFmtId="165" fontId="1" fillId="27" borderId="11" xfId="0" applyNumberFormat="1" applyFont="1" applyFill="1" applyBorder="1"/>
    <xf numFmtId="165" fontId="0" fillId="27" borderId="11" xfId="0" applyNumberFormat="1" applyFill="1" applyBorder="1"/>
    <xf numFmtId="0" fontId="1" fillId="29" borderId="14" xfId="0" applyFont="1" applyFill="1" applyBorder="1"/>
    <xf numFmtId="0" fontId="1" fillId="30" borderId="0" xfId="0" applyFont="1" applyFill="1"/>
    <xf numFmtId="0" fontId="1" fillId="29" borderId="0" xfId="0" applyFont="1" applyFill="1"/>
    <xf numFmtId="0" fontId="1" fillId="29" borderId="15" xfId="0" applyFont="1" applyFill="1" applyBorder="1"/>
    <xf numFmtId="0" fontId="1" fillId="0" borderId="0" xfId="0" applyFont="1"/>
    <xf numFmtId="165" fontId="3" fillId="31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11" xfId="274" quotePrefix="1" applyNumberFormat="1" applyFill="1" applyBorder="1" applyAlignment="1">
      <alignment horizontal="center" vertical="center" wrapText="1"/>
    </xf>
    <xf numFmtId="0" fontId="5" fillId="25" borderId="11" xfId="274" quotePrefix="1" applyFill="1" applyBorder="1" applyAlignment="1">
      <alignment horizontal="center" vertical="center" wrapText="1"/>
    </xf>
    <xf numFmtId="0" fontId="53" fillId="28" borderId="12" xfId="0" applyFont="1" applyFill="1" applyBorder="1" applyAlignment="1">
      <alignment horizontal="center"/>
    </xf>
    <xf numFmtId="0" fontId="53" fillId="28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9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G17" sqref="G17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9" t="s">
        <v>85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31" t="s">
        <v>0</v>
      </c>
      <c r="C4" s="32"/>
      <c r="D4" s="32"/>
      <c r="E4" s="32"/>
      <c r="F4" s="32"/>
      <c r="G4" s="32"/>
      <c r="H4" s="32"/>
      <c r="I4" s="32"/>
    </row>
    <row r="5" spans="2:9" ht="15.75" customHeight="1">
      <c r="B5" s="57" t="s">
        <v>1</v>
      </c>
      <c r="C5" s="57" t="s">
        <v>2</v>
      </c>
      <c r="D5" s="57" t="s">
        <v>3</v>
      </c>
      <c r="E5" s="57" t="s">
        <v>4</v>
      </c>
      <c r="F5" s="57" t="s">
        <v>5</v>
      </c>
      <c r="G5" s="57" t="s">
        <v>6</v>
      </c>
      <c r="H5" s="57" t="s">
        <v>7</v>
      </c>
      <c r="I5" s="57" t="s">
        <v>8</v>
      </c>
    </row>
    <row r="6" spans="2:9" ht="38.25">
      <c r="B6" s="58" t="s">
        <v>89</v>
      </c>
      <c r="C6" s="58" t="s">
        <v>90</v>
      </c>
      <c r="D6" s="58" t="s">
        <v>91</v>
      </c>
      <c r="E6" s="58" t="s">
        <v>4</v>
      </c>
      <c r="F6" s="58" t="s">
        <v>92</v>
      </c>
      <c r="G6" s="58" t="s">
        <v>93</v>
      </c>
      <c r="H6" s="58" t="s">
        <v>94</v>
      </c>
      <c r="I6" s="58" t="s">
        <v>95</v>
      </c>
    </row>
    <row r="7" spans="2:9" ht="51.75" thickBot="1">
      <c r="B7" s="47" t="s">
        <v>103</v>
      </c>
      <c r="C7" s="47" t="s">
        <v>104</v>
      </c>
      <c r="D7" s="47" t="s">
        <v>105</v>
      </c>
      <c r="E7" s="47" t="s">
        <v>106</v>
      </c>
      <c r="F7" s="59" t="s">
        <v>107</v>
      </c>
      <c r="G7" s="47" t="s">
        <v>108</v>
      </c>
      <c r="H7" s="59" t="s">
        <v>107</v>
      </c>
      <c r="I7" s="47" t="s">
        <v>109</v>
      </c>
    </row>
    <row r="8" spans="2:9" ht="15.75" customHeight="1">
      <c r="B8" s="33" t="s">
        <v>9</v>
      </c>
      <c r="C8" s="34" t="s">
        <v>28</v>
      </c>
      <c r="D8" s="33" t="s">
        <v>30</v>
      </c>
      <c r="E8" s="35" t="s">
        <v>10</v>
      </c>
      <c r="F8" s="36"/>
      <c r="G8" s="36"/>
      <c r="H8" s="36"/>
      <c r="I8" s="36"/>
    </row>
    <row r="9" spans="2:9" ht="15.75" customHeight="1">
      <c r="B9" s="37" t="s">
        <v>9</v>
      </c>
      <c r="C9" s="38" t="s">
        <v>29</v>
      </c>
      <c r="D9" s="37" t="s">
        <v>31</v>
      </c>
      <c r="E9" s="39" t="s">
        <v>10</v>
      </c>
      <c r="F9" s="40"/>
      <c r="G9" s="40"/>
      <c r="H9" s="40"/>
      <c r="I9" s="40"/>
    </row>
    <row r="10" spans="2:9" ht="15.75" customHeight="1">
      <c r="B10" s="33" t="s">
        <v>9</v>
      </c>
      <c r="C10" s="34" t="s">
        <v>81</v>
      </c>
      <c r="D10" s="33" t="s">
        <v>32</v>
      </c>
      <c r="E10" s="35" t="s">
        <v>10</v>
      </c>
      <c r="F10" s="36"/>
      <c r="G10" s="36"/>
      <c r="H10" s="36"/>
      <c r="I10" s="36"/>
    </row>
    <row r="11" spans="2:9" ht="15.75" customHeight="1">
      <c r="B11" s="37" t="s">
        <v>9</v>
      </c>
      <c r="C11" s="38" t="s">
        <v>82</v>
      </c>
      <c r="D11" s="37" t="s">
        <v>34</v>
      </c>
      <c r="E11" s="41" t="s">
        <v>10</v>
      </c>
      <c r="F11" s="40"/>
      <c r="G11" s="40"/>
      <c r="H11" s="40"/>
      <c r="I11" s="40"/>
    </row>
    <row r="12" spans="2:9" ht="15.75" customHeight="1" thickBot="1">
      <c r="B12" s="42" t="s">
        <v>9</v>
      </c>
      <c r="C12" s="43" t="s">
        <v>35</v>
      </c>
      <c r="D12" s="42" t="s">
        <v>33</v>
      </c>
      <c r="E12" s="44" t="s">
        <v>10</v>
      </c>
      <c r="F12" s="45"/>
      <c r="G12" s="45"/>
      <c r="H12" s="45"/>
      <c r="I12" s="45"/>
    </row>
    <row r="13" spans="2:9">
      <c r="B13" s="56"/>
      <c r="C13" s="56"/>
      <c r="E13" s="56"/>
    </row>
    <row r="16" spans="2:9" ht="13.5" thickBot="1">
      <c r="B16" s="61" t="s">
        <v>39</v>
      </c>
      <c r="C16" s="61"/>
    </row>
    <row r="17" spans="2:3">
      <c r="B17" s="52" t="s">
        <v>9</v>
      </c>
      <c r="C17" s="52" t="s">
        <v>40</v>
      </c>
    </row>
    <row r="18" spans="2:3">
      <c r="B18" s="53" t="s">
        <v>41</v>
      </c>
      <c r="C18" s="53" t="s">
        <v>42</v>
      </c>
    </row>
    <row r="19" spans="2:3">
      <c r="B19" s="54" t="s">
        <v>43</v>
      </c>
      <c r="C19" s="54" t="s">
        <v>44</v>
      </c>
    </row>
    <row r="20" spans="2:3">
      <c r="B20" s="53" t="s">
        <v>45</v>
      </c>
      <c r="C20" s="53" t="s">
        <v>46</v>
      </c>
    </row>
    <row r="21" spans="2:3" ht="13.5" thickBot="1">
      <c r="B21" s="55" t="s">
        <v>47</v>
      </c>
      <c r="C21" s="55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abSelected="1" zoomScaleNormal="100" workbookViewId="0">
      <selection activeCell="H15" sqref="H15"/>
    </sheetView>
  </sheetViews>
  <sheetFormatPr defaultRowHeight="12.75"/>
  <cols>
    <col min="1" max="1" width="2.855468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9" t="s">
        <v>86</v>
      </c>
      <c r="C2" s="1"/>
      <c r="D2" s="1"/>
    </row>
    <row r="3" spans="1:10" ht="12.75" customHeight="1"/>
    <row r="4" spans="1:10" ht="15.75" customHeight="1">
      <c r="B4" s="31" t="s">
        <v>11</v>
      </c>
      <c r="C4" s="31"/>
      <c r="D4" s="46"/>
      <c r="E4" s="46"/>
      <c r="F4" s="46"/>
      <c r="G4" s="46"/>
      <c r="H4" s="46"/>
      <c r="I4" s="46"/>
      <c r="J4" s="46"/>
    </row>
    <row r="5" spans="1:10" ht="15.75" customHeight="1">
      <c r="B5" s="57" t="s">
        <v>12</v>
      </c>
      <c r="C5" s="57" t="s">
        <v>13</v>
      </c>
      <c r="D5" s="57" t="s">
        <v>14</v>
      </c>
      <c r="E5" s="57" t="s">
        <v>15</v>
      </c>
      <c r="F5" s="57" t="s">
        <v>16</v>
      </c>
      <c r="G5" s="57" t="s">
        <v>17</v>
      </c>
      <c r="H5" s="57" t="s">
        <v>18</v>
      </c>
      <c r="I5" s="57" t="s">
        <v>19</v>
      </c>
      <c r="J5" s="57" t="s">
        <v>20</v>
      </c>
    </row>
    <row r="6" spans="1:10" ht="47.25" customHeight="1">
      <c r="B6" s="58" t="s">
        <v>96</v>
      </c>
      <c r="C6" s="58" t="s">
        <v>97</v>
      </c>
      <c r="D6" s="58" t="s">
        <v>98</v>
      </c>
      <c r="E6" s="58" t="s">
        <v>79</v>
      </c>
      <c r="F6" s="58" t="s">
        <v>99</v>
      </c>
      <c r="G6" s="58" t="s">
        <v>100</v>
      </c>
      <c r="H6" s="58" t="s">
        <v>93</v>
      </c>
      <c r="I6" s="58" t="s">
        <v>101</v>
      </c>
      <c r="J6" s="58" t="s">
        <v>102</v>
      </c>
    </row>
    <row r="7" spans="1:10" ht="64.5" thickBot="1">
      <c r="B7" s="47" t="s">
        <v>110</v>
      </c>
      <c r="C7" s="47" t="s">
        <v>111</v>
      </c>
      <c r="D7" s="47" t="s">
        <v>112</v>
      </c>
      <c r="E7" s="47" t="s">
        <v>113</v>
      </c>
      <c r="F7" s="47" t="s">
        <v>114</v>
      </c>
      <c r="G7" s="47" t="s">
        <v>115</v>
      </c>
      <c r="H7" s="47" t="s">
        <v>108</v>
      </c>
      <c r="I7" s="60"/>
      <c r="J7" s="60"/>
    </row>
    <row r="8" spans="1:10" ht="15.75" customHeight="1">
      <c r="B8" s="33" t="s">
        <v>21</v>
      </c>
      <c r="C8" s="34" t="s">
        <v>22</v>
      </c>
      <c r="D8" s="33" t="s">
        <v>36</v>
      </c>
      <c r="E8" s="35" t="s">
        <v>68</v>
      </c>
      <c r="F8" s="36" t="s">
        <v>10</v>
      </c>
      <c r="G8" s="36"/>
      <c r="H8" s="36"/>
      <c r="I8" s="36"/>
      <c r="J8" s="36"/>
    </row>
    <row r="9" spans="1:10" ht="15.75" customHeight="1">
      <c r="B9" s="37" t="s">
        <v>21</v>
      </c>
      <c r="C9" s="38" t="s">
        <v>22</v>
      </c>
      <c r="D9" s="37" t="s">
        <v>37</v>
      </c>
      <c r="E9" s="39" t="s">
        <v>69</v>
      </c>
      <c r="F9" s="40" t="s">
        <v>10</v>
      </c>
      <c r="G9" s="40"/>
      <c r="H9" s="40"/>
      <c r="I9" s="40"/>
      <c r="J9" s="40"/>
    </row>
    <row r="10" spans="1:10" ht="15.75" customHeight="1">
      <c r="B10" s="33" t="s">
        <v>21</v>
      </c>
      <c r="C10" s="34" t="s">
        <v>22</v>
      </c>
      <c r="D10" s="33" t="s">
        <v>83</v>
      </c>
      <c r="E10" s="35" t="s">
        <v>70</v>
      </c>
      <c r="F10" s="36" t="s">
        <v>10</v>
      </c>
      <c r="G10" s="36"/>
      <c r="H10" s="36"/>
      <c r="I10" s="36"/>
      <c r="J10" s="36"/>
    </row>
    <row r="11" spans="1:10" ht="15.75" customHeight="1">
      <c r="B11" s="37" t="s">
        <v>23</v>
      </c>
      <c r="C11" s="38" t="s">
        <v>22</v>
      </c>
      <c r="D11" s="37" t="s">
        <v>84</v>
      </c>
      <c r="E11" s="41" t="s">
        <v>71</v>
      </c>
      <c r="F11" s="40" t="s">
        <v>10</v>
      </c>
      <c r="G11" s="40"/>
      <c r="H11" s="40"/>
      <c r="I11" s="40"/>
      <c r="J11" s="40"/>
    </row>
    <row r="12" spans="1:10" ht="15.75" customHeight="1">
      <c r="B12" s="33" t="s">
        <v>21</v>
      </c>
      <c r="C12" s="34" t="s">
        <v>22</v>
      </c>
      <c r="D12" s="33" t="s">
        <v>88</v>
      </c>
      <c r="E12" s="35" t="s">
        <v>72</v>
      </c>
      <c r="F12" s="36" t="s">
        <v>10</v>
      </c>
      <c r="G12" s="36"/>
      <c r="H12" s="36" t="s">
        <v>120</v>
      </c>
      <c r="I12" s="36"/>
      <c r="J12" s="36"/>
    </row>
    <row r="13" spans="1:10" ht="15.75" customHeight="1" thickBot="1">
      <c r="B13" s="48" t="s">
        <v>21</v>
      </c>
      <c r="C13" s="49" t="s">
        <v>22</v>
      </c>
      <c r="D13" s="50" t="s">
        <v>38</v>
      </c>
      <c r="E13" s="50" t="s">
        <v>73</v>
      </c>
      <c r="F13" s="51" t="s">
        <v>10</v>
      </c>
      <c r="G13" s="51"/>
      <c r="H13" s="51" t="s">
        <v>120</v>
      </c>
      <c r="I13" s="51"/>
      <c r="J13" s="51"/>
    </row>
    <row r="14" spans="1:10">
      <c r="B14" s="56"/>
      <c r="C14" s="56"/>
      <c r="D14" s="56"/>
      <c r="E14" s="56"/>
      <c r="F14" s="36"/>
    </row>
    <row r="17" spans="2:4">
      <c r="B17" s="62" t="s">
        <v>49</v>
      </c>
      <c r="C17" s="62"/>
      <c r="D17" s="62"/>
    </row>
    <row r="18" spans="2:4">
      <c r="B18" s="54" t="s">
        <v>50</v>
      </c>
      <c r="C18" s="54" t="s">
        <v>51</v>
      </c>
      <c r="D18" s="54"/>
    </row>
    <row r="19" spans="2:4">
      <c r="B19" s="53" t="s">
        <v>52</v>
      </c>
      <c r="C19" s="53" t="s">
        <v>53</v>
      </c>
      <c r="D19" s="53"/>
    </row>
    <row r="20" spans="2:4">
      <c r="B20" s="54" t="s">
        <v>54</v>
      </c>
      <c r="C20" s="54" t="s">
        <v>55</v>
      </c>
      <c r="D20" s="54"/>
    </row>
    <row r="21" spans="2:4">
      <c r="B21" s="53" t="s">
        <v>56</v>
      </c>
      <c r="C21" s="53" t="s">
        <v>57</v>
      </c>
      <c r="D21" s="53"/>
    </row>
    <row r="22" spans="2:4">
      <c r="B22" s="54" t="s">
        <v>58</v>
      </c>
      <c r="C22" s="54" t="s">
        <v>59</v>
      </c>
      <c r="D22" s="54"/>
    </row>
    <row r="23" spans="2:4">
      <c r="B23" s="53" t="s">
        <v>23</v>
      </c>
      <c r="C23" s="53" t="s">
        <v>60</v>
      </c>
      <c r="D23" s="53" t="s">
        <v>61</v>
      </c>
    </row>
    <row r="24" spans="2:4">
      <c r="B24" s="54" t="s">
        <v>62</v>
      </c>
      <c r="C24" s="54" t="s">
        <v>63</v>
      </c>
      <c r="D24" s="54" t="s">
        <v>64</v>
      </c>
    </row>
    <row r="25" spans="2:4">
      <c r="B25" s="53" t="s">
        <v>21</v>
      </c>
      <c r="C25" s="53" t="s">
        <v>65</v>
      </c>
      <c r="D25" s="53" t="s">
        <v>61</v>
      </c>
    </row>
    <row r="26" spans="2:4" ht="13.5" thickBot="1">
      <c r="B26" s="55" t="s">
        <v>66</v>
      </c>
      <c r="C26" s="55" t="s">
        <v>67</v>
      </c>
      <c r="D26" s="55"/>
    </row>
  </sheetData>
  <mergeCells count="1">
    <mergeCell ref="B17:D1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zoomScaleNormal="100" workbookViewId="0">
      <selection activeCell="G21" sqref="G2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87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24</v>
      </c>
      <c r="E4" s="5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57" t="s">
        <v>14</v>
      </c>
      <c r="C5" s="57" t="s">
        <v>80</v>
      </c>
      <c r="D5" s="57" t="s">
        <v>25</v>
      </c>
      <c r="E5" s="57" t="s">
        <v>26</v>
      </c>
      <c r="F5" s="57" t="s">
        <v>27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>
      <c r="A6" s="5"/>
      <c r="B6" s="58" t="s">
        <v>78</v>
      </c>
      <c r="C6" s="58" t="s">
        <v>79</v>
      </c>
      <c r="D6" s="58" t="s">
        <v>75</v>
      </c>
      <c r="E6" s="58" t="s">
        <v>76</v>
      </c>
      <c r="F6" s="58" t="s">
        <v>77</v>
      </c>
      <c r="G6" s="14"/>
      <c r="H6" s="14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47.25" customHeight="1" thickBot="1">
      <c r="A7" s="5"/>
      <c r="B7" s="47" t="s">
        <v>119</v>
      </c>
      <c r="C7" s="47" t="s">
        <v>113</v>
      </c>
      <c r="D7" s="47" t="s">
        <v>116</v>
      </c>
      <c r="E7" s="47" t="s">
        <v>117</v>
      </c>
      <c r="F7" s="47" t="s">
        <v>118</v>
      </c>
      <c r="G7" s="14"/>
      <c r="H7" s="14"/>
      <c r="I7" s="14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MIN_HC</v>
      </c>
      <c r="C8" s="15" t="str">
        <f>SEC_Processes!E8</f>
        <v>Hard Coal Domestic Supply</v>
      </c>
      <c r="D8" s="19" t="str">
        <f>SEC_Comm!C8</f>
        <v>HC</v>
      </c>
      <c r="E8" s="17">
        <v>15</v>
      </c>
      <c r="F8" s="16"/>
      <c r="H8" s="63" t="s">
        <v>74</v>
      </c>
      <c r="I8" s="63"/>
      <c r="J8" s="63"/>
    </row>
    <row r="9" spans="1:20" ht="15.75" customHeight="1">
      <c r="B9" s="21" t="str">
        <f>SEC_Processes!D9</f>
        <v>MIN_BC</v>
      </c>
      <c r="C9" s="21" t="str">
        <f>SEC_Processes!E9</f>
        <v>Brown Coal Domestic Supply</v>
      </c>
      <c r="D9" s="22" t="str">
        <f>SEC_Comm!C9</f>
        <v>BC</v>
      </c>
      <c r="E9" s="24">
        <v>7</v>
      </c>
      <c r="F9" s="23"/>
      <c r="H9" s="63"/>
      <c r="I9" s="63"/>
      <c r="J9" s="63"/>
    </row>
    <row r="10" spans="1:20" ht="15.75" customHeight="1">
      <c r="B10" s="15" t="str">
        <f>SEC_Processes!D10</f>
        <v>MIN_NAT-GAS</v>
      </c>
      <c r="C10" s="15" t="str">
        <f>SEC_Processes!E10</f>
        <v>Natural Gas Domestic Supply</v>
      </c>
      <c r="D10" s="20" t="str">
        <f>SEC_Comm!C10</f>
        <v>NAT-GAS</v>
      </c>
      <c r="E10" s="17">
        <v>28</v>
      </c>
      <c r="F10" s="16"/>
      <c r="H10" s="63"/>
      <c r="I10" s="63"/>
      <c r="J10" s="63"/>
    </row>
    <row r="11" spans="1:20" ht="15.75" customHeight="1">
      <c r="B11" s="21" t="str">
        <f>SEC_Processes!D11</f>
        <v>IMP_NAT-GAS</v>
      </c>
      <c r="C11" s="21" t="str">
        <f>SEC_Processes!E11</f>
        <v>Natural Gas Imports</v>
      </c>
      <c r="D11" s="22" t="str">
        <f>SEC_Comm!C10</f>
        <v>NAT-GAS</v>
      </c>
      <c r="E11" s="24">
        <v>30</v>
      </c>
      <c r="F11" s="23"/>
      <c r="H11" s="63"/>
      <c r="I11" s="63"/>
      <c r="J11" s="63"/>
    </row>
    <row r="12" spans="1:20" ht="15.75" customHeight="1">
      <c r="B12" s="15" t="str">
        <f>SEC_Processes!D12</f>
        <v>MIN_WIND-ON</v>
      </c>
      <c r="C12" s="15" t="str">
        <f>SEC_Processes!E12</f>
        <v>Wind Onshore</v>
      </c>
      <c r="D12" s="19" t="str">
        <f>SEC_Comm!C11</f>
        <v>WIND-ON</v>
      </c>
      <c r="E12" s="17">
        <v>1E-3</v>
      </c>
      <c r="F12" s="16"/>
      <c r="H12" s="63"/>
      <c r="I12" s="63"/>
      <c r="J12" s="63"/>
    </row>
    <row r="13" spans="1:20" ht="15.75" customHeight="1" thickBot="1">
      <c r="B13" s="25" t="str">
        <f>SEC_Processes!D13</f>
        <v>MIN_SOLAR</v>
      </c>
      <c r="C13" s="25" t="str">
        <f>SEC_Processes!E13</f>
        <v>Solar</v>
      </c>
      <c r="D13" s="26" t="str">
        <f>SEC_Comm!C12</f>
        <v>SOLAR</v>
      </c>
      <c r="E13" s="28">
        <v>1E-3</v>
      </c>
      <c r="F13" s="27"/>
      <c r="H13" s="63"/>
      <c r="I13" s="63"/>
      <c r="J13" s="63"/>
    </row>
    <row r="14" spans="1:20">
      <c r="B14" s="56"/>
      <c r="C14" s="56"/>
      <c r="D14" s="56"/>
      <c r="E14" s="17"/>
    </row>
  </sheetData>
  <mergeCells count="1">
    <mergeCell ref="H8:J13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2A2B5840-9C3C-4806-A766-3A2442DED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2023-04-24T14:40:00Z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