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700e51966bb68b97/Desktop/"/>
    </mc:Choice>
  </mc:AlternateContent>
  <xr:revisionPtr revIDLastSave="834" documentId="8_{13D4EDB7-7DAA-4D27-8A51-176781E1C795}" xr6:coauthVersionLast="47" xr6:coauthVersionMax="47" xr10:uidLastSave="{95FADA57-EC13-4A69-B5A6-7881C80F9D73}"/>
  <bookViews>
    <workbookView xWindow="-120" yWindow="-120" windowWidth="29040" windowHeight="15840" activeTab="1" xr2:uid="{C69D4B4D-C299-4372-A9DD-C3E5D9A33616}"/>
  </bookViews>
  <sheets>
    <sheet name="C-Level executives letter" sheetId="8" r:id="rId1"/>
    <sheet name="Dashboard_1" sheetId="5" r:id="rId2"/>
    <sheet name="Dashboard_2" sheetId="6" r:id="rId3"/>
    <sheet name="Sources" sheetId="4" r:id="rId4"/>
  </sheets>
  <definedNames>
    <definedName name="_xlchart.v1.2" hidden="1">Dashboard_2!$V$4:$V$10</definedName>
    <definedName name="_xlchart.v1.3" hidden="1">Dashboard_2!$W$3</definedName>
    <definedName name="_xlchart.v1.4" hidden="1">Dashboard_2!$W$4:$W$10</definedName>
    <definedName name="_xlchart.v5.0" hidden="1">Dashboard_1!$X$10:$X$16</definedName>
    <definedName name="_xlchart.v5.1" hidden="1">Dashboard_1!$Y$10:$Y$16</definedName>
    <definedName name="_xlnm.Print_Area" localSheetId="0">'C-Level executives letter'!$A$1:$N$60</definedName>
    <definedName name="_xlnm.Print_Area" localSheetId="1">Dashboard_1!$A$1:$N$60</definedName>
    <definedName name="_xlnm.Print_Area" localSheetId="2">Dashboard_2!$A$1:$N$60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4" i="5" l="1"/>
  <c r="AF6" i="5"/>
  <c r="AF5" i="5"/>
  <c r="V6" i="5"/>
</calcChain>
</file>

<file path=xl/sharedStrings.xml><?xml version="1.0" encoding="utf-8"?>
<sst xmlns="http://schemas.openxmlformats.org/spreadsheetml/2006/main" count="140" uniqueCount="111">
  <si>
    <t>Revenue (in million )</t>
  </si>
  <si>
    <t>Market Share</t>
  </si>
  <si>
    <t>Downloads (in thousand)</t>
  </si>
  <si>
    <t>App Store</t>
  </si>
  <si>
    <t>Google Play</t>
  </si>
  <si>
    <t># of Downloads in Google Play Vs. App Store</t>
  </si>
  <si>
    <t>H&amp;M</t>
  </si>
  <si>
    <t>Zara</t>
  </si>
  <si>
    <t xml:space="preserve">H&amp;M </t>
  </si>
  <si>
    <t>New Stores (Net) During the year</t>
  </si>
  <si>
    <t>Number of Stores
(Until Nov 30 2020)</t>
  </si>
  <si>
    <t>Number of Markets With Stores</t>
  </si>
  <si>
    <t>Number of Markets with Online</t>
  </si>
  <si>
    <t>The number of stores in 2020</t>
  </si>
  <si>
    <r>
      <t>Growth in Revenue</t>
    </r>
    <r>
      <rPr>
        <b/>
        <i/>
        <sz val="11"/>
        <color theme="1"/>
        <rFont val="Calibri"/>
        <family val="2"/>
        <scheme val="minor"/>
      </rPr>
      <t xml:space="preserve"> </t>
    </r>
    <r>
      <rPr>
        <i/>
        <sz val="11"/>
        <color theme="1"/>
        <rFont val="Calibri"/>
        <family val="2"/>
        <scheme val="minor"/>
      </rPr>
      <t>($ in million)</t>
    </r>
  </si>
  <si>
    <t>EBITDA (Analyst Normalized) ($ in thousand)</t>
  </si>
  <si>
    <t>Shein</t>
  </si>
  <si>
    <t>Forever 21</t>
  </si>
  <si>
    <t>Fashion Nova</t>
  </si>
  <si>
    <t xml:space="preserve">Other </t>
  </si>
  <si>
    <t>Fast Fashion Industry Market Share in the U.S (2021)</t>
  </si>
  <si>
    <t>Stores</t>
  </si>
  <si>
    <t>United States</t>
  </si>
  <si>
    <t>China</t>
  </si>
  <si>
    <t>Germany</t>
  </si>
  <si>
    <t>United Kingdom</t>
  </si>
  <si>
    <t>France</t>
  </si>
  <si>
    <t>Poland</t>
  </si>
  <si>
    <t>Italy</t>
  </si>
  <si>
    <t>Number of Stores of the H&amp;M worldwide in 2020</t>
  </si>
  <si>
    <t xml:space="preserve">China </t>
  </si>
  <si>
    <t>Sweden</t>
  </si>
  <si>
    <t>Total closed store</t>
  </si>
  <si>
    <t>H&amp;M  store closures globally in 2020</t>
  </si>
  <si>
    <t>Uniqlo</t>
  </si>
  <si>
    <t>Operating profit H&amp;M worldwide by region</t>
  </si>
  <si>
    <t>Europe and Africa</t>
  </si>
  <si>
    <t>North and South America</t>
  </si>
  <si>
    <t>Operating profit H&amp;M worldwide by region (in million)</t>
  </si>
  <si>
    <t>Number of H&amp;M customer transactiuons worldwide in 2019 (in million)</t>
  </si>
  <si>
    <t># of customers</t>
  </si>
  <si>
    <t>In-store</t>
  </si>
  <si>
    <t>Online</t>
  </si>
  <si>
    <t>ROMWE</t>
  </si>
  <si>
    <t>Zaful</t>
  </si>
  <si>
    <t>Boohoo</t>
  </si>
  <si>
    <t># of Installs</t>
  </si>
  <si>
    <t>Top Fast Fashion Apps by Q3 Intalls in the U.S (in thousand)</t>
  </si>
  <si>
    <t/>
  </si>
  <si>
    <r>
      <t xml:space="preserve">Top Fast Fashion Apps by Q3 Intalls in the U.S </t>
    </r>
    <r>
      <rPr>
        <sz val="11"/>
        <color theme="1"/>
        <rFont val="Calibri"/>
        <family val="2"/>
        <scheme val="minor"/>
      </rPr>
      <t>(in thousand)</t>
    </r>
  </si>
  <si>
    <r>
      <t>Number of H&amp;M customer transactiuons worldwide in 2019</t>
    </r>
    <r>
      <rPr>
        <sz val="11"/>
        <color theme="1"/>
        <rFont val="Calibri"/>
        <family val="2"/>
        <scheme val="minor"/>
      </rPr>
      <t xml:space="preserve"> (in million)</t>
    </r>
  </si>
  <si>
    <t xml:space="preserve">Conscious Consumer Scorecard </t>
  </si>
  <si>
    <r>
      <t xml:space="preserve">EBITDA </t>
    </r>
    <r>
      <rPr>
        <i/>
        <sz val="11"/>
        <color theme="1"/>
        <rFont val="Calibri"/>
        <family val="2"/>
        <scheme val="minor"/>
      </rPr>
      <t>($ in thousand)</t>
    </r>
  </si>
  <si>
    <t>Volume vs Sentiment</t>
  </si>
  <si>
    <t>Chief Executive Officer</t>
  </si>
  <si>
    <t>Khoa Le</t>
  </si>
  <si>
    <t>Sincerely,</t>
  </si>
  <si>
    <t>Nov 28th 2021</t>
  </si>
  <si>
    <t>Enterprise Value</t>
  </si>
  <si>
    <t>Market Cap Share Level (Class A Ordinary Shares)</t>
  </si>
  <si>
    <t xml:space="preserve">Market Cap Company Level </t>
  </si>
  <si>
    <t>Market Cap Share Level (STO: HM B)</t>
  </si>
  <si>
    <t>Total Debt</t>
  </si>
  <si>
    <t xml:space="preserve">Cash, Cash Equivalents Term Investments </t>
  </si>
  <si>
    <t>Enterprise Value (EV)</t>
  </si>
  <si>
    <t>Diluted EV</t>
  </si>
  <si>
    <t>Enterprise value ($ in million)</t>
  </si>
  <si>
    <t>$</t>
  </si>
  <si>
    <t xml:space="preserve">Shein </t>
  </si>
  <si>
    <t>Helena Helmersson</t>
  </si>
  <si>
    <t>H&amp;M Hennes &amp; Mauritz</t>
  </si>
  <si>
    <t>Dear Ms. Helmersson,</t>
  </si>
  <si>
    <t>Facebook</t>
  </si>
  <si>
    <t>Intstagram</t>
  </si>
  <si>
    <t>Twitter</t>
  </si>
  <si>
    <t>32m</t>
  </si>
  <si>
    <t>Youtube</t>
  </si>
  <si>
    <t>8.6m</t>
  </si>
  <si>
    <t>261k</t>
  </si>
  <si>
    <t>22.9m</t>
  </si>
  <si>
    <t>47.5m</t>
  </si>
  <si>
    <t>22.4m</t>
  </si>
  <si>
    <t>392k</t>
  </si>
  <si>
    <t>29m</t>
  </si>
  <si>
    <t>23m</t>
  </si>
  <si>
    <t>926k</t>
  </si>
  <si>
    <t>87.6k</t>
  </si>
  <si>
    <t>125k</t>
  </si>
  <si>
    <t>7.99k</t>
  </si>
  <si>
    <t>1.3m</t>
  </si>
  <si>
    <t>382.6k</t>
  </si>
  <si>
    <t>93.5k</t>
  </si>
  <si>
    <t>Followers comparision on social media</t>
  </si>
  <si>
    <t xml:space="preserve">Asia and Ocienia </t>
  </si>
  <si>
    <t xml:space="preserve">From the research data, we realized that H&amp;M has faced many difficulties in the last two years. We also researched for more information about competitors in the same industry (including new and old competitors). We recognized that almost all companies faced difficulties during the Covid-19 pandemic. It has also affected our company a lot. H&amp;M closed more than 187 stores worldwide in 2020, of which the company closed 20 stores in China and 23 stores in the US.  After analyzing the data, we found that the company's revenue growth fell 17% and operating profit fell steeply for Asia and Oceania (317%), North and South America (579%).  But the company also did very well with Europe and Africa with a five times increase (from $555 million to $2,889 million).  H&amp;M accounted for 22% of the US fast fashion industry market, and Shein is the leading brand with 28% (Walk-Morris, 2021). The company's EBITDA (normalized) ratio is just over $3 million in 2020, while Shein's is over $1 billion in the same year. The Covid pandemic has also had a significant impact on the company's cash equivalents term investments, reaching just over $4 million. In addition, the company's total debt is more than $9.5 million. </t>
  </si>
  <si>
    <t>After looking closely at why rival companies did, we realized that they had shifted their business strategy very quickly to online. For example, Shien has the right approach for marketing on Tiktok, and they also cooperate with influencers. According to McKinsey (n.d), 42% of American consumers anticipate spending less on Christmas shopping this year than last year, while about half of all generations expect to purchase more online. The company still has not had many plans to expand the online market, when the number of markets online is just 52. Shein ranked first in the top fast fashion applications by quarter 3 (2020) with more than 4.7 million downloads, while H&amp;M apps only reached 791,000 installs (Blacker, 2020). Shein ranked first in the top fast fashion applications by quarter 3 (2020) with more than 4.7 million downloads, while H&amp;M apps only reached 791,000 installs (Blacker, 2020). From our above analysis, the company needs to have a plan to learn more about social media channels to attract more customers. To illustrate, the most target audience of H&amp;M is from 15-30 years old, which is also the age with the most significant number of Tiktok users (60%) (Doyle, 2021).  In addition, we also explore other reasons for H&amp;M not achieving KPIs. There are a lot of people who have negative comments on social platforms. The production rate is one of the main reasons consumers don't want to stick with the brand for a long time. Customers are more likely to buy from companies they know and trust, and companies may save money on product returns, problems, and losses. Moreover, the company also needs a strategy to encourage customers to use H&amp;M's applications, because currently on both iOS and Android platforms, the company has only achieved nearly 2 million downloads.</t>
  </si>
  <si>
    <t>The company needs a specific strategy for expanding the online market, but it must develop a more precise plan. The company should try new marketing strategies to attract more customers. In addition, the company should also pay attention to improving the quality of the products. Moreover, the company may have promotions for customers when using H&amp;M's app to increase the downloads of the application.</t>
  </si>
  <si>
    <t xml:space="preserve">Reference: </t>
  </si>
  <si>
    <t xml:space="preserve">Blacker, A. (2020). Top Fast Fashion Apps Worldwide for Q3 2020 by Downloads. Retrieved on November 28, 2021. Available at: https://blog.apptopia.com/top-fast-fashion-apps-worldwide-for-q3-2020-by-downloads. </t>
  </si>
  <si>
    <t xml:space="preserve">Brightly Staff (2021). The Most Popular Fast Fashion Brands, Ranked for Conscious Consumers. Retrieved on November 28, 2021. Available at: https://brightly.eco/fast-fashion-brands-sustainability/ </t>
  </si>
  <si>
    <t xml:space="preserve">Doyle, B. (2021). TikTok Statistics – Updated Sep 2021. Retrieved on November 28, 2021. Available at: https://wallaroomedia.com/blog/social-media/tiktok-statistics/#:~:text=U.S.%20Audience%20%E2%80%93%20As%20we%20mentioned,between%20the%20ages%2025%2D44. </t>
  </si>
  <si>
    <t xml:space="preserve">H&amp;M Group (n.d). Annual report 2020. Retrieved on November 28, 2021. Available at: https://hmgroup.com/wp-content/uploads/2021/04/HM-Annual-Report-2020.pdf. </t>
  </si>
  <si>
    <t xml:space="preserve">H&amp;M Group (n.d). Full-year report (2020). Retrieved on November 28, 2021. Available at: https://hmgroup.com/wp-content/uploads/2021/02/H-M-Hennes-Mauritz-AB-Full-year-report-2020.pdf. </t>
  </si>
  <si>
    <t xml:space="preserve">Inditex (n.d). Financial Data. Retrieved on November 28, 2021. Available at: https://www.inditex.com/investors/investor-relations/financial-data. </t>
  </si>
  <si>
    <t xml:space="preserve">Fast Retailing (n.d). Results Summary. Retrieved on November 28, 2021. Available at: https://www.fastretailing.com/eng/ir/financial/summary.html. </t>
  </si>
  <si>
    <t xml:space="preserve">Macrotrends (n.d). Gap Revenue 2006-2021 | GPS. Retrieved on November 28, 2021. Available at: https://www.macrotrends.net/stocks/charts/GPS/gap/revenue. </t>
  </si>
  <si>
    <t xml:space="preserve">McKinsey (n.d). The evolving consumer: How COVID-19 is changing the way we shop. Retrieved on November 28, 2021. Available at: https://www.mckinsey.com/about-us/covid-response-center/mckinsey-live/webinars/evolving-consumer-how-covid-19-has-changed-us-shopping-habits. </t>
  </si>
  <si>
    <t xml:space="preserve">Retail (2021). Shein Now Leads Fast Fashion. Retrieved on November 28, 2021. Available at: https://www.earnestresearch.com/data-bites/shein-leads-fast-fashion/. </t>
  </si>
  <si>
    <t xml:space="preserve">Singh, P. (2021). Uniqlo drives revenue and profit growth at Fast Retailing Group. Retrieved on November 28, 2021. Available at: https://fashionunited.com/executive/management/uniqlo-drives-revenue-and-profit-growth-at-fast-retailing-group/2021071541037. </t>
  </si>
  <si>
    <t xml:space="preserve">Statista Research Department (2021). Number of store closures of the H&amp;M Group worldwide in 2020, by country. Retrieved on November 28, 2021. Available at: https://www.statista.com/statistics/268523/number-of-hundm-store-closures-by-country/. </t>
  </si>
  <si>
    <t xml:space="preserve">Statista Research Department (2021). Number of stores of the H&amp;M Group worldwide as of 2020, by selected country. Retrieved on November 28, 2021. Available at: https://www.statista.com/statistics/268522/number-of-stores-worldwide-of-the-hundm-group-by-country/.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</si>
</sst>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sz val="14"/>
      <color theme="1"/>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s>
  <borders count="1">
    <border>
      <left/>
      <right/>
      <top/>
      <bottom/>
      <diagonal/>
    </border>
  </borders>
  <cellStyleXfs count="8">
    <xf numFmtId="0" fontId="0"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40">
    <xf numFmtId="0" fontId="0" fillId="0" borderId="0" xfId="0"/>
    <xf numFmtId="0" fontId="3" fillId="2" borderId="0" xfId="1" applyFill="1"/>
    <xf numFmtId="0" fontId="3" fillId="0" borderId="0" xfId="1"/>
    <xf numFmtId="0" fontId="0" fillId="0" borderId="0" xfId="2" applyNumberFormat="1" applyFont="1"/>
    <xf numFmtId="0" fontId="2" fillId="3" borderId="0" xfId="1" applyFont="1" applyFill="1" applyAlignment="1">
      <alignment horizontal="centerContinuous" vertical="center"/>
    </xf>
    <xf numFmtId="0" fontId="3" fillId="3" borderId="0" xfId="1" applyFill="1" applyAlignment="1">
      <alignment horizontal="centerContinuous" vertical="center"/>
    </xf>
    <xf numFmtId="164" fontId="0" fillId="0" borderId="0" xfId="3" applyNumberFormat="1" applyFont="1"/>
    <xf numFmtId="9" fontId="0" fillId="0" borderId="0" xfId="4" applyFont="1"/>
    <xf numFmtId="0" fontId="4" fillId="0" borderId="0" xfId="1" applyFont="1"/>
    <xf numFmtId="0" fontId="0" fillId="0" borderId="0" xfId="3" applyNumberFormat="1" applyFont="1"/>
    <xf numFmtId="9" fontId="3" fillId="0" borderId="0" xfId="1" applyNumberFormat="1"/>
    <xf numFmtId="165" fontId="0" fillId="0" borderId="0" xfId="2" applyNumberFormat="1" applyFont="1"/>
    <xf numFmtId="3" fontId="3" fillId="0" borderId="0" xfId="1" applyNumberFormat="1"/>
    <xf numFmtId="0" fontId="3" fillId="0" borderId="0" xfId="1" applyAlignment="1">
      <alignment wrapText="1"/>
    </xf>
    <xf numFmtId="0" fontId="4" fillId="0" borderId="0" xfId="1" applyFont="1" applyAlignment="1"/>
    <xf numFmtId="0" fontId="1" fillId="0" borderId="0" xfId="3" applyNumberFormat="1" applyFont="1"/>
    <xf numFmtId="0" fontId="3" fillId="0" borderId="0" xfId="1" applyNumberFormat="1" applyFont="1"/>
    <xf numFmtId="1" fontId="0" fillId="0" borderId="0" xfId="3" applyNumberFormat="1" applyFont="1"/>
    <xf numFmtId="1" fontId="3" fillId="0" borderId="0" xfId="1" applyNumberFormat="1"/>
    <xf numFmtId="0" fontId="7" fillId="0" borderId="0" xfId="7"/>
    <xf numFmtId="164" fontId="3" fillId="0" borderId="0" xfId="5" applyNumberFormat="1" applyFont="1"/>
    <xf numFmtId="0" fontId="3" fillId="0" borderId="0" xfId="1" applyAlignment="1">
      <alignment horizontal="center"/>
    </xf>
    <xf numFmtId="0" fontId="3" fillId="0" borderId="0" xfId="1" quotePrefix="1"/>
    <xf numFmtId="2" fontId="3" fillId="0" borderId="0" xfId="1" applyNumberFormat="1"/>
    <xf numFmtId="0" fontId="8" fillId="2" borderId="0" xfId="1" applyFont="1" applyFill="1"/>
    <xf numFmtId="0" fontId="3" fillId="2" borderId="0" xfId="1" applyFill="1" applyAlignment="1">
      <alignment vertical="top" wrapText="1"/>
    </xf>
    <xf numFmtId="0" fontId="3" fillId="2" borderId="0" xfId="1" applyFill="1" applyAlignment="1">
      <alignment vertical="center" wrapText="1"/>
    </xf>
    <xf numFmtId="0" fontId="3" fillId="0" borderId="0" xfId="1" applyFont="1"/>
    <xf numFmtId="0" fontId="9" fillId="4" borderId="0" xfId="0" applyFont="1" applyFill="1" applyAlignment="1">
      <alignment horizontal="centerContinuous" vertical="center"/>
    </xf>
    <xf numFmtId="0" fontId="10" fillId="4" borderId="0" xfId="0" applyFont="1" applyFill="1" applyAlignment="1">
      <alignment horizontal="centerContinuous" vertical="center"/>
    </xf>
    <xf numFmtId="9" fontId="0" fillId="0" borderId="0" xfId="6" applyFont="1"/>
    <xf numFmtId="9" fontId="3" fillId="0" borderId="0" xfId="6" applyFont="1"/>
    <xf numFmtId="164" fontId="0" fillId="0" borderId="0" xfId="5" applyNumberFormat="1" applyFont="1"/>
    <xf numFmtId="0" fontId="2" fillId="0" borderId="0" xfId="0" applyFont="1"/>
    <xf numFmtId="0" fontId="3" fillId="2" borderId="0" xfId="1" applyFill="1" applyAlignment="1">
      <alignment horizontal="left" vertical="center" wrapText="1"/>
    </xf>
    <xf numFmtId="0" fontId="3" fillId="2" borderId="0" xfId="1" applyFill="1" applyAlignment="1">
      <alignment horizontal="left" vertical="top" wrapText="1"/>
    </xf>
    <xf numFmtId="0" fontId="4" fillId="0" borderId="0" xfId="1" applyFont="1" applyAlignment="1">
      <alignment horizontal="center"/>
    </xf>
    <xf numFmtId="0" fontId="4" fillId="2" borderId="0" xfId="1" applyFont="1" applyFill="1" applyAlignment="1">
      <alignment horizontal="center"/>
    </xf>
    <xf numFmtId="0" fontId="2" fillId="3" borderId="0" xfId="1" applyFont="1" applyFill="1" applyAlignment="1">
      <alignment horizontal="center" vertical="center"/>
    </xf>
    <xf numFmtId="0" fontId="3" fillId="0" borderId="0" xfId="1" applyAlignment="1">
      <alignment horizontal="center"/>
    </xf>
  </cellXfs>
  <cellStyles count="8">
    <cellStyle name="Comma 2" xfId="2" xr:uid="{16C0B800-C0C3-44A7-8CF6-CAD1301D6A59}"/>
    <cellStyle name="Currency" xfId="5" builtinId="4"/>
    <cellStyle name="Currency 2" xfId="3" xr:uid="{EB6C6AA8-F650-4E3F-A36E-9AE757B4C264}"/>
    <cellStyle name="Hyperlink" xfId="7" builtinId="8"/>
    <cellStyle name="Normal" xfId="0" builtinId="0"/>
    <cellStyle name="Normal 2" xfId="1" xr:uid="{9D84935D-F71B-429F-A56B-1064E0046EAA}"/>
    <cellStyle name="Percent" xfId="6" builtinId="5"/>
    <cellStyle name="Percent 2" xfId="4" xr:uid="{0BF9152E-5C67-4552-8AA6-D6C505364E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352384234256827"/>
          <c:y val="5.8047493403693931E-2"/>
          <c:w val="0.44076159769168027"/>
          <c:h val="0.76319198886418882"/>
        </c:manualLayout>
      </c:layout>
      <c:pieChart>
        <c:varyColors val="1"/>
        <c:ser>
          <c:idx val="0"/>
          <c:order val="0"/>
          <c:tx>
            <c:strRef>
              <c:f>Dashboard_1!$S$9</c:f>
              <c:strCache>
                <c:ptCount val="1"/>
                <c:pt idx="0">
                  <c:v>Market Share</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F2DA-4677-AC9C-158A5DC09F5B}"/>
              </c:ext>
            </c:extLst>
          </c:dPt>
          <c:dPt>
            <c:idx val="1"/>
            <c:bubble3D val="0"/>
            <c:explosion val="10"/>
            <c:spPr>
              <a:solidFill>
                <a:srgbClr val="FF0000"/>
              </a:solidFill>
              <a:ln w="19050">
                <a:solidFill>
                  <a:schemeClr val="lt1"/>
                </a:solidFill>
              </a:ln>
              <a:effectLst/>
            </c:spPr>
            <c:extLst>
              <c:ext xmlns:c16="http://schemas.microsoft.com/office/drawing/2014/chart" uri="{C3380CC4-5D6E-409C-BE32-E72D297353CC}">
                <c16:uniqueId val="{00000003-F2DA-4677-AC9C-158A5DC09F5B}"/>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F2DA-4677-AC9C-158A5DC09F5B}"/>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F2DA-4677-AC9C-158A5DC09F5B}"/>
              </c:ext>
            </c:extLst>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F2DA-4677-AC9C-158A5DC09F5B}"/>
              </c:ext>
            </c:extLst>
          </c:dPt>
          <c:dLbls>
            <c:dLbl>
              <c:idx val="1"/>
              <c:tx>
                <c:rich>
                  <a:bodyPr/>
                  <a:lstStyle/>
                  <a:p>
                    <a:fld id="{C3AC87B7-01DB-400E-97D7-E31044C482A2}" type="VALUE">
                      <a:rPr lang="en-US">
                        <a:solidFill>
                          <a:sysClr val="windowText" lastClr="000000"/>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2DA-4677-AC9C-158A5DC09F5B}"/>
                </c:ext>
              </c:extLst>
            </c:dLbl>
            <c:dLbl>
              <c:idx val="2"/>
              <c:delete val="1"/>
              <c:extLst>
                <c:ext xmlns:c15="http://schemas.microsoft.com/office/drawing/2012/chart" uri="{CE6537A1-D6FC-4f65-9D91-7224C49458BB}"/>
                <c:ext xmlns:c16="http://schemas.microsoft.com/office/drawing/2014/chart" uri="{C3380CC4-5D6E-409C-BE32-E72D297353CC}">
                  <c16:uniqueId val="{00000005-F2DA-4677-AC9C-158A5DC09F5B}"/>
                </c:ext>
              </c:extLst>
            </c:dLbl>
            <c:dLbl>
              <c:idx val="3"/>
              <c:delete val="1"/>
              <c:extLst>
                <c:ext xmlns:c15="http://schemas.microsoft.com/office/drawing/2012/chart" uri="{CE6537A1-D6FC-4f65-9D91-7224C49458BB}"/>
                <c:ext xmlns:c16="http://schemas.microsoft.com/office/drawing/2014/chart" uri="{C3380CC4-5D6E-409C-BE32-E72D297353CC}">
                  <c16:uniqueId val="{00000007-F2DA-4677-AC9C-158A5DC09F5B}"/>
                </c:ext>
              </c:extLst>
            </c:dLbl>
            <c:dLbl>
              <c:idx val="4"/>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F2DA-4677-AC9C-158A5DC09F5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Dashboard_1!$R$10:$R$14</c:f>
              <c:strCache>
                <c:ptCount val="5"/>
                <c:pt idx="0">
                  <c:v>Shein</c:v>
                </c:pt>
                <c:pt idx="1">
                  <c:v>H&amp;M</c:v>
                </c:pt>
                <c:pt idx="2">
                  <c:v>Zara</c:v>
                </c:pt>
                <c:pt idx="3">
                  <c:v>Forever 21</c:v>
                </c:pt>
                <c:pt idx="4">
                  <c:v>Fashion Nova</c:v>
                </c:pt>
              </c:strCache>
            </c:strRef>
          </c:cat>
          <c:val>
            <c:numRef>
              <c:f>Dashboard_1!$S$10:$S$14</c:f>
              <c:numCache>
                <c:formatCode>0%</c:formatCode>
                <c:ptCount val="5"/>
                <c:pt idx="0">
                  <c:v>0.28000000000000003</c:v>
                </c:pt>
                <c:pt idx="1">
                  <c:v>0.2</c:v>
                </c:pt>
                <c:pt idx="2">
                  <c:v>0.11</c:v>
                </c:pt>
                <c:pt idx="3">
                  <c:v>0.11</c:v>
                </c:pt>
                <c:pt idx="4">
                  <c:v>0.08</c:v>
                </c:pt>
              </c:numCache>
            </c:numRef>
          </c:val>
          <c:extLst>
            <c:ext xmlns:c16="http://schemas.microsoft.com/office/drawing/2014/chart" uri="{C3380CC4-5D6E-409C-BE32-E72D297353CC}">
              <c16:uniqueId val="{0000000A-F2DA-4677-AC9C-158A5DC09F5B}"/>
            </c:ext>
          </c:extLst>
        </c:ser>
        <c:dLbls>
          <c:dLblPos val="ctr"/>
          <c:showLegendKey val="0"/>
          <c:showVal val="1"/>
          <c:showCatName val="0"/>
          <c:showSerName val="0"/>
          <c:showPercent val="0"/>
          <c:showBubbleSize val="0"/>
          <c:showLeaderLines val="1"/>
        </c:dLbls>
        <c:firstSliceAng val="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Dashboard_2!$Q$19</c:f>
              <c:strCache>
                <c:ptCount val="1"/>
                <c:pt idx="0">
                  <c:v>Shein</c:v>
                </c:pt>
              </c:strCache>
            </c:strRef>
          </c:tx>
          <c:spPr>
            <a:solidFill>
              <a:schemeClr val="accent1"/>
            </a:solidFill>
            <a:ln>
              <a:noFill/>
            </a:ln>
            <a:effectLst/>
          </c:spPr>
          <c:invertIfNegative val="0"/>
          <c:val>
            <c:numRef>
              <c:f>Dashboard_2!$R$19</c:f>
              <c:numCache>
                <c:formatCode>General</c:formatCode>
                <c:ptCount val="1"/>
                <c:pt idx="0">
                  <c:v>4700</c:v>
                </c:pt>
              </c:numCache>
            </c:numRef>
          </c:val>
          <c:extLst>
            <c:ext xmlns:c16="http://schemas.microsoft.com/office/drawing/2014/chart" uri="{C3380CC4-5D6E-409C-BE32-E72D297353CC}">
              <c16:uniqueId val="{00000000-2AD3-46CF-828B-C935A3E8269B}"/>
            </c:ext>
          </c:extLst>
        </c:ser>
        <c:ser>
          <c:idx val="1"/>
          <c:order val="1"/>
          <c:tx>
            <c:strRef>
              <c:f>Dashboard_2!$Q$20</c:f>
              <c:strCache>
                <c:ptCount val="1"/>
                <c:pt idx="0">
                  <c:v>ROMWE</c:v>
                </c:pt>
              </c:strCache>
            </c:strRef>
          </c:tx>
          <c:spPr>
            <a:solidFill>
              <a:schemeClr val="accent2"/>
            </a:solidFill>
            <a:ln>
              <a:noFill/>
            </a:ln>
            <a:effectLst/>
          </c:spPr>
          <c:invertIfNegative val="0"/>
          <c:val>
            <c:numRef>
              <c:f>Dashboard_2!$R$20</c:f>
              <c:numCache>
                <c:formatCode>General</c:formatCode>
                <c:ptCount val="1"/>
                <c:pt idx="0">
                  <c:v>1500</c:v>
                </c:pt>
              </c:numCache>
            </c:numRef>
          </c:val>
          <c:extLst>
            <c:ext xmlns:c16="http://schemas.microsoft.com/office/drawing/2014/chart" uri="{C3380CC4-5D6E-409C-BE32-E72D297353CC}">
              <c16:uniqueId val="{00000001-2AD3-46CF-828B-C935A3E8269B}"/>
            </c:ext>
          </c:extLst>
        </c:ser>
        <c:ser>
          <c:idx val="2"/>
          <c:order val="2"/>
          <c:tx>
            <c:strRef>
              <c:f>Dashboard_2!$Q$21</c:f>
              <c:strCache>
                <c:ptCount val="1"/>
                <c:pt idx="0">
                  <c:v>Fashion Nova</c:v>
                </c:pt>
              </c:strCache>
            </c:strRef>
          </c:tx>
          <c:spPr>
            <a:solidFill>
              <a:schemeClr val="accent3"/>
            </a:solidFill>
            <a:ln>
              <a:noFill/>
            </a:ln>
            <a:effectLst/>
          </c:spPr>
          <c:invertIfNegative val="0"/>
          <c:val>
            <c:numRef>
              <c:f>Dashboard_2!$R$21</c:f>
              <c:numCache>
                <c:formatCode>General</c:formatCode>
                <c:ptCount val="1"/>
                <c:pt idx="0">
                  <c:v>1100</c:v>
                </c:pt>
              </c:numCache>
            </c:numRef>
          </c:val>
          <c:extLst>
            <c:ext xmlns:c16="http://schemas.microsoft.com/office/drawing/2014/chart" uri="{C3380CC4-5D6E-409C-BE32-E72D297353CC}">
              <c16:uniqueId val="{00000002-2AD3-46CF-828B-C935A3E8269B}"/>
            </c:ext>
          </c:extLst>
        </c:ser>
        <c:ser>
          <c:idx val="3"/>
          <c:order val="3"/>
          <c:tx>
            <c:strRef>
              <c:f>Dashboard_2!$Q$22</c:f>
              <c:strCache>
                <c:ptCount val="1"/>
                <c:pt idx="0">
                  <c:v>Forever 21</c:v>
                </c:pt>
              </c:strCache>
            </c:strRef>
          </c:tx>
          <c:spPr>
            <a:solidFill>
              <a:schemeClr val="accent4"/>
            </a:solidFill>
            <a:ln>
              <a:noFill/>
            </a:ln>
            <a:effectLst/>
          </c:spPr>
          <c:invertIfNegative val="0"/>
          <c:val>
            <c:numRef>
              <c:f>Dashboard_2!$R$22</c:f>
              <c:numCache>
                <c:formatCode>General</c:formatCode>
                <c:ptCount val="1"/>
                <c:pt idx="0">
                  <c:v>869</c:v>
                </c:pt>
              </c:numCache>
            </c:numRef>
          </c:val>
          <c:extLst>
            <c:ext xmlns:c16="http://schemas.microsoft.com/office/drawing/2014/chart" uri="{C3380CC4-5D6E-409C-BE32-E72D297353CC}">
              <c16:uniqueId val="{00000003-2AD3-46CF-828B-C935A3E8269B}"/>
            </c:ext>
          </c:extLst>
        </c:ser>
        <c:ser>
          <c:idx val="4"/>
          <c:order val="4"/>
          <c:tx>
            <c:strRef>
              <c:f>Dashboard_2!$Q$23</c:f>
              <c:strCache>
                <c:ptCount val="1"/>
                <c:pt idx="0">
                  <c:v>Zaful</c:v>
                </c:pt>
              </c:strCache>
            </c:strRef>
          </c:tx>
          <c:spPr>
            <a:solidFill>
              <a:schemeClr val="accent6">
                <a:lumMod val="60000"/>
                <a:lumOff val="40000"/>
              </a:schemeClr>
            </a:solidFill>
            <a:ln>
              <a:noFill/>
            </a:ln>
            <a:effectLst/>
          </c:spPr>
          <c:invertIfNegative val="0"/>
          <c:val>
            <c:numRef>
              <c:f>Dashboard_2!$R$23</c:f>
              <c:numCache>
                <c:formatCode>General</c:formatCode>
                <c:ptCount val="1"/>
                <c:pt idx="0">
                  <c:v>823</c:v>
                </c:pt>
              </c:numCache>
            </c:numRef>
          </c:val>
          <c:extLst>
            <c:ext xmlns:c16="http://schemas.microsoft.com/office/drawing/2014/chart" uri="{C3380CC4-5D6E-409C-BE32-E72D297353CC}">
              <c16:uniqueId val="{00000004-2AD3-46CF-828B-C935A3E8269B}"/>
            </c:ext>
          </c:extLst>
        </c:ser>
        <c:ser>
          <c:idx val="5"/>
          <c:order val="5"/>
          <c:tx>
            <c:strRef>
              <c:f>Dashboard_2!$Q$24</c:f>
              <c:strCache>
                <c:ptCount val="1"/>
                <c:pt idx="0">
                  <c:v>H&amp;M </c:v>
                </c:pt>
              </c:strCache>
            </c:strRef>
          </c:tx>
          <c:spPr>
            <a:solidFill>
              <a:schemeClr val="accent1">
                <a:lumMod val="60000"/>
                <a:lumOff val="40000"/>
              </a:schemeClr>
            </a:solidFill>
            <a:ln>
              <a:noFill/>
            </a:ln>
            <a:effectLst/>
          </c:spPr>
          <c:invertIfNegative val="0"/>
          <c:val>
            <c:numRef>
              <c:f>Dashboard_2!$R$24</c:f>
              <c:numCache>
                <c:formatCode>General</c:formatCode>
                <c:ptCount val="1"/>
                <c:pt idx="0">
                  <c:v>791</c:v>
                </c:pt>
              </c:numCache>
            </c:numRef>
          </c:val>
          <c:extLst>
            <c:ext xmlns:c16="http://schemas.microsoft.com/office/drawing/2014/chart" uri="{C3380CC4-5D6E-409C-BE32-E72D297353CC}">
              <c16:uniqueId val="{00000005-2AD3-46CF-828B-C935A3E8269B}"/>
            </c:ext>
          </c:extLst>
        </c:ser>
        <c:ser>
          <c:idx val="6"/>
          <c:order val="6"/>
          <c:tx>
            <c:strRef>
              <c:f>Dashboard_2!$Q$25</c:f>
              <c:strCache>
                <c:ptCount val="1"/>
                <c:pt idx="0">
                  <c:v>Boohoo</c:v>
                </c:pt>
              </c:strCache>
            </c:strRef>
          </c:tx>
          <c:spPr>
            <a:solidFill>
              <a:schemeClr val="accent1">
                <a:lumMod val="60000"/>
              </a:schemeClr>
            </a:solidFill>
            <a:ln>
              <a:noFill/>
            </a:ln>
            <a:effectLst/>
          </c:spPr>
          <c:invertIfNegative val="0"/>
          <c:val>
            <c:numRef>
              <c:f>Dashboard_2!$R$25</c:f>
              <c:numCache>
                <c:formatCode>General</c:formatCode>
                <c:ptCount val="1"/>
                <c:pt idx="0">
                  <c:v>682</c:v>
                </c:pt>
              </c:numCache>
            </c:numRef>
          </c:val>
          <c:extLst>
            <c:ext xmlns:c16="http://schemas.microsoft.com/office/drawing/2014/chart" uri="{C3380CC4-5D6E-409C-BE32-E72D297353CC}">
              <c16:uniqueId val="{00000006-2AD3-46CF-828B-C935A3E8269B}"/>
            </c:ext>
          </c:extLst>
        </c:ser>
        <c:dLbls>
          <c:showLegendKey val="0"/>
          <c:showVal val="0"/>
          <c:showCatName val="0"/>
          <c:showSerName val="0"/>
          <c:showPercent val="0"/>
          <c:showBubbleSize val="0"/>
        </c:dLbls>
        <c:gapWidth val="219"/>
        <c:overlap val="-27"/>
        <c:axId val="830634879"/>
        <c:axId val="830640703"/>
      </c:barChart>
      <c:catAx>
        <c:axId val="830634879"/>
        <c:scaling>
          <c:orientation val="minMax"/>
        </c:scaling>
        <c:delete val="1"/>
        <c:axPos val="b"/>
        <c:numFmt formatCode="General" sourceLinked="1"/>
        <c:majorTickMark val="none"/>
        <c:minorTickMark val="none"/>
        <c:tickLblPos val="nextTo"/>
        <c:crossAx val="830640703"/>
        <c:crosses val="autoZero"/>
        <c:auto val="1"/>
        <c:lblAlgn val="ctr"/>
        <c:lblOffset val="100"/>
        <c:noMultiLvlLbl val="0"/>
      </c:catAx>
      <c:valAx>
        <c:axId val="830640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634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739146007845361"/>
          <c:y val="0.54337614577301185"/>
          <c:w val="0.75118874379024125"/>
          <c:h val="0.29547158667500306"/>
        </c:manualLayout>
      </c:layout>
      <c:barChart>
        <c:barDir val="bar"/>
        <c:grouping val="clustered"/>
        <c:varyColors val="0"/>
        <c:ser>
          <c:idx val="0"/>
          <c:order val="0"/>
          <c:tx>
            <c:strRef>
              <c:f>Dashboard_2!$Y$12</c:f>
              <c:strCache>
                <c:ptCount val="1"/>
              </c:strCache>
            </c:strRef>
          </c:tx>
          <c:spPr>
            <a:solidFill>
              <a:schemeClr val="accent1"/>
            </a:solidFill>
            <a:ln>
              <a:noFill/>
            </a:ln>
            <a:effectLst/>
          </c:spPr>
          <c:invertIfNegative val="0"/>
          <c:cat>
            <c:strRef>
              <c:f>Dashboard_2!$X$13</c:f>
              <c:strCache>
                <c:ptCount val="1"/>
                <c:pt idx="0">
                  <c:v>H&amp;M</c:v>
                </c:pt>
              </c:strCache>
            </c:strRef>
          </c:cat>
          <c:val>
            <c:numRef>
              <c:f>Dashboard_2!$Y$13</c:f>
              <c:numCache>
                <c:formatCode>0.00</c:formatCode>
                <c:ptCount val="1"/>
                <c:pt idx="0">
                  <c:v>0.44</c:v>
                </c:pt>
              </c:numCache>
            </c:numRef>
          </c:val>
          <c:extLst>
            <c:ext xmlns:c16="http://schemas.microsoft.com/office/drawing/2014/chart" uri="{C3380CC4-5D6E-409C-BE32-E72D297353CC}">
              <c16:uniqueId val="{00000000-946C-431B-A247-2947E4F26A65}"/>
            </c:ext>
          </c:extLst>
        </c:ser>
        <c:dLbls>
          <c:showLegendKey val="0"/>
          <c:showVal val="0"/>
          <c:showCatName val="0"/>
          <c:showSerName val="0"/>
          <c:showPercent val="0"/>
          <c:showBubbleSize val="0"/>
        </c:dLbls>
        <c:gapWidth val="182"/>
        <c:axId val="930073359"/>
        <c:axId val="930071695"/>
        <c:extLst>
          <c:ext xmlns:c15="http://schemas.microsoft.com/office/drawing/2012/chart" uri="{02D57815-91ED-43cb-92C2-25804820EDAC}">
            <c15:filteredBarSeries>
              <c15:ser>
                <c:idx val="1"/>
                <c:order val="1"/>
                <c:tx>
                  <c:strRef>
                    <c:extLst>
                      <c:ext uri="{02D57815-91ED-43cb-92C2-25804820EDAC}">
                        <c15:formulaRef>
                          <c15:sqref>Dashboard_2!$Z$12</c15:sqref>
                        </c15:formulaRef>
                      </c:ext>
                    </c:extLst>
                    <c:strCache>
                      <c:ptCount val="1"/>
                    </c:strCache>
                  </c:strRef>
                </c:tx>
                <c:spPr>
                  <a:solidFill>
                    <a:schemeClr val="accent2"/>
                  </a:solidFill>
                  <a:ln>
                    <a:noFill/>
                  </a:ln>
                  <a:effectLst/>
                </c:spPr>
                <c:invertIfNegative val="0"/>
                <c:cat>
                  <c:strRef>
                    <c:extLst>
                      <c:ext uri="{02D57815-91ED-43cb-92C2-25804820EDAC}">
                        <c15:formulaRef>
                          <c15:sqref>Dashboard_2!$X$13</c15:sqref>
                        </c15:formulaRef>
                      </c:ext>
                    </c:extLst>
                    <c:strCache>
                      <c:ptCount val="1"/>
                      <c:pt idx="0">
                        <c:v>H&amp;M</c:v>
                      </c:pt>
                    </c:strCache>
                  </c:strRef>
                </c:cat>
                <c:val>
                  <c:numRef>
                    <c:extLst>
                      <c:ext uri="{02D57815-91ED-43cb-92C2-25804820EDAC}">
                        <c15:formulaRef>
                          <c15:sqref>Dashboard_2!$Z$13</c15:sqref>
                        </c15:formulaRef>
                      </c:ext>
                    </c:extLst>
                    <c:numCache>
                      <c:formatCode>General</c:formatCode>
                      <c:ptCount val="1"/>
                    </c:numCache>
                  </c:numRef>
                </c:val>
                <c:extLst>
                  <c:ext xmlns:c16="http://schemas.microsoft.com/office/drawing/2014/chart" uri="{C3380CC4-5D6E-409C-BE32-E72D297353CC}">
                    <c16:uniqueId val="{00000001-946C-431B-A247-2947E4F26A65}"/>
                  </c:ext>
                </c:extLst>
              </c15:ser>
            </c15:filteredBarSeries>
          </c:ext>
        </c:extLst>
      </c:barChart>
      <c:catAx>
        <c:axId val="93007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71695"/>
        <c:crosses val="autoZero"/>
        <c:auto val="1"/>
        <c:lblAlgn val="ctr"/>
        <c:lblOffset val="100"/>
        <c:noMultiLvlLbl val="0"/>
      </c:catAx>
      <c:valAx>
        <c:axId val="930071695"/>
        <c:scaling>
          <c:orientation val="minMax"/>
        </c:scaling>
        <c:delete val="1"/>
        <c:axPos val="b"/>
        <c:numFmt formatCode="0.00" sourceLinked="1"/>
        <c:majorTickMark val="none"/>
        <c:minorTickMark val="none"/>
        <c:tickLblPos val="nextTo"/>
        <c:crossAx val="930073359"/>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Dashboard_1!$S$18</c:f>
              <c:strCache>
                <c:ptCount val="1"/>
                <c:pt idx="0">
                  <c:v>2019</c:v>
                </c:pt>
              </c:strCache>
            </c:strRef>
          </c:tx>
          <c:spPr>
            <a:solidFill>
              <a:schemeClr val="accent5"/>
            </a:solidFill>
            <a:ln>
              <a:noFill/>
            </a:ln>
            <a:effectLst/>
          </c:spPr>
          <c:invertIfNegative val="0"/>
          <c:cat>
            <c:strRef>
              <c:f>Dashboard_1!$R$19:$R$20</c:f>
              <c:strCache>
                <c:ptCount val="2"/>
                <c:pt idx="0">
                  <c:v>Shein</c:v>
                </c:pt>
                <c:pt idx="1">
                  <c:v>H&amp;M</c:v>
                </c:pt>
              </c:strCache>
            </c:strRef>
          </c:cat>
          <c:val>
            <c:numRef>
              <c:f>Dashboard_1!$S$19:$S$20</c:f>
              <c:numCache>
                <c:formatCode>_("$"* #,##0_);_("$"* \(#,##0\);_("$"* "-"??_);_(@_)</c:formatCode>
                <c:ptCount val="2"/>
                <c:pt idx="0">
                  <c:v>721000</c:v>
                </c:pt>
                <c:pt idx="1">
                  <c:v>3013</c:v>
                </c:pt>
              </c:numCache>
            </c:numRef>
          </c:val>
          <c:extLst>
            <c:ext xmlns:c16="http://schemas.microsoft.com/office/drawing/2014/chart" uri="{C3380CC4-5D6E-409C-BE32-E72D297353CC}">
              <c16:uniqueId val="{00000000-260F-4250-BF8C-8FF179B768DD}"/>
            </c:ext>
          </c:extLst>
        </c:ser>
        <c:ser>
          <c:idx val="1"/>
          <c:order val="1"/>
          <c:tx>
            <c:strRef>
              <c:f>Dashboard_1!$T$18</c:f>
              <c:strCache>
                <c:ptCount val="1"/>
                <c:pt idx="0">
                  <c:v>2020</c:v>
                </c:pt>
              </c:strCache>
            </c:strRef>
          </c:tx>
          <c:spPr>
            <a:solidFill>
              <a:schemeClr val="accent2"/>
            </a:solidFill>
            <a:ln>
              <a:noFill/>
            </a:ln>
            <a:effectLst/>
          </c:spPr>
          <c:invertIfNegative val="0"/>
          <c:cat>
            <c:strRef>
              <c:f>Dashboard_1!$R$19:$R$20</c:f>
              <c:strCache>
                <c:ptCount val="2"/>
                <c:pt idx="0">
                  <c:v>Shein</c:v>
                </c:pt>
                <c:pt idx="1">
                  <c:v>H&amp;M</c:v>
                </c:pt>
              </c:strCache>
            </c:strRef>
          </c:cat>
          <c:val>
            <c:numRef>
              <c:f>Dashboard_1!$T$19:$T$20</c:f>
              <c:numCache>
                <c:formatCode>_("$"* #,##0_);_("$"* \(#,##0\);_("$"* "-"??_);_(@_)</c:formatCode>
                <c:ptCount val="2"/>
                <c:pt idx="0">
                  <c:v>1030000</c:v>
                </c:pt>
                <c:pt idx="1">
                  <c:v>3120</c:v>
                </c:pt>
              </c:numCache>
            </c:numRef>
          </c:val>
          <c:extLst>
            <c:ext xmlns:c16="http://schemas.microsoft.com/office/drawing/2014/chart" uri="{C3380CC4-5D6E-409C-BE32-E72D297353CC}">
              <c16:uniqueId val="{00000001-260F-4250-BF8C-8FF179B768DD}"/>
            </c:ext>
          </c:extLst>
        </c:ser>
        <c:dLbls>
          <c:showLegendKey val="0"/>
          <c:showVal val="0"/>
          <c:showCatName val="0"/>
          <c:showSerName val="0"/>
          <c:showPercent val="0"/>
          <c:showBubbleSize val="0"/>
        </c:dLbls>
        <c:gapWidth val="219"/>
        <c:overlap val="-27"/>
        <c:axId val="837562208"/>
        <c:axId val="903705696"/>
      </c:barChart>
      <c:catAx>
        <c:axId val="837562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05696"/>
        <c:crosses val="autoZero"/>
        <c:auto val="1"/>
        <c:lblAlgn val="ctr"/>
        <c:lblOffset val="100"/>
        <c:noMultiLvlLbl val="0"/>
      </c:catAx>
      <c:valAx>
        <c:axId val="90370569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562208"/>
        <c:crosses val="autoZero"/>
        <c:crossBetween val="between"/>
        <c:majorUnit val="11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Dashboard_1!$R$4</c:f>
              <c:strCache>
                <c:ptCount val="1"/>
                <c:pt idx="0">
                  <c:v>Zara</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2DA2-4098-A7D0-903F1B0EC889}"/>
              </c:ext>
            </c:extLst>
          </c:dPt>
          <c:cat>
            <c:numRef>
              <c:f>Dashboard_1!$S$3:$U$3</c:f>
              <c:numCache>
                <c:formatCode>General</c:formatCode>
                <c:ptCount val="3"/>
                <c:pt idx="0">
                  <c:v>2018</c:v>
                </c:pt>
                <c:pt idx="1">
                  <c:v>2019</c:v>
                </c:pt>
                <c:pt idx="2">
                  <c:v>2020</c:v>
                </c:pt>
              </c:numCache>
            </c:numRef>
          </c:cat>
          <c:val>
            <c:numRef>
              <c:f>Dashboard_1!$S$4:$U$4</c:f>
              <c:numCache>
                <c:formatCode>_("$"* #,##0_);_("$"* \(#,##0\);_("$"* "-"??_);_(@_)</c:formatCode>
                <c:ptCount val="3"/>
                <c:pt idx="0">
                  <c:v>29430</c:v>
                </c:pt>
                <c:pt idx="1">
                  <c:v>32000</c:v>
                </c:pt>
                <c:pt idx="2">
                  <c:v>23100</c:v>
                </c:pt>
              </c:numCache>
            </c:numRef>
          </c:val>
          <c:extLst>
            <c:ext xmlns:c16="http://schemas.microsoft.com/office/drawing/2014/chart" uri="{C3380CC4-5D6E-409C-BE32-E72D297353CC}">
              <c16:uniqueId val="{00000000-2DA2-4098-A7D0-903F1B0EC889}"/>
            </c:ext>
          </c:extLst>
        </c:ser>
        <c:ser>
          <c:idx val="1"/>
          <c:order val="1"/>
          <c:tx>
            <c:strRef>
              <c:f>Dashboard_1!$R$5</c:f>
              <c:strCache>
                <c:ptCount val="1"/>
                <c:pt idx="0">
                  <c:v>Uniqlo</c:v>
                </c:pt>
              </c:strCache>
            </c:strRef>
          </c:tx>
          <c:spPr>
            <a:solidFill>
              <a:schemeClr val="accent1"/>
            </a:solidFill>
            <a:ln>
              <a:noFill/>
            </a:ln>
            <a:effectLst/>
          </c:spPr>
          <c:invertIfNegative val="0"/>
          <c:cat>
            <c:numRef>
              <c:f>Dashboard_1!$S$3:$U$3</c:f>
              <c:numCache>
                <c:formatCode>General</c:formatCode>
                <c:ptCount val="3"/>
                <c:pt idx="0">
                  <c:v>2018</c:v>
                </c:pt>
                <c:pt idx="1">
                  <c:v>2019</c:v>
                </c:pt>
                <c:pt idx="2">
                  <c:v>2020</c:v>
                </c:pt>
              </c:numCache>
            </c:numRef>
          </c:cat>
          <c:val>
            <c:numRef>
              <c:f>Dashboard_1!$S$5:$U$5</c:f>
              <c:numCache>
                <c:formatCode>_("$"* #,##0_);_("$"* \(#,##0\);_("$"* "-"??_);_(@_)</c:formatCode>
                <c:ptCount val="3"/>
                <c:pt idx="0">
                  <c:v>76297</c:v>
                </c:pt>
                <c:pt idx="1">
                  <c:v>98950</c:v>
                </c:pt>
                <c:pt idx="2">
                  <c:v>105429</c:v>
                </c:pt>
              </c:numCache>
            </c:numRef>
          </c:val>
          <c:extLst>
            <c:ext xmlns:c16="http://schemas.microsoft.com/office/drawing/2014/chart" uri="{C3380CC4-5D6E-409C-BE32-E72D297353CC}">
              <c16:uniqueId val="{00000001-2DA2-4098-A7D0-903F1B0EC889}"/>
            </c:ext>
          </c:extLst>
        </c:ser>
        <c:ser>
          <c:idx val="2"/>
          <c:order val="2"/>
          <c:tx>
            <c:strRef>
              <c:f>Dashboard_1!$R$6</c:f>
              <c:strCache>
                <c:ptCount val="1"/>
                <c:pt idx="0">
                  <c:v>H&amp;M</c:v>
                </c:pt>
              </c:strCache>
            </c:strRef>
          </c:tx>
          <c:spPr>
            <a:solidFill>
              <a:srgbClr val="FF0000"/>
            </a:solidFill>
            <a:ln>
              <a:noFill/>
            </a:ln>
            <a:effectLst/>
          </c:spPr>
          <c:invertIfNegative val="0"/>
          <c:cat>
            <c:numRef>
              <c:f>Dashboard_1!$S$3:$U$3</c:f>
              <c:numCache>
                <c:formatCode>General</c:formatCode>
                <c:ptCount val="3"/>
                <c:pt idx="0">
                  <c:v>2018</c:v>
                </c:pt>
                <c:pt idx="1">
                  <c:v>2019</c:v>
                </c:pt>
                <c:pt idx="2">
                  <c:v>2020</c:v>
                </c:pt>
              </c:numCache>
            </c:numRef>
          </c:cat>
          <c:val>
            <c:numRef>
              <c:f>Dashboard_1!$S$6:$U$6</c:f>
              <c:numCache>
                <c:formatCode>_("$"* #,##0_);_("$"* \(#,##0\);_("$"* "-"??_);_(@_)</c:formatCode>
                <c:ptCount val="3"/>
                <c:pt idx="0">
                  <c:v>23232</c:v>
                </c:pt>
                <c:pt idx="1">
                  <c:v>24339</c:v>
                </c:pt>
                <c:pt idx="2">
                  <c:v>20159</c:v>
                </c:pt>
              </c:numCache>
            </c:numRef>
          </c:val>
          <c:extLst>
            <c:ext xmlns:c16="http://schemas.microsoft.com/office/drawing/2014/chart" uri="{C3380CC4-5D6E-409C-BE32-E72D297353CC}">
              <c16:uniqueId val="{00000002-2DA2-4098-A7D0-903F1B0EC889}"/>
            </c:ext>
          </c:extLst>
        </c:ser>
        <c:dLbls>
          <c:showLegendKey val="0"/>
          <c:showVal val="0"/>
          <c:showCatName val="0"/>
          <c:showSerName val="0"/>
          <c:showPercent val="0"/>
          <c:showBubbleSize val="0"/>
        </c:dLbls>
        <c:gapWidth val="219"/>
        <c:overlap val="-27"/>
        <c:axId val="494264799"/>
        <c:axId val="494262719"/>
      </c:barChart>
      <c:catAx>
        <c:axId val="49426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62719"/>
        <c:crosses val="autoZero"/>
        <c:auto val="1"/>
        <c:lblAlgn val="ctr"/>
        <c:lblOffset val="100"/>
        <c:noMultiLvlLbl val="0"/>
      </c:catAx>
      <c:valAx>
        <c:axId val="49426271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64799"/>
        <c:crosses val="autoZero"/>
        <c:crossBetween val="between"/>
      </c:valAx>
      <c:spPr>
        <a:noFill/>
        <a:ln>
          <a:noFill/>
        </a:ln>
        <a:effectLst/>
      </c:spPr>
    </c:plotArea>
    <c:legend>
      <c:legendPos val="b"/>
      <c:layout>
        <c:manualLayout>
          <c:xMode val="edge"/>
          <c:yMode val="edge"/>
          <c:x val="0.35998480258500243"/>
          <c:y val="0.90431320779699431"/>
          <c:w val="0.29223807168738891"/>
          <c:h val="8.81638959725759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Dashboard_1!$AB$4</c:f>
              <c:strCache>
                <c:ptCount val="1"/>
                <c:pt idx="0">
                  <c:v>Europe and Africa</c:v>
                </c:pt>
              </c:strCache>
            </c:strRef>
          </c:tx>
          <c:spPr>
            <a:solidFill>
              <a:schemeClr val="accent1"/>
            </a:solidFill>
            <a:ln>
              <a:noFill/>
            </a:ln>
            <a:effectLst/>
          </c:spPr>
          <c:invertIfNegative val="0"/>
          <c:cat>
            <c:numRef>
              <c:f>Dashboard_1!$AC$3:$AE$3</c:f>
              <c:numCache>
                <c:formatCode>General</c:formatCode>
                <c:ptCount val="3"/>
                <c:pt idx="0">
                  <c:v>2018</c:v>
                </c:pt>
                <c:pt idx="1">
                  <c:v>2019</c:v>
                </c:pt>
                <c:pt idx="2">
                  <c:v>2020</c:v>
                </c:pt>
              </c:numCache>
            </c:numRef>
          </c:cat>
          <c:val>
            <c:numRef>
              <c:f>Dashboard_1!$AC$4:$AE$4</c:f>
              <c:numCache>
                <c:formatCode>_("$"* #,##0_);_("$"* \(#,##0\);_("$"* "-"??_);_(@_)</c:formatCode>
                <c:ptCount val="3"/>
                <c:pt idx="0">
                  <c:v>522.6</c:v>
                </c:pt>
                <c:pt idx="1">
                  <c:v>555</c:v>
                </c:pt>
                <c:pt idx="2">
                  <c:v>2889</c:v>
                </c:pt>
              </c:numCache>
            </c:numRef>
          </c:val>
          <c:extLst>
            <c:ext xmlns:c16="http://schemas.microsoft.com/office/drawing/2014/chart" uri="{C3380CC4-5D6E-409C-BE32-E72D297353CC}">
              <c16:uniqueId val="{00000000-6DF0-4D39-9F9B-D4A352C0A18B}"/>
            </c:ext>
          </c:extLst>
        </c:ser>
        <c:ser>
          <c:idx val="1"/>
          <c:order val="1"/>
          <c:tx>
            <c:strRef>
              <c:f>Dashboard_1!$AB$5</c:f>
              <c:strCache>
                <c:ptCount val="1"/>
                <c:pt idx="0">
                  <c:v>Asia and Ocienia </c:v>
                </c:pt>
              </c:strCache>
            </c:strRef>
          </c:tx>
          <c:spPr>
            <a:solidFill>
              <a:schemeClr val="accent2"/>
            </a:solidFill>
            <a:ln>
              <a:noFill/>
            </a:ln>
            <a:effectLst/>
          </c:spPr>
          <c:invertIfNegative val="0"/>
          <c:cat>
            <c:numRef>
              <c:f>Dashboard_1!$AC$3:$AE$3</c:f>
              <c:numCache>
                <c:formatCode>General</c:formatCode>
                <c:ptCount val="3"/>
                <c:pt idx="0">
                  <c:v>2018</c:v>
                </c:pt>
                <c:pt idx="1">
                  <c:v>2019</c:v>
                </c:pt>
                <c:pt idx="2">
                  <c:v>2020</c:v>
                </c:pt>
              </c:numCache>
            </c:numRef>
          </c:cat>
          <c:val>
            <c:numRef>
              <c:f>Dashboard_1!$AC$5:$AE$5</c:f>
              <c:numCache>
                <c:formatCode>_("$"* #,##0_);_("$"* \(#,##0\);_("$"* "-"??_);_(@_)</c:formatCode>
                <c:ptCount val="3"/>
                <c:pt idx="0">
                  <c:v>80.2</c:v>
                </c:pt>
                <c:pt idx="1">
                  <c:v>121</c:v>
                </c:pt>
                <c:pt idx="2">
                  <c:v>29</c:v>
                </c:pt>
              </c:numCache>
            </c:numRef>
          </c:val>
          <c:extLst>
            <c:ext xmlns:c16="http://schemas.microsoft.com/office/drawing/2014/chart" uri="{C3380CC4-5D6E-409C-BE32-E72D297353CC}">
              <c16:uniqueId val="{00000001-6DF0-4D39-9F9B-D4A352C0A18B}"/>
            </c:ext>
          </c:extLst>
        </c:ser>
        <c:ser>
          <c:idx val="2"/>
          <c:order val="2"/>
          <c:tx>
            <c:strRef>
              <c:f>Dashboard_1!$AB$6</c:f>
              <c:strCache>
                <c:ptCount val="1"/>
                <c:pt idx="0">
                  <c:v>North and South America</c:v>
                </c:pt>
              </c:strCache>
            </c:strRef>
          </c:tx>
          <c:spPr>
            <a:solidFill>
              <a:schemeClr val="accent3"/>
            </a:solidFill>
            <a:ln>
              <a:noFill/>
            </a:ln>
            <a:effectLst/>
          </c:spPr>
          <c:invertIfNegative val="0"/>
          <c:cat>
            <c:numRef>
              <c:f>Dashboard_1!$AC$3:$AE$3</c:f>
              <c:numCache>
                <c:formatCode>General</c:formatCode>
                <c:ptCount val="3"/>
                <c:pt idx="0">
                  <c:v>2018</c:v>
                </c:pt>
                <c:pt idx="1">
                  <c:v>2019</c:v>
                </c:pt>
                <c:pt idx="2">
                  <c:v>2020</c:v>
                </c:pt>
              </c:numCache>
            </c:numRef>
          </c:cat>
          <c:val>
            <c:numRef>
              <c:f>Dashboard_1!$AC$6:$AE$6</c:f>
              <c:numCache>
                <c:formatCode>_("$"* #,##0_);_("$"* \(#,##0\);_("$"* "-"??_);_(@_)</c:formatCode>
                <c:ptCount val="3"/>
                <c:pt idx="0">
                  <c:v>103</c:v>
                </c:pt>
                <c:pt idx="1">
                  <c:v>129</c:v>
                </c:pt>
                <c:pt idx="2">
                  <c:v>19</c:v>
                </c:pt>
              </c:numCache>
            </c:numRef>
          </c:val>
          <c:extLst>
            <c:ext xmlns:c16="http://schemas.microsoft.com/office/drawing/2014/chart" uri="{C3380CC4-5D6E-409C-BE32-E72D297353CC}">
              <c16:uniqueId val="{00000002-6DF0-4D39-9F9B-D4A352C0A18B}"/>
            </c:ext>
          </c:extLst>
        </c:ser>
        <c:dLbls>
          <c:showLegendKey val="0"/>
          <c:showVal val="0"/>
          <c:showCatName val="0"/>
          <c:showSerName val="0"/>
          <c:showPercent val="0"/>
          <c:showBubbleSize val="0"/>
        </c:dLbls>
        <c:gapWidth val="219"/>
        <c:overlap val="-27"/>
        <c:axId val="821243183"/>
        <c:axId val="821242767"/>
      </c:barChart>
      <c:catAx>
        <c:axId val="82124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242767"/>
        <c:crosses val="autoZero"/>
        <c:auto val="1"/>
        <c:lblAlgn val="ctr"/>
        <c:lblOffset val="100"/>
        <c:noMultiLvlLbl val="0"/>
      </c:catAx>
      <c:valAx>
        <c:axId val="821242767"/>
        <c:scaling>
          <c:orientation val="minMax"/>
          <c:max val="3000"/>
          <c:min val="0"/>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243183"/>
        <c:crosses val="autoZero"/>
        <c:crossBetween val="between"/>
        <c:majorUnit val="4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352384234256827"/>
          <c:y val="5.8047493403693931E-2"/>
          <c:w val="0.44076159769168027"/>
          <c:h val="0.76319198886418882"/>
        </c:manualLayout>
      </c:layout>
      <c:pieChart>
        <c:varyColors val="1"/>
        <c:dLbls>
          <c:dLblPos val="ctr"/>
          <c:showLegendKey val="0"/>
          <c:showVal val="1"/>
          <c:showCatName val="0"/>
          <c:showSerName val="0"/>
          <c:showPercent val="0"/>
          <c:showBubbleSize val="0"/>
          <c:showLeaderLines val="0"/>
        </c:dLbls>
        <c:firstSliceAng val="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544970027174214E-2"/>
          <c:y val="5.2357769295177853E-2"/>
          <c:w val="0.94891005994565158"/>
          <c:h val="0.70117648319872161"/>
        </c:manualLayout>
      </c:layout>
      <c:barChart>
        <c:barDir val="col"/>
        <c:grouping val="clustered"/>
        <c:varyColors val="0"/>
        <c:ser>
          <c:idx val="1"/>
          <c:order val="1"/>
          <c:tx>
            <c:strRef>
              <c:f>Dashboard_2!$T$30</c:f>
              <c:strCache>
                <c:ptCount val="1"/>
                <c:pt idx="0">
                  <c:v>Google Play</c:v>
                </c:pt>
              </c:strCache>
            </c:strRef>
          </c:tx>
          <c:spPr>
            <a:solidFill>
              <a:schemeClr val="accent4">
                <a:lumMod val="40000"/>
                <a:lumOff val="60000"/>
              </a:schemeClr>
            </a:solidFill>
            <a:ln>
              <a:noFill/>
            </a:ln>
            <a:effectLst/>
          </c:spPr>
          <c:invertIfNegative val="0"/>
          <c:cat>
            <c:strRef>
              <c:f>Dashboard_2!$R$31:$R$32</c:f>
              <c:strCache>
                <c:ptCount val="2"/>
                <c:pt idx="0">
                  <c:v>Shein</c:v>
                </c:pt>
                <c:pt idx="1">
                  <c:v>H&amp;M</c:v>
                </c:pt>
              </c:strCache>
            </c:strRef>
          </c:cat>
          <c:val>
            <c:numRef>
              <c:f>Dashboard_2!$T$31:$T$32</c:f>
              <c:numCache>
                <c:formatCode>General</c:formatCode>
                <c:ptCount val="2"/>
                <c:pt idx="0">
                  <c:v>7000</c:v>
                </c:pt>
                <c:pt idx="1">
                  <c:v>1000</c:v>
                </c:pt>
              </c:numCache>
            </c:numRef>
          </c:val>
          <c:extLst>
            <c:ext xmlns:c16="http://schemas.microsoft.com/office/drawing/2014/chart" uri="{C3380CC4-5D6E-409C-BE32-E72D297353CC}">
              <c16:uniqueId val="{00000000-61B8-4A7F-B12E-E930A4C29CE4}"/>
            </c:ext>
          </c:extLst>
        </c:ser>
        <c:dLbls>
          <c:showLegendKey val="0"/>
          <c:showVal val="0"/>
          <c:showCatName val="0"/>
          <c:showSerName val="0"/>
          <c:showPercent val="0"/>
          <c:showBubbleSize val="0"/>
        </c:dLbls>
        <c:gapWidth val="204"/>
        <c:overlap val="-27"/>
        <c:axId val="777041056"/>
        <c:axId val="835387600"/>
      </c:barChart>
      <c:barChart>
        <c:barDir val="col"/>
        <c:grouping val="clustered"/>
        <c:varyColors val="0"/>
        <c:ser>
          <c:idx val="0"/>
          <c:order val="0"/>
          <c:tx>
            <c:strRef>
              <c:f>Dashboard_2!$S$30</c:f>
              <c:strCache>
                <c:ptCount val="1"/>
                <c:pt idx="0">
                  <c:v>App Store</c:v>
                </c:pt>
              </c:strCache>
            </c:strRef>
          </c:tx>
          <c:spPr>
            <a:solidFill>
              <a:schemeClr val="accent1">
                <a:lumMod val="75000"/>
              </a:schemeClr>
            </a:solidFill>
            <a:ln>
              <a:noFill/>
            </a:ln>
            <a:effectLst/>
          </c:spPr>
          <c:invertIfNegative val="0"/>
          <c:cat>
            <c:strRef>
              <c:f>Dashboard_2!$R$31:$R$32</c:f>
              <c:strCache>
                <c:ptCount val="2"/>
                <c:pt idx="0">
                  <c:v>Shein</c:v>
                </c:pt>
                <c:pt idx="1">
                  <c:v>H&amp;M</c:v>
                </c:pt>
              </c:strCache>
            </c:strRef>
          </c:cat>
          <c:val>
            <c:numRef>
              <c:f>Dashboard_2!$S$31:$S$32</c:f>
              <c:numCache>
                <c:formatCode>General</c:formatCode>
                <c:ptCount val="2"/>
                <c:pt idx="0">
                  <c:v>5000</c:v>
                </c:pt>
                <c:pt idx="1">
                  <c:v>1000</c:v>
                </c:pt>
              </c:numCache>
            </c:numRef>
          </c:val>
          <c:extLst>
            <c:ext xmlns:c16="http://schemas.microsoft.com/office/drawing/2014/chart" uri="{C3380CC4-5D6E-409C-BE32-E72D297353CC}">
              <c16:uniqueId val="{00000001-61B8-4A7F-B12E-E930A4C29CE4}"/>
            </c:ext>
          </c:extLst>
        </c:ser>
        <c:dLbls>
          <c:showLegendKey val="0"/>
          <c:showVal val="0"/>
          <c:showCatName val="0"/>
          <c:showSerName val="0"/>
          <c:showPercent val="0"/>
          <c:showBubbleSize val="0"/>
        </c:dLbls>
        <c:gapWidth val="317"/>
        <c:overlap val="47"/>
        <c:axId val="836886768"/>
        <c:axId val="836814832"/>
      </c:barChart>
      <c:catAx>
        <c:axId val="7770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387600"/>
        <c:crosses val="autoZero"/>
        <c:auto val="1"/>
        <c:lblAlgn val="ctr"/>
        <c:lblOffset val="100"/>
        <c:noMultiLvlLbl val="0"/>
      </c:catAx>
      <c:valAx>
        <c:axId val="835387600"/>
        <c:scaling>
          <c:orientation val="minMax"/>
          <c:max val="2100"/>
          <c:min val="0"/>
        </c:scaling>
        <c:delete val="1"/>
        <c:axPos val="l"/>
        <c:numFmt formatCode="General" sourceLinked="1"/>
        <c:majorTickMark val="none"/>
        <c:minorTickMark val="none"/>
        <c:tickLblPos val="nextTo"/>
        <c:crossAx val="777041056"/>
        <c:crosses val="autoZero"/>
        <c:crossBetween val="between"/>
      </c:valAx>
      <c:valAx>
        <c:axId val="836814832"/>
        <c:scaling>
          <c:orientation val="minMax"/>
          <c:max val="2100"/>
          <c:min val="0"/>
        </c:scaling>
        <c:delete val="1"/>
        <c:axPos val="r"/>
        <c:numFmt formatCode="General" sourceLinked="1"/>
        <c:majorTickMark val="out"/>
        <c:minorTickMark val="none"/>
        <c:tickLblPos val="nextTo"/>
        <c:crossAx val="836886768"/>
        <c:crosses val="max"/>
        <c:crossBetween val="between"/>
      </c:valAx>
      <c:catAx>
        <c:axId val="836886768"/>
        <c:scaling>
          <c:orientation val="minMax"/>
        </c:scaling>
        <c:delete val="1"/>
        <c:axPos val="b"/>
        <c:numFmt formatCode="General" sourceLinked="1"/>
        <c:majorTickMark val="out"/>
        <c:minorTickMark val="none"/>
        <c:tickLblPos val="nextTo"/>
        <c:crossAx val="8368148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Dashboard_2!$S$3</c:f>
              <c:strCache>
                <c:ptCount val="1"/>
                <c:pt idx="0">
                  <c:v>Stores</c:v>
                </c:pt>
              </c:strCache>
            </c:strRef>
          </c:tx>
          <c:spPr>
            <a:solidFill>
              <a:schemeClr val="accent1">
                <a:lumMod val="60000"/>
                <a:lumOff val="40000"/>
              </a:schemeClr>
            </a:solidFill>
            <a:ln>
              <a:noFill/>
            </a:ln>
            <a:effectLst/>
          </c:spPr>
          <c:invertIfNegative val="0"/>
          <c:cat>
            <c:strRef>
              <c:f>Dashboard_2!$R$4:$R$10</c:f>
              <c:strCache>
                <c:ptCount val="7"/>
                <c:pt idx="0">
                  <c:v>United States</c:v>
                </c:pt>
                <c:pt idx="1">
                  <c:v>China</c:v>
                </c:pt>
                <c:pt idx="2">
                  <c:v>Germany</c:v>
                </c:pt>
                <c:pt idx="3">
                  <c:v>United Kingdom</c:v>
                </c:pt>
                <c:pt idx="4">
                  <c:v>France</c:v>
                </c:pt>
                <c:pt idx="5">
                  <c:v>Poland</c:v>
                </c:pt>
                <c:pt idx="6">
                  <c:v>Italy</c:v>
                </c:pt>
              </c:strCache>
            </c:strRef>
          </c:cat>
          <c:val>
            <c:numRef>
              <c:f>Dashboard_2!$S$4:$S$10</c:f>
              <c:numCache>
                <c:formatCode>General</c:formatCode>
                <c:ptCount val="7"/>
                <c:pt idx="0">
                  <c:v>582</c:v>
                </c:pt>
                <c:pt idx="1">
                  <c:v>505</c:v>
                </c:pt>
                <c:pt idx="2">
                  <c:v>457</c:v>
                </c:pt>
                <c:pt idx="3">
                  <c:v>289</c:v>
                </c:pt>
                <c:pt idx="4">
                  <c:v>228</c:v>
                </c:pt>
                <c:pt idx="5">
                  <c:v>192</c:v>
                </c:pt>
                <c:pt idx="6">
                  <c:v>174</c:v>
                </c:pt>
              </c:numCache>
            </c:numRef>
          </c:val>
          <c:extLst>
            <c:ext xmlns:c16="http://schemas.microsoft.com/office/drawing/2014/chart" uri="{C3380CC4-5D6E-409C-BE32-E72D297353CC}">
              <c16:uniqueId val="{00000000-C6A1-4F15-AF6C-49F48CACE8C7}"/>
            </c:ext>
          </c:extLst>
        </c:ser>
        <c:dLbls>
          <c:showLegendKey val="0"/>
          <c:showVal val="0"/>
          <c:showCatName val="0"/>
          <c:showSerName val="0"/>
          <c:showPercent val="0"/>
          <c:showBubbleSize val="0"/>
        </c:dLbls>
        <c:gapWidth val="182"/>
        <c:axId val="412467887"/>
        <c:axId val="412476207"/>
      </c:barChart>
      <c:catAx>
        <c:axId val="41246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76207"/>
        <c:crosses val="autoZero"/>
        <c:auto val="1"/>
        <c:lblAlgn val="ctr"/>
        <c:lblOffset val="100"/>
        <c:noMultiLvlLbl val="0"/>
      </c:catAx>
      <c:valAx>
        <c:axId val="412476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6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941414802035697"/>
          <c:y val="5.060380444980226E-2"/>
          <c:w val="0.63801281946779265"/>
          <c:h val="0.84267614072276864"/>
        </c:manualLayout>
      </c:layout>
      <c:barChart>
        <c:barDir val="bar"/>
        <c:grouping val="clustered"/>
        <c:varyColors val="0"/>
        <c:ser>
          <c:idx val="0"/>
          <c:order val="0"/>
          <c:tx>
            <c:strRef>
              <c:f>Dashboard_2!$AA$4</c:f>
              <c:strCache>
                <c:ptCount val="1"/>
                <c:pt idx="0">
                  <c:v>H&amp;M </c:v>
                </c:pt>
              </c:strCache>
            </c:strRef>
          </c:tx>
          <c:spPr>
            <a:solidFill>
              <a:schemeClr val="accent1">
                <a:lumMod val="60000"/>
                <a:lumOff val="40000"/>
              </a:schemeClr>
            </a:solidFill>
            <a:ln>
              <a:noFill/>
            </a:ln>
            <a:effectLst/>
          </c:spPr>
          <c:invertIfNegative val="0"/>
          <c:cat>
            <c:strRef>
              <c:f>Dashboard_2!$AB$3:$AE$3</c:f>
              <c:strCache>
                <c:ptCount val="4"/>
                <c:pt idx="0">
                  <c:v>New Stores (Net) During the year</c:v>
                </c:pt>
                <c:pt idx="1">
                  <c:v>Number of Stores
(Until Nov 30 2020)</c:v>
                </c:pt>
                <c:pt idx="2">
                  <c:v>Number of Markets With Stores</c:v>
                </c:pt>
                <c:pt idx="3">
                  <c:v>Number of Markets with Online</c:v>
                </c:pt>
              </c:strCache>
            </c:strRef>
          </c:cat>
          <c:val>
            <c:numRef>
              <c:f>Dashboard_2!$AB$4:$AE$4</c:f>
              <c:numCache>
                <c:formatCode>#,##0</c:formatCode>
                <c:ptCount val="4"/>
                <c:pt idx="0" formatCode="General">
                  <c:v>-63</c:v>
                </c:pt>
                <c:pt idx="1">
                  <c:v>4429</c:v>
                </c:pt>
                <c:pt idx="2" formatCode="General">
                  <c:v>74</c:v>
                </c:pt>
                <c:pt idx="3" formatCode="General">
                  <c:v>52</c:v>
                </c:pt>
              </c:numCache>
            </c:numRef>
          </c:val>
          <c:extLst>
            <c:ext xmlns:c16="http://schemas.microsoft.com/office/drawing/2014/chart" uri="{C3380CC4-5D6E-409C-BE32-E72D297353CC}">
              <c16:uniqueId val="{00000000-DD91-4BB7-9CE3-A8B6C3A24526}"/>
            </c:ext>
          </c:extLst>
        </c:ser>
        <c:dLbls>
          <c:showLegendKey val="0"/>
          <c:showVal val="0"/>
          <c:showCatName val="0"/>
          <c:showSerName val="0"/>
          <c:showPercent val="0"/>
          <c:showBubbleSize val="0"/>
        </c:dLbls>
        <c:gapWidth val="182"/>
        <c:axId val="318247615"/>
        <c:axId val="318248031"/>
      </c:barChart>
      <c:catAx>
        <c:axId val="31824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48031"/>
        <c:crosses val="autoZero"/>
        <c:auto val="1"/>
        <c:lblAlgn val="ctr"/>
        <c:lblOffset val="100"/>
        <c:noMultiLvlLbl val="0"/>
      </c:catAx>
      <c:valAx>
        <c:axId val="318248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47615"/>
        <c:crosses val="autoZero"/>
        <c:crossBetween val="between"/>
      </c:valAx>
      <c:spPr>
        <a:noFill/>
        <a:ln w="25400">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Dashboard_2!$R$13</c:f>
              <c:strCache>
                <c:ptCount val="1"/>
                <c:pt idx="0">
                  <c:v># of customers</c:v>
                </c:pt>
              </c:strCache>
            </c:strRef>
          </c:tx>
          <c:spPr>
            <a:solidFill>
              <a:schemeClr val="accent1">
                <a:lumMod val="60000"/>
                <a:lumOff val="40000"/>
              </a:schemeClr>
            </a:solidFill>
            <a:ln>
              <a:noFill/>
            </a:ln>
            <a:effectLst/>
          </c:spPr>
          <c:invertIfNegative val="0"/>
          <c:cat>
            <c:strRef>
              <c:f>Dashboard_2!$Q$14:$Q$15</c:f>
              <c:strCache>
                <c:ptCount val="2"/>
                <c:pt idx="0">
                  <c:v>In-store</c:v>
                </c:pt>
                <c:pt idx="1">
                  <c:v>Online</c:v>
                </c:pt>
              </c:strCache>
            </c:strRef>
          </c:cat>
          <c:val>
            <c:numRef>
              <c:f>Dashboard_2!$R$14:$R$15</c:f>
              <c:numCache>
                <c:formatCode>General</c:formatCode>
                <c:ptCount val="2"/>
                <c:pt idx="0">
                  <c:v>795</c:v>
                </c:pt>
                <c:pt idx="1">
                  <c:v>93</c:v>
                </c:pt>
              </c:numCache>
            </c:numRef>
          </c:val>
          <c:extLst>
            <c:ext xmlns:c16="http://schemas.microsoft.com/office/drawing/2014/chart" uri="{C3380CC4-5D6E-409C-BE32-E72D297353CC}">
              <c16:uniqueId val="{00000000-114B-4022-BDA1-57C6FDE690BC}"/>
            </c:ext>
          </c:extLst>
        </c:ser>
        <c:dLbls>
          <c:showLegendKey val="0"/>
          <c:showVal val="0"/>
          <c:showCatName val="0"/>
          <c:showSerName val="0"/>
          <c:showPercent val="0"/>
          <c:showBubbleSize val="0"/>
        </c:dLbls>
        <c:gapWidth val="219"/>
        <c:overlap val="-27"/>
        <c:axId val="895410447"/>
        <c:axId val="895410031"/>
      </c:barChart>
      <c:catAx>
        <c:axId val="89541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10031"/>
        <c:crosses val="autoZero"/>
        <c:auto val="1"/>
        <c:lblAlgn val="ctr"/>
        <c:lblOffset val="100"/>
        <c:noMultiLvlLbl val="0"/>
      </c:catAx>
      <c:valAx>
        <c:axId val="895410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1044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val">
        <cx:f>_xlchart.v5.1</cx:f>
      </cx:numDim>
    </cx:data>
  </cx:chartData>
  <cx:chart>
    <cx:plotArea>
      <cx:plotAreaRegion>
        <cx:series layoutId="waterfall" uniqueId="{96E2EB30-D511-4C6F-BE69-D5039F486CA4}">
          <cx:spPr>
            <a:solidFill>
              <a:schemeClr val="bg2"/>
            </a:solidFill>
          </cx:spPr>
          <cx:dataPt idx="2">
            <cx:spPr>
              <a:solidFill>
                <a:srgbClr val="4472C4"/>
              </a:solidFill>
            </cx:spPr>
          </cx:dataPt>
          <cx:dataPt idx="4">
            <cx:spPr>
              <a:solidFill>
                <a:srgbClr val="FF0000"/>
              </a:solidFill>
            </cx:spPr>
          </cx:dataPt>
          <cx:dataPt idx="5">
            <cx:spPr>
              <a:solidFill>
                <a:srgbClr val="4472C4"/>
              </a:solidFill>
            </cx:spPr>
          </cx:dataPt>
          <cx:dataPt idx="6">
            <cx:spPr>
              <a:solidFill>
                <a:srgbClr val="4472C4"/>
              </a:solidFill>
            </cx:spPr>
          </cx:dataPt>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cx:spPr>
  <cx:fmtOvrs>
    <cx:fmtOvr idx="2">
      <cx:spPr>
        <a:solidFill>
          <a:schemeClr val="accent1"/>
        </a:solidFill>
        <a:ln w="95250">
          <a:solidFill>
            <a:schemeClr val="accent1"/>
          </a:solidFill>
        </a:ln>
        <a:effectLst>
          <a:outerShdw blurRad="50800" dist="50800" dir="5400000" algn="ctr" rotWithShape="0">
            <a:schemeClr val="bg1"/>
          </a:outerShdw>
        </a:effectLst>
      </cx:spPr>
    </cx:fmtOvr>
    <cx:fmtOvr idx="1">
      <cx:spPr>
        <a:solidFill>
          <a:srgbClr val="FF0000"/>
        </a:solidFill>
        <a:ln w="92075">
          <a:solidFill>
            <a:srgbClr val="FF0000"/>
          </a:solidFill>
        </a:ln>
        <a:effectLst>
          <a:outerShdw blurRad="50800" dist="50800" dir="5400000" algn="ctr" rotWithShape="0">
            <a:schemeClr val="bg1"/>
          </a:outerShdw>
        </a:effectLst>
      </cx:spPr>
    </cx:fmtOvr>
  </cx:fmtOvr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plotArea>
      <cx:plotAreaRegion>
        <cx:series layoutId="waterfall" uniqueId="{99D49CBB-B844-4550-98A3-1AF9AA6CFCF4}">
          <cx:tx>
            <cx:txData>
              <cx:f>_xlchart.v1.3</cx:f>
              <cx:v>Stores</cx:v>
            </cx:txData>
          </cx:tx>
          <cx:dataPt idx="6">
            <cx:spPr>
              <a:solidFill>
                <a:srgbClr val="A5A5A5">
                  <a:lumMod val="60000"/>
                  <a:lumOff val="40000"/>
                </a:srgbClr>
              </a:solidFill>
            </cx:spPr>
          </cx:dataPt>
          <cx:dataLabels pos="outEnd">
            <cx:visibility seriesName="0" categoryName="0" value="1"/>
          </cx:dataLabels>
          <cx:dataId val="0"/>
          <cx:layoutPr>
            <cx:subtotals/>
          </cx:layoutPr>
        </cx:series>
      </cx:plotAreaRegion>
      <cx:axis id="0">
        <cx:catScaling gapWidth="0.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151148</xdr:rowOff>
    </xdr:from>
    <xdr:to>
      <xdr:col>4</xdr:col>
      <xdr:colOff>142875</xdr:colOff>
      <xdr:row>11</xdr:row>
      <xdr:rowOff>124062</xdr:rowOff>
    </xdr:to>
    <xdr:pic>
      <xdr:nvPicPr>
        <xdr:cNvPr id="4" name="Picture 3">
          <a:extLst>
            <a:ext uri="{FF2B5EF4-FFF2-40B4-BE49-F238E27FC236}">
              <a16:creationId xmlns:a16="http://schemas.microsoft.com/office/drawing/2014/main" id="{12F7E524-E202-4087-BCB7-A86A2C7E96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7725" y="351173"/>
          <a:ext cx="2638425" cy="19731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17</xdr:row>
      <xdr:rowOff>15679</xdr:rowOff>
    </xdr:from>
    <xdr:to>
      <xdr:col>6</xdr:col>
      <xdr:colOff>0</xdr:colOff>
      <xdr:row>29</xdr:row>
      <xdr:rowOff>41079</xdr:rowOff>
    </xdr:to>
    <xdr:graphicFrame macro="">
      <xdr:nvGraphicFramePr>
        <xdr:cNvPr id="4" name="Chart 3">
          <a:extLst>
            <a:ext uri="{FF2B5EF4-FFF2-40B4-BE49-F238E27FC236}">
              <a16:creationId xmlns:a16="http://schemas.microsoft.com/office/drawing/2014/main" id="{3EFE2ACB-E96B-4012-B229-3F7A0E0F7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10975</xdr:colOff>
      <xdr:row>17</xdr:row>
      <xdr:rowOff>15993</xdr:rowOff>
    </xdr:from>
    <xdr:to>
      <xdr:col>13</xdr:col>
      <xdr:colOff>15679</xdr:colOff>
      <xdr:row>29</xdr:row>
      <xdr:rowOff>31358</xdr:rowOff>
    </xdr:to>
    <xdr:graphicFrame macro="">
      <xdr:nvGraphicFramePr>
        <xdr:cNvPr id="23" name="Chart 22">
          <a:extLst>
            <a:ext uri="{FF2B5EF4-FFF2-40B4-BE49-F238E27FC236}">
              <a16:creationId xmlns:a16="http://schemas.microsoft.com/office/drawing/2014/main" id="{A771AAAB-E12A-4C1C-8F5A-856B48932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829469</xdr:colOff>
      <xdr:row>4</xdr:row>
      <xdr:rowOff>9719</xdr:rowOff>
    </xdr:from>
    <xdr:to>
      <xdr:col>5</xdr:col>
      <xdr:colOff>823515</xdr:colOff>
      <xdr:row>16</xdr:row>
      <xdr:rowOff>0</xdr:rowOff>
    </xdr:to>
    <xdr:graphicFrame macro="">
      <xdr:nvGraphicFramePr>
        <xdr:cNvPr id="25" name="Chart 24">
          <a:extLst>
            <a:ext uri="{FF2B5EF4-FFF2-40B4-BE49-F238E27FC236}">
              <a16:creationId xmlns:a16="http://schemas.microsoft.com/office/drawing/2014/main" id="{0403659B-CBB7-440B-A2A1-9B38E280E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9720</xdr:colOff>
      <xdr:row>3</xdr:row>
      <xdr:rowOff>196055</xdr:rowOff>
    </xdr:from>
    <xdr:to>
      <xdr:col>12</xdr:col>
      <xdr:colOff>823516</xdr:colOff>
      <xdr:row>16</xdr:row>
      <xdr:rowOff>0</xdr:rowOff>
    </xdr:to>
    <xdr:graphicFrame macro="">
      <xdr:nvGraphicFramePr>
        <xdr:cNvPr id="2" name="Chart 1">
          <a:extLst>
            <a:ext uri="{FF2B5EF4-FFF2-40B4-BE49-F238E27FC236}">
              <a16:creationId xmlns:a16="http://schemas.microsoft.com/office/drawing/2014/main" id="{CF0670AA-ECC8-4755-8D44-5EFB091DE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1264</xdr:colOff>
      <xdr:row>30</xdr:row>
      <xdr:rowOff>754</xdr:rowOff>
    </xdr:from>
    <xdr:to>
      <xdr:col>6</xdr:col>
      <xdr:colOff>0</xdr:colOff>
      <xdr:row>41</xdr:row>
      <xdr:rowOff>195090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678B3CB0-043E-4940-AD51-EF92A63CCF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39464" y="6001504"/>
              <a:ext cx="4189736" cy="239461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17</xdr:row>
      <xdr:rowOff>15680</xdr:rowOff>
    </xdr:from>
    <xdr:to>
      <xdr:col>6</xdr:col>
      <xdr:colOff>8902</xdr:colOff>
      <xdr:row>29</xdr:row>
      <xdr:rowOff>8903</xdr:rowOff>
    </xdr:to>
    <xdr:graphicFrame macro="">
      <xdr:nvGraphicFramePr>
        <xdr:cNvPr id="3" name="Chart 2">
          <a:extLst>
            <a:ext uri="{FF2B5EF4-FFF2-40B4-BE49-F238E27FC236}">
              <a16:creationId xmlns:a16="http://schemas.microsoft.com/office/drawing/2014/main" id="{18C7AEE0-33DF-407C-BCD1-3A6D9759F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62716</xdr:colOff>
      <xdr:row>45</xdr:row>
      <xdr:rowOff>125432</xdr:rowOff>
    </xdr:from>
    <xdr:to>
      <xdr:col>5</xdr:col>
      <xdr:colOff>768272</xdr:colOff>
      <xdr:row>47</xdr:row>
      <xdr:rowOff>125432</xdr:rowOff>
    </xdr:to>
    <xdr:sp macro="" textlink="">
      <xdr:nvSpPr>
        <xdr:cNvPr id="6" name="TextBox 5">
          <a:extLst>
            <a:ext uri="{FF2B5EF4-FFF2-40B4-BE49-F238E27FC236}">
              <a16:creationId xmlns:a16="http://schemas.microsoft.com/office/drawing/2014/main" id="{B14EBB93-E2E1-4EA0-A416-CEBAC6B9B31A}"/>
            </a:ext>
          </a:extLst>
        </xdr:cNvPr>
        <xdr:cNvSpPr txBox="1"/>
      </xdr:nvSpPr>
      <xdr:spPr>
        <a:xfrm>
          <a:off x="4253716" y="9726632"/>
          <a:ext cx="70555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400"/>
        </a:p>
      </xdr:txBody>
    </xdr:sp>
    <xdr:clientData/>
  </xdr:twoCellAnchor>
  <xdr:twoCellAnchor>
    <xdr:from>
      <xdr:col>7</xdr:col>
      <xdr:colOff>0</xdr:colOff>
      <xdr:row>43</xdr:row>
      <xdr:rowOff>0</xdr:rowOff>
    </xdr:from>
    <xdr:to>
      <xdr:col>12</xdr:col>
      <xdr:colOff>815308</xdr:colOff>
      <xdr:row>55</xdr:row>
      <xdr:rowOff>15679</xdr:rowOff>
    </xdr:to>
    <xdr:graphicFrame macro="">
      <xdr:nvGraphicFramePr>
        <xdr:cNvPr id="7" name="Chart 6">
          <a:extLst>
            <a:ext uri="{FF2B5EF4-FFF2-40B4-BE49-F238E27FC236}">
              <a16:creationId xmlns:a16="http://schemas.microsoft.com/office/drawing/2014/main" id="{DF5B0BF6-AF27-4DC2-880C-6E9D740E4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xdr:row>
      <xdr:rowOff>196054</xdr:rowOff>
    </xdr:from>
    <xdr:to>
      <xdr:col>5</xdr:col>
      <xdr:colOff>832069</xdr:colOff>
      <xdr:row>16</xdr:row>
      <xdr:rowOff>0</xdr:rowOff>
    </xdr:to>
    <xdr:graphicFrame macro="">
      <xdr:nvGraphicFramePr>
        <xdr:cNvPr id="11" name="Chart 10">
          <a:extLst>
            <a:ext uri="{FF2B5EF4-FFF2-40B4-BE49-F238E27FC236}">
              <a16:creationId xmlns:a16="http://schemas.microsoft.com/office/drawing/2014/main" id="{01A6E2AC-C62D-4F96-9CA2-01C73454D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16</xdr:row>
      <xdr:rowOff>178593</xdr:rowOff>
    </xdr:from>
    <xdr:to>
      <xdr:col>5</xdr:col>
      <xdr:colOff>823515</xdr:colOff>
      <xdr:row>29</xdr:row>
      <xdr:rowOff>8902</xdr:rowOff>
    </xdr:to>
    <xdr:graphicFrame macro="">
      <xdr:nvGraphicFramePr>
        <xdr:cNvPr id="13" name="Chart 12">
          <a:extLst>
            <a:ext uri="{FF2B5EF4-FFF2-40B4-BE49-F238E27FC236}">
              <a16:creationId xmlns:a16="http://schemas.microsoft.com/office/drawing/2014/main" id="{9A25A1ED-853B-4A31-856C-BCF59590C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xdr:colOff>
      <xdr:row>16</xdr:row>
      <xdr:rowOff>192594</xdr:rowOff>
    </xdr:from>
    <xdr:to>
      <xdr:col>12</xdr:col>
      <xdr:colOff>813594</xdr:colOff>
      <xdr:row>28</xdr:row>
      <xdr:rowOff>192594</xdr:rowOff>
    </xdr:to>
    <xdr:graphicFrame macro="">
      <xdr:nvGraphicFramePr>
        <xdr:cNvPr id="2" name="Chart 1">
          <a:extLst>
            <a:ext uri="{FF2B5EF4-FFF2-40B4-BE49-F238E27FC236}">
              <a16:creationId xmlns:a16="http://schemas.microsoft.com/office/drawing/2014/main" id="{B0E72561-0C91-4343-B798-D90F7DEB4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2000</xdr:colOff>
      <xdr:row>29</xdr:row>
      <xdr:rowOff>188516</xdr:rowOff>
    </xdr:from>
    <xdr:to>
      <xdr:col>5</xdr:col>
      <xdr:colOff>832324</xdr:colOff>
      <xdr:row>42</xdr:row>
      <xdr:rowOff>9922</xdr:rowOff>
    </xdr:to>
    <xdr:graphicFrame macro="">
      <xdr:nvGraphicFramePr>
        <xdr:cNvPr id="9" name="Chart 8">
          <a:extLst>
            <a:ext uri="{FF2B5EF4-FFF2-40B4-BE49-F238E27FC236}">
              <a16:creationId xmlns:a16="http://schemas.microsoft.com/office/drawing/2014/main" id="{D5305332-43A1-444C-AABD-74478F6C4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438793</xdr:colOff>
      <xdr:row>30</xdr:row>
      <xdr:rowOff>1</xdr:rowOff>
    </xdr:from>
    <xdr:to>
      <xdr:col>11</xdr:col>
      <xdr:colOff>246151</xdr:colOff>
      <xdr:row>34</xdr:row>
      <xdr:rowOff>53512</xdr:rowOff>
    </xdr:to>
    <xdr:graphicFrame macro="">
      <xdr:nvGraphicFramePr>
        <xdr:cNvPr id="15" name="Chart 14">
          <a:extLst>
            <a:ext uri="{FF2B5EF4-FFF2-40B4-BE49-F238E27FC236}">
              <a16:creationId xmlns:a16="http://schemas.microsoft.com/office/drawing/2014/main" id="{4C61D70A-A20C-4877-82C0-B18F57EFF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492302</xdr:colOff>
      <xdr:row>32</xdr:row>
      <xdr:rowOff>42809</xdr:rowOff>
    </xdr:from>
    <xdr:to>
      <xdr:col>11</xdr:col>
      <xdr:colOff>203343</xdr:colOff>
      <xdr:row>33</xdr:row>
      <xdr:rowOff>85618</xdr:rowOff>
    </xdr:to>
    <xdr:sp macro="" textlink="">
      <xdr:nvSpPr>
        <xdr:cNvPr id="16" name="TextBox 15">
          <a:extLst>
            <a:ext uri="{FF2B5EF4-FFF2-40B4-BE49-F238E27FC236}">
              <a16:creationId xmlns:a16="http://schemas.microsoft.com/office/drawing/2014/main" id="{B09AC563-C325-47F0-AB5B-031025D59689}"/>
            </a:ext>
          </a:extLst>
        </xdr:cNvPr>
        <xdr:cNvSpPr txBox="1"/>
      </xdr:nvSpPr>
      <xdr:spPr>
        <a:xfrm>
          <a:off x="8840055" y="7149101"/>
          <a:ext cx="545816" cy="246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11/25</a:t>
          </a:r>
        </a:p>
        <a:p>
          <a:endParaRPr lang="en-US" sz="1100"/>
        </a:p>
      </xdr:txBody>
    </xdr:sp>
    <xdr:clientData/>
  </xdr:twoCellAnchor>
  <xdr:twoCellAnchor>
    <xdr:from>
      <xdr:col>7</xdr:col>
      <xdr:colOff>438725</xdr:colOff>
      <xdr:row>35</xdr:row>
      <xdr:rowOff>32107</xdr:rowOff>
    </xdr:from>
    <xdr:to>
      <xdr:col>8</xdr:col>
      <xdr:colOff>64147</xdr:colOff>
      <xdr:row>36</xdr:row>
      <xdr:rowOff>128427</xdr:rowOff>
    </xdr:to>
    <xdr:sp macro="" textlink="">
      <xdr:nvSpPr>
        <xdr:cNvPr id="17" name="Oval 16">
          <a:extLst>
            <a:ext uri="{FF2B5EF4-FFF2-40B4-BE49-F238E27FC236}">
              <a16:creationId xmlns:a16="http://schemas.microsoft.com/office/drawing/2014/main" id="{902F8340-62B5-4925-8724-90AE2651369C}"/>
            </a:ext>
          </a:extLst>
        </xdr:cNvPr>
        <xdr:cNvSpPr/>
      </xdr:nvSpPr>
      <xdr:spPr>
        <a:xfrm>
          <a:off x="6326907" y="7559331"/>
          <a:ext cx="466591" cy="294242"/>
        </a:xfrm>
        <a:prstGeom prst="ellipse">
          <a:avLst/>
        </a:prstGeom>
        <a:solidFill>
          <a:schemeClr val="accent1">
            <a:lumMod val="60000"/>
            <a:lumOff val="4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449428</xdr:colOff>
      <xdr:row>37</xdr:row>
      <xdr:rowOff>117723</xdr:rowOff>
    </xdr:from>
    <xdr:to>
      <xdr:col>8</xdr:col>
      <xdr:colOff>74850</xdr:colOff>
      <xdr:row>39</xdr:row>
      <xdr:rowOff>10701</xdr:rowOff>
    </xdr:to>
    <xdr:sp macro="" textlink="">
      <xdr:nvSpPr>
        <xdr:cNvPr id="18" name="Oval 17">
          <a:extLst>
            <a:ext uri="{FF2B5EF4-FFF2-40B4-BE49-F238E27FC236}">
              <a16:creationId xmlns:a16="http://schemas.microsoft.com/office/drawing/2014/main" id="{1545CF0C-B78B-488D-BA4C-795BBE99009B}"/>
            </a:ext>
          </a:extLst>
        </xdr:cNvPr>
        <xdr:cNvSpPr/>
      </xdr:nvSpPr>
      <xdr:spPr>
        <a:xfrm>
          <a:off x="6337610" y="8040791"/>
          <a:ext cx="466591" cy="307378"/>
        </a:xfrm>
        <a:prstGeom prst="ellipse">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460130</xdr:colOff>
      <xdr:row>39</xdr:row>
      <xdr:rowOff>192640</xdr:rowOff>
    </xdr:from>
    <xdr:to>
      <xdr:col>8</xdr:col>
      <xdr:colOff>85552</xdr:colOff>
      <xdr:row>41</xdr:row>
      <xdr:rowOff>85618</xdr:rowOff>
    </xdr:to>
    <xdr:sp macro="" textlink="">
      <xdr:nvSpPr>
        <xdr:cNvPr id="19" name="Oval 18">
          <a:extLst>
            <a:ext uri="{FF2B5EF4-FFF2-40B4-BE49-F238E27FC236}">
              <a16:creationId xmlns:a16="http://schemas.microsoft.com/office/drawing/2014/main" id="{6CD3F441-D283-44BF-9A1F-A753C6F96219}"/>
            </a:ext>
          </a:extLst>
        </xdr:cNvPr>
        <xdr:cNvSpPr/>
      </xdr:nvSpPr>
      <xdr:spPr>
        <a:xfrm>
          <a:off x="6348312" y="8530108"/>
          <a:ext cx="466591" cy="288822"/>
        </a:xfrm>
        <a:prstGeom prst="ellipse">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41462</xdr:colOff>
      <xdr:row>34</xdr:row>
      <xdr:rowOff>187818</xdr:rowOff>
    </xdr:from>
    <xdr:to>
      <xdr:col>10</xdr:col>
      <xdr:colOff>501659</xdr:colOff>
      <xdr:row>36</xdr:row>
      <xdr:rowOff>82906</xdr:rowOff>
    </xdr:to>
    <xdr:sp macro="" textlink="">
      <xdr:nvSpPr>
        <xdr:cNvPr id="20" name="Oval 19">
          <a:extLst>
            <a:ext uri="{FF2B5EF4-FFF2-40B4-BE49-F238E27FC236}">
              <a16:creationId xmlns:a16="http://schemas.microsoft.com/office/drawing/2014/main" id="{38770F89-AC79-4F5B-86BE-F6F4547B6F3A}"/>
            </a:ext>
          </a:extLst>
        </xdr:cNvPr>
        <xdr:cNvSpPr/>
      </xdr:nvSpPr>
      <xdr:spPr>
        <a:xfrm>
          <a:off x="8888980" y="7626709"/>
          <a:ext cx="460197" cy="297553"/>
        </a:xfrm>
        <a:prstGeom prst="ellipse">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34609</xdr:colOff>
      <xdr:row>37</xdr:row>
      <xdr:rowOff>45378</xdr:rowOff>
    </xdr:from>
    <xdr:to>
      <xdr:col>10</xdr:col>
      <xdr:colOff>494806</xdr:colOff>
      <xdr:row>38</xdr:row>
      <xdr:rowOff>141699</xdr:rowOff>
    </xdr:to>
    <xdr:sp macro="" textlink="">
      <xdr:nvSpPr>
        <xdr:cNvPr id="21" name="Oval 20">
          <a:extLst>
            <a:ext uri="{FF2B5EF4-FFF2-40B4-BE49-F238E27FC236}">
              <a16:creationId xmlns:a16="http://schemas.microsoft.com/office/drawing/2014/main" id="{C019AA08-BAF9-485B-9452-833169A99D46}"/>
            </a:ext>
          </a:extLst>
        </xdr:cNvPr>
        <xdr:cNvSpPr/>
      </xdr:nvSpPr>
      <xdr:spPr>
        <a:xfrm>
          <a:off x="8910177" y="7968446"/>
          <a:ext cx="460197" cy="294243"/>
        </a:xfrm>
        <a:prstGeom prst="ellipse">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476251</xdr:colOff>
      <xdr:row>35</xdr:row>
      <xdr:rowOff>39197</xdr:rowOff>
    </xdr:from>
    <xdr:to>
      <xdr:col>8</xdr:col>
      <xdr:colOff>149193</xdr:colOff>
      <xdr:row>36</xdr:row>
      <xdr:rowOff>46954</xdr:rowOff>
    </xdr:to>
    <xdr:sp macro="" textlink="">
      <xdr:nvSpPr>
        <xdr:cNvPr id="22" name="TextBox 21">
          <a:extLst>
            <a:ext uri="{FF2B5EF4-FFF2-40B4-BE49-F238E27FC236}">
              <a16:creationId xmlns:a16="http://schemas.microsoft.com/office/drawing/2014/main" id="{98FCFE46-E607-46E7-9F80-6FB80DEEE13F}"/>
            </a:ext>
          </a:extLst>
        </xdr:cNvPr>
        <xdr:cNvSpPr txBox="1"/>
      </xdr:nvSpPr>
      <xdr:spPr>
        <a:xfrm>
          <a:off x="6345529" y="7679320"/>
          <a:ext cx="511410" cy="208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a:p>
          <a:endParaRPr lang="en-US" sz="1100"/>
        </a:p>
      </xdr:txBody>
    </xdr:sp>
    <xdr:clientData/>
  </xdr:twoCellAnchor>
  <xdr:twoCellAnchor>
    <xdr:from>
      <xdr:col>7</xdr:col>
      <xdr:colOff>497523</xdr:colOff>
      <xdr:row>37</xdr:row>
      <xdr:rowOff>138741</xdr:rowOff>
    </xdr:from>
    <xdr:to>
      <xdr:col>8</xdr:col>
      <xdr:colOff>147508</xdr:colOff>
      <xdr:row>38</xdr:row>
      <xdr:rowOff>138741</xdr:rowOff>
    </xdr:to>
    <xdr:sp macro="" textlink="">
      <xdr:nvSpPr>
        <xdr:cNvPr id="23" name="TextBox 22">
          <a:extLst>
            <a:ext uri="{FF2B5EF4-FFF2-40B4-BE49-F238E27FC236}">
              <a16:creationId xmlns:a16="http://schemas.microsoft.com/office/drawing/2014/main" id="{1F7EEE71-1106-4553-9A5E-31BA9A65ECFD}"/>
            </a:ext>
          </a:extLst>
        </xdr:cNvPr>
        <xdr:cNvSpPr txBox="1"/>
      </xdr:nvSpPr>
      <xdr:spPr>
        <a:xfrm>
          <a:off x="6385705" y="8061809"/>
          <a:ext cx="491154" cy="197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3/5</a:t>
          </a:r>
        </a:p>
        <a:p>
          <a:endParaRPr lang="en-US" sz="1100"/>
        </a:p>
      </xdr:txBody>
    </xdr:sp>
    <xdr:clientData/>
  </xdr:twoCellAnchor>
  <xdr:twoCellAnchor>
    <xdr:from>
      <xdr:col>7</xdr:col>
      <xdr:colOff>502487</xdr:colOff>
      <xdr:row>40</xdr:row>
      <xdr:rowOff>17857</xdr:rowOff>
    </xdr:from>
    <xdr:to>
      <xdr:col>8</xdr:col>
      <xdr:colOff>152472</xdr:colOff>
      <xdr:row>41</xdr:row>
      <xdr:rowOff>17857</xdr:rowOff>
    </xdr:to>
    <xdr:sp macro="" textlink="">
      <xdr:nvSpPr>
        <xdr:cNvPr id="24" name="TextBox 23">
          <a:extLst>
            <a:ext uri="{FF2B5EF4-FFF2-40B4-BE49-F238E27FC236}">
              <a16:creationId xmlns:a16="http://schemas.microsoft.com/office/drawing/2014/main" id="{43948459-1AE8-444C-9D10-63BCFFAF765F}"/>
            </a:ext>
          </a:extLst>
        </xdr:cNvPr>
        <xdr:cNvSpPr txBox="1"/>
      </xdr:nvSpPr>
      <xdr:spPr>
        <a:xfrm>
          <a:off x="6390669" y="8553247"/>
          <a:ext cx="491154" cy="197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3/5</a:t>
          </a:r>
        </a:p>
        <a:p>
          <a:endParaRPr lang="en-US" sz="1100"/>
        </a:p>
      </xdr:txBody>
    </xdr:sp>
    <xdr:clientData/>
  </xdr:twoCellAnchor>
  <xdr:twoCellAnchor>
    <xdr:from>
      <xdr:col>10</xdr:col>
      <xdr:colOff>80661</xdr:colOff>
      <xdr:row>34</xdr:row>
      <xdr:rowOff>190391</xdr:rowOff>
    </xdr:from>
    <xdr:to>
      <xdr:col>10</xdr:col>
      <xdr:colOff>568387</xdr:colOff>
      <xdr:row>35</xdr:row>
      <xdr:rowOff>190392</xdr:rowOff>
    </xdr:to>
    <xdr:sp macro="" textlink="">
      <xdr:nvSpPr>
        <xdr:cNvPr id="25" name="TextBox 24">
          <a:extLst>
            <a:ext uri="{FF2B5EF4-FFF2-40B4-BE49-F238E27FC236}">
              <a16:creationId xmlns:a16="http://schemas.microsoft.com/office/drawing/2014/main" id="{0D3AB5E8-A434-4263-A6C5-42A79F1A7A65}"/>
            </a:ext>
          </a:extLst>
        </xdr:cNvPr>
        <xdr:cNvSpPr txBox="1"/>
      </xdr:nvSpPr>
      <xdr:spPr>
        <a:xfrm>
          <a:off x="8928179" y="7629282"/>
          <a:ext cx="487726" cy="201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a:p>
          <a:endParaRPr lang="en-US" sz="1100"/>
        </a:p>
      </xdr:txBody>
    </xdr:sp>
    <xdr:clientData/>
  </xdr:twoCellAnchor>
  <xdr:twoCellAnchor>
    <xdr:from>
      <xdr:col>10</xdr:col>
      <xdr:colOff>91021</xdr:colOff>
      <xdr:row>37</xdr:row>
      <xdr:rowOff>60658</xdr:rowOff>
    </xdr:from>
    <xdr:to>
      <xdr:col>10</xdr:col>
      <xdr:colOff>582175</xdr:colOff>
      <xdr:row>38</xdr:row>
      <xdr:rowOff>60658</xdr:rowOff>
    </xdr:to>
    <xdr:sp macro="" textlink="">
      <xdr:nvSpPr>
        <xdr:cNvPr id="26" name="TextBox 25">
          <a:extLst>
            <a:ext uri="{FF2B5EF4-FFF2-40B4-BE49-F238E27FC236}">
              <a16:creationId xmlns:a16="http://schemas.microsoft.com/office/drawing/2014/main" id="{1C6E0B4C-04EB-4DB5-A0E5-8EAB47399369}"/>
            </a:ext>
          </a:extLst>
        </xdr:cNvPr>
        <xdr:cNvSpPr txBox="1"/>
      </xdr:nvSpPr>
      <xdr:spPr>
        <a:xfrm>
          <a:off x="8966589" y="7983726"/>
          <a:ext cx="491154" cy="197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3/5</a:t>
          </a:r>
        </a:p>
        <a:p>
          <a:endParaRPr lang="en-US" sz="1100"/>
        </a:p>
      </xdr:txBody>
    </xdr:sp>
    <xdr:clientData/>
  </xdr:twoCellAnchor>
  <xdr:twoCellAnchor>
    <xdr:from>
      <xdr:col>8</xdr:col>
      <xdr:colOff>140545</xdr:colOff>
      <xdr:row>35</xdr:row>
      <xdr:rowOff>34428</xdr:rowOff>
    </xdr:from>
    <xdr:to>
      <xdr:col>9</xdr:col>
      <xdr:colOff>484822</xdr:colOff>
      <xdr:row>36</xdr:row>
      <xdr:rowOff>77237</xdr:rowOff>
    </xdr:to>
    <xdr:sp macro="" textlink="">
      <xdr:nvSpPr>
        <xdr:cNvPr id="27" name="TextBox 26">
          <a:extLst>
            <a:ext uri="{FF2B5EF4-FFF2-40B4-BE49-F238E27FC236}">
              <a16:creationId xmlns:a16="http://schemas.microsoft.com/office/drawing/2014/main" id="{D1F0C263-FA7F-4F75-86CC-B825EEDA7D3B}"/>
            </a:ext>
          </a:extLst>
        </xdr:cNvPr>
        <xdr:cNvSpPr txBox="1"/>
      </xdr:nvSpPr>
      <xdr:spPr>
        <a:xfrm>
          <a:off x="6869896" y="7561652"/>
          <a:ext cx="1488514" cy="240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Production</a:t>
          </a:r>
          <a:r>
            <a:rPr lang="en-US" sz="900" baseline="0"/>
            <a:t> Rate</a:t>
          </a:r>
          <a:endParaRPr lang="en-US" sz="900"/>
        </a:p>
        <a:p>
          <a:endParaRPr lang="en-US" sz="1100"/>
        </a:p>
      </xdr:txBody>
    </xdr:sp>
    <xdr:clientData/>
  </xdr:twoCellAnchor>
  <xdr:twoCellAnchor>
    <xdr:from>
      <xdr:col>10</xdr:col>
      <xdr:colOff>559415</xdr:colOff>
      <xdr:row>35</xdr:row>
      <xdr:rowOff>0</xdr:rowOff>
    </xdr:from>
    <xdr:to>
      <xdr:col>12</xdr:col>
      <xdr:colOff>329896</xdr:colOff>
      <xdr:row>37</xdr:row>
      <xdr:rowOff>5738</xdr:rowOff>
    </xdr:to>
    <xdr:sp macro="" textlink="">
      <xdr:nvSpPr>
        <xdr:cNvPr id="28" name="TextBox 27">
          <a:extLst>
            <a:ext uri="{FF2B5EF4-FFF2-40B4-BE49-F238E27FC236}">
              <a16:creationId xmlns:a16="http://schemas.microsoft.com/office/drawing/2014/main" id="{FED227EB-77F2-4F72-BDF2-C2F10416EB4B}"/>
            </a:ext>
          </a:extLst>
        </xdr:cNvPr>
        <xdr:cNvSpPr txBox="1"/>
      </xdr:nvSpPr>
      <xdr:spPr>
        <a:xfrm>
          <a:off x="9434983" y="7527224"/>
          <a:ext cx="1452819" cy="401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Ethical</a:t>
          </a:r>
          <a:r>
            <a:rPr lang="en-US" sz="900" baseline="0"/>
            <a:t> Labor Practice</a:t>
          </a:r>
        </a:p>
        <a:p>
          <a:endParaRPr lang="en-US" sz="1100"/>
        </a:p>
        <a:p>
          <a:endParaRPr lang="en-US" sz="1100"/>
        </a:p>
      </xdr:txBody>
    </xdr:sp>
    <xdr:clientData/>
  </xdr:twoCellAnchor>
  <xdr:twoCellAnchor>
    <xdr:from>
      <xdr:col>8</xdr:col>
      <xdr:colOff>152022</xdr:colOff>
      <xdr:row>37</xdr:row>
      <xdr:rowOff>120497</xdr:rowOff>
    </xdr:from>
    <xdr:to>
      <xdr:col>9</xdr:col>
      <xdr:colOff>496299</xdr:colOff>
      <xdr:row>39</xdr:row>
      <xdr:rowOff>120497</xdr:rowOff>
    </xdr:to>
    <xdr:sp macro="" textlink="">
      <xdr:nvSpPr>
        <xdr:cNvPr id="29" name="TextBox 28">
          <a:extLst>
            <a:ext uri="{FF2B5EF4-FFF2-40B4-BE49-F238E27FC236}">
              <a16:creationId xmlns:a16="http://schemas.microsoft.com/office/drawing/2014/main" id="{F1716184-1EF7-4759-9870-59FA77A177EC}"/>
            </a:ext>
          </a:extLst>
        </xdr:cNvPr>
        <xdr:cNvSpPr txBox="1"/>
      </xdr:nvSpPr>
      <xdr:spPr>
        <a:xfrm>
          <a:off x="6881373" y="8043565"/>
          <a:ext cx="1488514" cy="4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Efforts</a:t>
          </a:r>
          <a:r>
            <a:rPr lang="en-US" sz="900" baseline="0"/>
            <a:t> to Reduce Waste</a:t>
          </a:r>
        </a:p>
        <a:p>
          <a:endParaRPr lang="en-US" sz="1100"/>
        </a:p>
        <a:p>
          <a:endParaRPr lang="en-US" sz="1100"/>
        </a:p>
      </xdr:txBody>
    </xdr:sp>
    <xdr:clientData/>
  </xdr:twoCellAnchor>
  <xdr:twoCellAnchor>
    <xdr:from>
      <xdr:col>8</xdr:col>
      <xdr:colOff>169235</xdr:colOff>
      <xdr:row>40</xdr:row>
      <xdr:rowOff>22952</xdr:rowOff>
    </xdr:from>
    <xdr:to>
      <xdr:col>9</xdr:col>
      <xdr:colOff>513512</xdr:colOff>
      <xdr:row>42</xdr:row>
      <xdr:rowOff>40165</xdr:rowOff>
    </xdr:to>
    <xdr:sp macro="" textlink="">
      <xdr:nvSpPr>
        <xdr:cNvPr id="30" name="TextBox 29">
          <a:extLst>
            <a:ext uri="{FF2B5EF4-FFF2-40B4-BE49-F238E27FC236}">
              <a16:creationId xmlns:a16="http://schemas.microsoft.com/office/drawing/2014/main" id="{987BEE4C-F024-4911-A7B0-ACC4ECE43141}"/>
            </a:ext>
          </a:extLst>
        </xdr:cNvPr>
        <xdr:cNvSpPr txBox="1"/>
      </xdr:nvSpPr>
      <xdr:spPr>
        <a:xfrm>
          <a:off x="6898586" y="8558342"/>
          <a:ext cx="1488514" cy="41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Use of Sustainable</a:t>
          </a:r>
          <a:r>
            <a:rPr lang="en-US" sz="900" baseline="0"/>
            <a:t> Fabrics</a:t>
          </a:r>
        </a:p>
        <a:p>
          <a:endParaRPr lang="en-US" sz="1100"/>
        </a:p>
        <a:p>
          <a:endParaRPr lang="en-US" sz="1100"/>
        </a:p>
      </xdr:txBody>
    </xdr:sp>
    <xdr:clientData/>
  </xdr:twoCellAnchor>
  <xdr:twoCellAnchor>
    <xdr:from>
      <xdr:col>10</xdr:col>
      <xdr:colOff>545415</xdr:colOff>
      <xdr:row>37</xdr:row>
      <xdr:rowOff>66330</xdr:rowOff>
    </xdr:from>
    <xdr:to>
      <xdr:col>12</xdr:col>
      <xdr:colOff>356062</xdr:colOff>
      <xdr:row>39</xdr:row>
      <xdr:rowOff>66330</xdr:rowOff>
    </xdr:to>
    <xdr:sp macro="" textlink="">
      <xdr:nvSpPr>
        <xdr:cNvPr id="31" name="TextBox 30">
          <a:extLst>
            <a:ext uri="{FF2B5EF4-FFF2-40B4-BE49-F238E27FC236}">
              <a16:creationId xmlns:a16="http://schemas.microsoft.com/office/drawing/2014/main" id="{B158172A-ACF9-4546-BD2D-C6D8247A7E2C}"/>
            </a:ext>
          </a:extLst>
        </xdr:cNvPr>
        <xdr:cNvSpPr txBox="1"/>
      </xdr:nvSpPr>
      <xdr:spPr>
        <a:xfrm>
          <a:off x="9420983" y="7989398"/>
          <a:ext cx="1492985" cy="4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Commitments to a Sustainable</a:t>
          </a:r>
          <a:r>
            <a:rPr lang="en-US" sz="900" baseline="0"/>
            <a:t> Future</a:t>
          </a:r>
        </a:p>
        <a:p>
          <a:endParaRPr lang="en-US" sz="1100"/>
        </a:p>
        <a:p>
          <a:endParaRPr lang="en-US" sz="1100"/>
        </a:p>
      </xdr:txBody>
    </xdr:sp>
    <xdr:clientData/>
  </xdr:twoCellAnchor>
  <xdr:twoCellAnchor>
    <xdr:from>
      <xdr:col>7</xdr:col>
      <xdr:colOff>2188</xdr:colOff>
      <xdr:row>3</xdr:row>
      <xdr:rowOff>172105</xdr:rowOff>
    </xdr:from>
    <xdr:to>
      <xdr:col>13</xdr:col>
      <xdr:colOff>0</xdr:colOff>
      <xdr:row>16</xdr:row>
      <xdr:rowOff>10947</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9C97FC8D-C357-496E-A345-2EC4D19B5C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869588" y="1372255"/>
              <a:ext cx="5493737" cy="24391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833491</xdr:colOff>
      <xdr:row>42</xdr:row>
      <xdr:rowOff>192330</xdr:rowOff>
    </xdr:from>
    <xdr:to>
      <xdr:col>6</xdr:col>
      <xdr:colOff>10948</xdr:colOff>
      <xdr:row>55</xdr:row>
      <xdr:rowOff>10948</xdr:rowOff>
    </xdr:to>
    <xdr:pic>
      <xdr:nvPicPr>
        <xdr:cNvPr id="36" name="Picture 35">
          <a:extLst>
            <a:ext uri="{FF2B5EF4-FFF2-40B4-BE49-F238E27FC236}">
              <a16:creationId xmlns:a16="http://schemas.microsoft.com/office/drawing/2014/main" id="{79DD4248-0C5F-4F37-BBEB-468400E77F8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33491" y="9093278"/>
          <a:ext cx="4235560" cy="2380515"/>
        </a:xfrm>
        <a:prstGeom prst="rect">
          <a:avLst/>
        </a:prstGeom>
      </xdr:spPr>
    </xdr:pic>
    <xdr:clientData/>
  </xdr:twoCellAnchor>
  <xdr:twoCellAnchor>
    <xdr:from>
      <xdr:col>4</xdr:col>
      <xdr:colOff>208017</xdr:colOff>
      <xdr:row>51</xdr:row>
      <xdr:rowOff>153276</xdr:rowOff>
    </xdr:from>
    <xdr:to>
      <xdr:col>4</xdr:col>
      <xdr:colOff>799224</xdr:colOff>
      <xdr:row>53</xdr:row>
      <xdr:rowOff>120431</xdr:rowOff>
    </xdr:to>
    <xdr:sp macro="" textlink="">
      <xdr:nvSpPr>
        <xdr:cNvPr id="37" name="Oval 36">
          <a:extLst>
            <a:ext uri="{FF2B5EF4-FFF2-40B4-BE49-F238E27FC236}">
              <a16:creationId xmlns:a16="http://schemas.microsoft.com/office/drawing/2014/main" id="{99348182-1AB0-4396-AB27-45C70155CA46}"/>
            </a:ext>
          </a:extLst>
        </xdr:cNvPr>
        <xdr:cNvSpPr/>
      </xdr:nvSpPr>
      <xdr:spPr>
        <a:xfrm>
          <a:off x="3580086" y="10827845"/>
          <a:ext cx="591207" cy="361293"/>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0.72594</cdr:x>
      <cdr:y>0.62903</cdr:y>
    </cdr:from>
    <cdr:to>
      <cdr:x>0.83118</cdr:x>
      <cdr:y>0.6877</cdr:y>
    </cdr:to>
    <cdr:sp macro="" textlink="">
      <cdr:nvSpPr>
        <cdr:cNvPr id="2" name="TextBox 1">
          <a:extLst xmlns:a="http://schemas.openxmlformats.org/drawingml/2006/main">
            <a:ext uri="{FF2B5EF4-FFF2-40B4-BE49-F238E27FC236}">
              <a16:creationId xmlns:a16="http://schemas.microsoft.com/office/drawing/2014/main" id="{46100F13-FF7A-4CB6-AF95-950A58579F68}"/>
            </a:ext>
          </a:extLst>
        </cdr:cNvPr>
        <cdr:cNvSpPr txBox="1"/>
      </cdr:nvSpPr>
      <cdr:spPr>
        <a:xfrm xmlns:a="http://schemas.openxmlformats.org/drawingml/2006/main">
          <a:off x="3026736" y="1550461"/>
          <a:ext cx="438792" cy="1446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0.69</cdr:x>
      <cdr:y>0.71375</cdr:y>
    </cdr:from>
    <cdr:to>
      <cdr:x>0.80037</cdr:x>
      <cdr:y>0.84401</cdr:y>
    </cdr:to>
    <cdr:sp macro="" textlink="">
      <cdr:nvSpPr>
        <cdr:cNvPr id="3" name="TextBox 2">
          <a:extLst xmlns:a="http://schemas.openxmlformats.org/drawingml/2006/main">
            <a:ext uri="{FF2B5EF4-FFF2-40B4-BE49-F238E27FC236}">
              <a16:creationId xmlns:a16="http://schemas.microsoft.com/office/drawing/2014/main" id="{DA85AB34-A9F6-43F7-8E4A-91D8FEA2E161}"/>
            </a:ext>
          </a:extLst>
        </cdr:cNvPr>
        <cdr:cNvSpPr txBox="1"/>
      </cdr:nvSpPr>
      <cdr:spPr>
        <a:xfrm xmlns:a="http://schemas.openxmlformats.org/drawingml/2006/main">
          <a:off x="2876905" y="1759293"/>
          <a:ext cx="460197" cy="3210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791</a:t>
          </a:r>
        </a:p>
        <a:p xmlns:a="http://schemas.openxmlformats.org/drawingml/2006/main">
          <a:endParaRPr lang="en-US" sz="1100"/>
        </a:p>
      </cdr:txBody>
    </cdr:sp>
  </cdr:relSizeAnchor>
  <cdr:relSizeAnchor xmlns:cdr="http://schemas.openxmlformats.org/drawingml/2006/chartDrawing">
    <cdr:from>
      <cdr:x>0.17389</cdr:x>
      <cdr:y>0.36796</cdr:y>
    </cdr:from>
    <cdr:to>
      <cdr:x>0.30497</cdr:x>
      <cdr:y>0.49822</cdr:y>
    </cdr:to>
    <cdr:sp macro="" textlink="">
      <cdr:nvSpPr>
        <cdr:cNvPr id="4" name="TextBox 1">
          <a:extLst xmlns:a="http://schemas.openxmlformats.org/drawingml/2006/main">
            <a:ext uri="{FF2B5EF4-FFF2-40B4-BE49-F238E27FC236}">
              <a16:creationId xmlns:a16="http://schemas.microsoft.com/office/drawing/2014/main" id="{A3EECACB-483D-42B7-8480-0301CAFAAA59}"/>
            </a:ext>
          </a:extLst>
        </cdr:cNvPr>
        <cdr:cNvSpPr txBox="1"/>
      </cdr:nvSpPr>
      <cdr:spPr>
        <a:xfrm xmlns:a="http://schemas.openxmlformats.org/drawingml/2006/main">
          <a:off x="725042" y="906980"/>
          <a:ext cx="546526" cy="3210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4700</a:t>
          </a:r>
        </a:p>
        <a:p xmlns:a="http://schemas.openxmlformats.org/drawingml/2006/main">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09289-165E-4AD8-B622-D3FD33CB5B25}">
  <sheetPr>
    <pageSetUpPr fitToPage="1"/>
  </sheetPr>
  <dimension ref="A1:N60"/>
  <sheetViews>
    <sheetView tabSelected="1" topLeftCell="A16" zoomScaleNormal="100" zoomScaleSheetLayoutView="80" workbookViewId="0">
      <selection activeCell="B24" sqref="B24"/>
    </sheetView>
  </sheetViews>
  <sheetFormatPr defaultColWidth="12.5703125" defaultRowHeight="15.75" x14ac:dyDescent="0.25"/>
  <cols>
    <col min="1" max="1" width="12.5703125" style="2"/>
    <col min="2" max="2" width="12.42578125" style="2" customWidth="1"/>
    <col min="3" max="16384" width="12.5703125" style="2"/>
  </cols>
  <sheetData>
    <row r="1" spans="1:14" x14ac:dyDescent="0.25">
      <c r="A1" s="1"/>
      <c r="B1" s="1"/>
      <c r="C1" s="1"/>
      <c r="D1" s="1"/>
      <c r="E1" s="1"/>
      <c r="F1" s="1"/>
      <c r="G1" s="1"/>
      <c r="H1" s="1"/>
      <c r="I1" s="1"/>
      <c r="J1" s="1"/>
      <c r="K1" s="1"/>
      <c r="L1" s="1"/>
      <c r="M1" s="1"/>
      <c r="N1" s="1"/>
    </row>
    <row r="2" spans="1:14" x14ac:dyDescent="0.25">
      <c r="A2" s="1"/>
      <c r="B2" s="1"/>
      <c r="C2" s="1"/>
      <c r="D2" s="1"/>
      <c r="E2" s="1"/>
      <c r="F2" s="1"/>
      <c r="G2" s="1"/>
      <c r="H2" s="1"/>
      <c r="I2" s="1"/>
      <c r="J2" s="1"/>
      <c r="K2" s="1"/>
      <c r="L2" s="1"/>
      <c r="M2" s="1"/>
      <c r="N2" s="1"/>
    </row>
    <row r="3" spans="1:14" x14ac:dyDescent="0.25">
      <c r="A3" s="1"/>
      <c r="B3" s="1"/>
      <c r="C3" s="1"/>
      <c r="D3" s="1"/>
      <c r="E3" s="1"/>
      <c r="F3" s="1"/>
      <c r="G3" s="1"/>
      <c r="H3" s="1"/>
      <c r="I3" s="1"/>
      <c r="J3" s="1"/>
      <c r="K3" s="1"/>
      <c r="L3" s="1"/>
      <c r="M3" s="1"/>
      <c r="N3" s="1"/>
    </row>
    <row r="4" spans="1:14" x14ac:dyDescent="0.25">
      <c r="A4" s="1"/>
      <c r="B4" s="1"/>
      <c r="C4" s="1"/>
      <c r="D4" s="1"/>
      <c r="E4" s="1"/>
      <c r="F4" s="1"/>
      <c r="G4" s="1"/>
      <c r="H4" s="1"/>
      <c r="I4" s="1"/>
      <c r="J4" s="1"/>
      <c r="K4" s="1"/>
      <c r="L4" s="1"/>
      <c r="M4" s="1"/>
      <c r="N4" s="1"/>
    </row>
    <row r="5" spans="1:14" x14ac:dyDescent="0.25">
      <c r="A5" s="1"/>
      <c r="B5" s="1"/>
      <c r="C5" s="1"/>
      <c r="D5" s="1"/>
      <c r="E5" s="1"/>
      <c r="F5" s="1"/>
      <c r="G5" s="1"/>
      <c r="H5" s="1"/>
      <c r="I5" s="1"/>
      <c r="J5" s="1"/>
      <c r="K5" s="1"/>
      <c r="L5" s="1"/>
      <c r="M5" s="1"/>
      <c r="N5" s="1"/>
    </row>
    <row r="6" spans="1:14" x14ac:dyDescent="0.25">
      <c r="A6" s="1"/>
      <c r="B6" s="1"/>
      <c r="C6" s="1"/>
      <c r="D6" s="1"/>
      <c r="E6" s="1"/>
      <c r="F6" s="1"/>
      <c r="G6" s="1"/>
      <c r="H6" s="1"/>
      <c r="I6" s="1"/>
      <c r="J6" s="1"/>
      <c r="K6" s="1"/>
      <c r="L6" s="1"/>
      <c r="M6" s="1"/>
      <c r="N6" s="1"/>
    </row>
    <row r="7" spans="1:14" x14ac:dyDescent="0.25">
      <c r="A7" s="1"/>
      <c r="B7" s="1"/>
      <c r="C7" s="1"/>
      <c r="D7" s="1"/>
      <c r="E7" s="1"/>
      <c r="F7" s="1"/>
      <c r="G7" s="1"/>
      <c r="H7" s="1"/>
      <c r="I7" s="1"/>
      <c r="J7" s="1"/>
      <c r="K7" s="1"/>
      <c r="L7" s="1"/>
      <c r="M7" s="1"/>
      <c r="N7" s="1"/>
    </row>
    <row r="8" spans="1:14" x14ac:dyDescent="0.25">
      <c r="A8" s="1"/>
      <c r="B8" s="1"/>
      <c r="C8" s="1"/>
      <c r="D8" s="1"/>
      <c r="E8" s="1"/>
      <c r="F8" s="1"/>
      <c r="G8" s="1"/>
      <c r="H8" s="1"/>
      <c r="I8" s="1"/>
      <c r="J8" s="1"/>
      <c r="K8" s="1"/>
      <c r="L8" s="1"/>
      <c r="M8" s="1"/>
      <c r="N8" s="1"/>
    </row>
    <row r="9" spans="1:14" x14ac:dyDescent="0.25">
      <c r="A9" s="1"/>
      <c r="B9" s="1"/>
      <c r="C9" s="1"/>
      <c r="D9" s="1"/>
      <c r="E9" s="1"/>
      <c r="F9" s="1"/>
      <c r="G9" s="1"/>
      <c r="H9" s="1"/>
      <c r="I9" s="1"/>
      <c r="J9" s="1"/>
      <c r="K9" s="1"/>
      <c r="L9" s="1"/>
      <c r="M9" s="1"/>
      <c r="N9" s="1"/>
    </row>
    <row r="10" spans="1:14" x14ac:dyDescent="0.25">
      <c r="A10" s="1"/>
      <c r="B10" s="1"/>
      <c r="C10" s="1"/>
      <c r="D10" s="1"/>
      <c r="E10" s="1"/>
      <c r="F10" s="1"/>
      <c r="G10" s="1"/>
      <c r="H10" s="1"/>
      <c r="I10" s="1"/>
      <c r="J10" s="1"/>
      <c r="K10" s="1"/>
      <c r="L10" s="1"/>
      <c r="M10" s="1"/>
      <c r="N10" s="1"/>
    </row>
    <row r="11" spans="1:14" x14ac:dyDescent="0.25">
      <c r="A11" s="1"/>
      <c r="B11" s="1"/>
      <c r="C11" s="1"/>
      <c r="D11" s="1"/>
      <c r="E11" s="1"/>
      <c r="F11" s="1"/>
      <c r="G11" s="1"/>
      <c r="H11" s="1"/>
      <c r="I11" s="1"/>
      <c r="J11" s="1"/>
      <c r="K11" s="1"/>
      <c r="L11" s="1"/>
      <c r="M11" s="1"/>
      <c r="N11" s="1"/>
    </row>
    <row r="12" spans="1:14" x14ac:dyDescent="0.25">
      <c r="A12" s="1"/>
      <c r="B12" s="1"/>
      <c r="C12" s="1"/>
      <c r="D12" s="1"/>
      <c r="E12" s="1"/>
      <c r="F12" s="1"/>
      <c r="G12" s="1"/>
      <c r="H12" s="1"/>
      <c r="I12" s="1"/>
      <c r="J12" s="1"/>
      <c r="K12" s="1"/>
      <c r="L12" s="1"/>
      <c r="M12" s="1"/>
      <c r="N12" s="1"/>
    </row>
    <row r="13" spans="1:14" x14ac:dyDescent="0.25">
      <c r="A13" s="1"/>
      <c r="B13" s="1"/>
      <c r="C13" s="1"/>
      <c r="D13" s="1"/>
      <c r="E13" s="1"/>
      <c r="F13" s="1"/>
      <c r="G13" s="1"/>
      <c r="H13" s="1"/>
      <c r="I13" s="1"/>
      <c r="J13" s="1"/>
      <c r="K13" s="1"/>
      <c r="L13" s="1"/>
      <c r="M13" s="1"/>
      <c r="N13" s="1"/>
    </row>
    <row r="14" spans="1:14" x14ac:dyDescent="0.25">
      <c r="A14" s="1"/>
      <c r="B14" s="1"/>
      <c r="C14" s="1"/>
      <c r="D14" s="1"/>
      <c r="E14" s="1"/>
      <c r="F14" s="1"/>
      <c r="G14" s="1"/>
      <c r="H14" s="1"/>
      <c r="I14" s="1"/>
      <c r="J14" s="1"/>
      <c r="K14" s="1"/>
      <c r="L14" s="1"/>
      <c r="M14" s="1"/>
      <c r="N14" s="1"/>
    </row>
    <row r="15" spans="1:14" ht="18.75" x14ac:dyDescent="0.3">
      <c r="A15" s="1"/>
      <c r="B15" s="24"/>
      <c r="C15" s="1"/>
      <c r="D15" s="1"/>
      <c r="E15" s="1"/>
      <c r="F15" s="1"/>
      <c r="G15" s="1"/>
      <c r="H15" s="1"/>
      <c r="I15" s="1"/>
      <c r="J15" s="1"/>
      <c r="K15" s="1"/>
      <c r="L15" s="1"/>
      <c r="M15" s="1"/>
      <c r="N15" s="1"/>
    </row>
    <row r="16" spans="1:14" x14ac:dyDescent="0.25">
      <c r="A16" s="1"/>
      <c r="B16" s="1" t="s">
        <v>57</v>
      </c>
      <c r="C16" s="1"/>
      <c r="D16" s="1"/>
      <c r="E16" s="1"/>
      <c r="F16" s="1"/>
      <c r="G16" s="1"/>
      <c r="H16" s="1"/>
      <c r="I16" s="1"/>
      <c r="J16" s="1"/>
      <c r="K16" s="1"/>
      <c r="L16" s="1"/>
      <c r="M16" s="1"/>
      <c r="N16" s="1"/>
    </row>
    <row r="17" spans="1:14" x14ac:dyDescent="0.25">
      <c r="A17" s="1"/>
      <c r="B17" s="1"/>
      <c r="C17" s="1"/>
      <c r="D17" s="1"/>
      <c r="E17" s="1"/>
      <c r="F17" s="1"/>
      <c r="G17" s="1"/>
      <c r="H17" s="1"/>
      <c r="I17" s="1"/>
      <c r="J17" s="1"/>
      <c r="K17" s="1"/>
      <c r="L17" s="1"/>
      <c r="M17" s="1"/>
      <c r="N17" s="1"/>
    </row>
    <row r="18" spans="1:14" x14ac:dyDescent="0.25">
      <c r="A18" s="1"/>
      <c r="B18" s="1" t="s">
        <v>69</v>
      </c>
      <c r="C18" s="1"/>
      <c r="D18" s="1"/>
      <c r="E18" s="1"/>
      <c r="F18" s="1"/>
      <c r="G18" s="1"/>
      <c r="H18" s="1"/>
      <c r="I18" s="1"/>
      <c r="J18" s="1"/>
      <c r="K18" s="1"/>
      <c r="L18" s="1"/>
      <c r="M18" s="1"/>
      <c r="N18" s="1"/>
    </row>
    <row r="19" spans="1:14" x14ac:dyDescent="0.25">
      <c r="A19" s="1"/>
      <c r="B19" s="1" t="s">
        <v>54</v>
      </c>
      <c r="C19" s="1"/>
      <c r="D19" s="1"/>
      <c r="E19" s="1"/>
      <c r="F19" s="1"/>
      <c r="G19" s="1"/>
      <c r="H19" s="1"/>
      <c r="I19" s="1"/>
      <c r="J19" s="1"/>
      <c r="L19" s="1"/>
      <c r="M19" s="1"/>
      <c r="N19" s="1"/>
    </row>
    <row r="20" spans="1:14" x14ac:dyDescent="0.25">
      <c r="A20" s="1"/>
      <c r="B20" s="1" t="s">
        <v>70</v>
      </c>
      <c r="C20" s="1"/>
      <c r="D20" s="1"/>
      <c r="E20" s="1"/>
      <c r="F20" s="1"/>
      <c r="G20" s="1"/>
      <c r="H20" s="1"/>
      <c r="I20" s="1"/>
      <c r="J20" s="1"/>
      <c r="K20" s="1"/>
      <c r="L20" s="1"/>
      <c r="M20" s="1"/>
      <c r="N20" s="1"/>
    </row>
    <row r="21" spans="1:14" x14ac:dyDescent="0.25">
      <c r="A21" s="1"/>
      <c r="B21" s="1"/>
      <c r="C21" s="1"/>
      <c r="D21" s="1"/>
      <c r="E21" s="1"/>
      <c r="F21" s="1"/>
      <c r="G21" s="1"/>
      <c r="H21" s="1"/>
      <c r="I21" s="1"/>
      <c r="J21" s="1"/>
      <c r="K21" s="1"/>
      <c r="L21" s="1"/>
      <c r="M21" s="1"/>
      <c r="N21" s="1"/>
    </row>
    <row r="22" spans="1:14" x14ac:dyDescent="0.25">
      <c r="A22" s="1"/>
      <c r="B22" s="1" t="s">
        <v>71</v>
      </c>
      <c r="C22" s="1"/>
      <c r="D22" s="1"/>
      <c r="E22" s="1"/>
      <c r="F22" s="1"/>
      <c r="G22" s="1"/>
      <c r="H22" s="1"/>
      <c r="I22" s="1"/>
      <c r="J22" s="1"/>
      <c r="K22" s="1"/>
      <c r="L22" s="1"/>
      <c r="M22" s="1"/>
      <c r="N22" s="1"/>
    </row>
    <row r="23" spans="1:14" x14ac:dyDescent="0.25">
      <c r="A23" s="1"/>
      <c r="C23" s="1"/>
      <c r="D23" s="1"/>
      <c r="E23" s="1"/>
      <c r="F23" s="1"/>
      <c r="G23" s="1"/>
      <c r="H23" s="1"/>
      <c r="I23" s="1"/>
      <c r="J23" s="1"/>
      <c r="K23" s="1"/>
      <c r="L23" s="1"/>
      <c r="M23" s="1"/>
      <c r="N23" s="1"/>
    </row>
    <row r="24" spans="1:14" x14ac:dyDescent="0.25">
      <c r="A24" s="1"/>
      <c r="B24" s="35" t="s">
        <v>94</v>
      </c>
      <c r="C24" s="35"/>
      <c r="D24" s="35"/>
      <c r="E24" s="35"/>
      <c r="F24" s="35"/>
      <c r="G24" s="35"/>
      <c r="H24" s="35"/>
      <c r="I24" s="35"/>
      <c r="J24" s="35"/>
      <c r="K24" s="35"/>
      <c r="L24" s="35"/>
      <c r="M24" s="35"/>
      <c r="N24" s="1"/>
    </row>
    <row r="25" spans="1:14" ht="15.75" customHeight="1" x14ac:dyDescent="0.25">
      <c r="B25" s="35"/>
      <c r="C25" s="35"/>
      <c r="D25" s="35"/>
      <c r="E25" s="35"/>
      <c r="F25" s="35"/>
      <c r="G25" s="35"/>
      <c r="H25" s="35"/>
      <c r="I25" s="35"/>
      <c r="J25" s="35"/>
      <c r="K25" s="35"/>
      <c r="L25" s="35"/>
      <c r="M25" s="35"/>
      <c r="N25" s="1"/>
    </row>
    <row r="26" spans="1:14" x14ac:dyDescent="0.25">
      <c r="A26" s="26"/>
      <c r="B26" s="35"/>
      <c r="C26" s="35"/>
      <c r="D26" s="35"/>
      <c r="E26" s="35"/>
      <c r="F26" s="35"/>
      <c r="G26" s="35"/>
      <c r="H26" s="35"/>
      <c r="I26" s="35"/>
      <c r="J26" s="35"/>
      <c r="K26" s="35"/>
      <c r="L26" s="35"/>
      <c r="M26" s="35"/>
      <c r="N26" s="1"/>
    </row>
    <row r="27" spans="1:14" ht="15.75" customHeight="1" x14ac:dyDescent="0.25">
      <c r="A27" s="26"/>
      <c r="B27" s="35"/>
      <c r="C27" s="35"/>
      <c r="D27" s="35"/>
      <c r="E27" s="35"/>
      <c r="F27" s="35"/>
      <c r="G27" s="35"/>
      <c r="H27" s="35"/>
      <c r="I27" s="35"/>
      <c r="J27" s="35"/>
      <c r="K27" s="35"/>
      <c r="L27" s="35"/>
      <c r="M27" s="35"/>
      <c r="N27" s="1"/>
    </row>
    <row r="28" spans="1:14" x14ac:dyDescent="0.25">
      <c r="A28" s="26"/>
      <c r="B28" s="35"/>
      <c r="C28" s="35"/>
      <c r="D28" s="35"/>
      <c r="E28" s="35"/>
      <c r="F28" s="35"/>
      <c r="G28" s="35"/>
      <c r="H28" s="35"/>
      <c r="I28" s="35"/>
      <c r="J28" s="35"/>
      <c r="K28" s="35"/>
      <c r="L28" s="35"/>
      <c r="M28" s="35"/>
      <c r="N28" s="1"/>
    </row>
    <row r="29" spans="1:14" ht="15.95" customHeight="1" x14ac:dyDescent="0.25">
      <c r="A29" s="26"/>
      <c r="B29" s="35"/>
      <c r="C29" s="35"/>
      <c r="D29" s="35"/>
      <c r="E29" s="35"/>
      <c r="F29" s="35"/>
      <c r="G29" s="35"/>
      <c r="H29" s="35"/>
      <c r="I29" s="35"/>
      <c r="J29" s="35"/>
      <c r="K29" s="35"/>
      <c r="L29" s="35"/>
      <c r="M29" s="35"/>
      <c r="N29" s="1"/>
    </row>
    <row r="30" spans="1:14" x14ac:dyDescent="0.25">
      <c r="A30" s="1"/>
      <c r="B30" s="35"/>
      <c r="C30" s="35"/>
      <c r="D30" s="35"/>
      <c r="E30" s="35"/>
      <c r="F30" s="35"/>
      <c r="G30" s="35"/>
      <c r="H30" s="35"/>
      <c r="I30" s="35"/>
      <c r="J30" s="35"/>
      <c r="K30" s="35"/>
      <c r="L30" s="35"/>
      <c r="M30" s="35"/>
      <c r="N30" s="1"/>
    </row>
    <row r="31" spans="1:14" x14ac:dyDescent="0.25">
      <c r="A31" s="1"/>
      <c r="B31" s="35"/>
      <c r="C31" s="35"/>
      <c r="D31" s="35"/>
      <c r="E31" s="35"/>
      <c r="F31" s="35"/>
      <c r="G31" s="35"/>
      <c r="H31" s="35"/>
      <c r="I31" s="35"/>
      <c r="J31" s="35"/>
      <c r="K31" s="35"/>
      <c r="L31" s="35"/>
      <c r="M31" s="35"/>
      <c r="N31" s="1"/>
    </row>
    <row r="32" spans="1:14" x14ac:dyDescent="0.25">
      <c r="A32" s="1"/>
      <c r="B32" s="35"/>
      <c r="C32" s="35"/>
      <c r="D32" s="35"/>
      <c r="E32" s="35"/>
      <c r="F32" s="35"/>
      <c r="G32" s="35"/>
      <c r="H32" s="35"/>
      <c r="I32" s="35"/>
      <c r="J32" s="35"/>
      <c r="K32" s="35"/>
      <c r="L32" s="35"/>
      <c r="M32" s="35"/>
      <c r="N32" s="1"/>
    </row>
    <row r="33" spans="1:14" ht="15.75" customHeight="1" x14ac:dyDescent="0.25">
      <c r="A33" s="1"/>
      <c r="B33" s="34" t="s">
        <v>95</v>
      </c>
      <c r="C33" s="34"/>
      <c r="D33" s="34"/>
      <c r="E33" s="34"/>
      <c r="F33" s="34"/>
      <c r="G33" s="34"/>
      <c r="H33" s="34"/>
      <c r="I33" s="34"/>
      <c r="J33" s="34"/>
      <c r="K33" s="34"/>
      <c r="L33" s="34"/>
      <c r="M33" s="34"/>
      <c r="N33" s="1"/>
    </row>
    <row r="34" spans="1:14" x14ac:dyDescent="0.25">
      <c r="A34" s="1"/>
      <c r="B34" s="34"/>
      <c r="C34" s="34"/>
      <c r="D34" s="34"/>
      <c r="E34" s="34"/>
      <c r="F34" s="34"/>
      <c r="G34" s="34"/>
      <c r="H34" s="34"/>
      <c r="I34" s="34"/>
      <c r="J34" s="34"/>
      <c r="K34" s="34"/>
      <c r="L34" s="34"/>
      <c r="M34" s="34"/>
      <c r="N34" s="1"/>
    </row>
    <row r="35" spans="1:14" x14ac:dyDescent="0.25">
      <c r="A35" s="1"/>
      <c r="B35" s="34"/>
      <c r="C35" s="34"/>
      <c r="D35" s="34"/>
      <c r="E35" s="34"/>
      <c r="F35" s="34"/>
      <c r="G35" s="34"/>
      <c r="H35" s="34"/>
      <c r="I35" s="34"/>
      <c r="J35" s="34"/>
      <c r="K35" s="34"/>
      <c r="L35" s="34"/>
      <c r="M35" s="34"/>
      <c r="N35" s="1"/>
    </row>
    <row r="36" spans="1:14" x14ac:dyDescent="0.25">
      <c r="A36" s="1"/>
      <c r="B36" s="34"/>
      <c r="C36" s="34"/>
      <c r="D36" s="34"/>
      <c r="E36" s="34"/>
      <c r="F36" s="34"/>
      <c r="G36" s="34"/>
      <c r="H36" s="34"/>
      <c r="I36" s="34"/>
      <c r="J36" s="34"/>
      <c r="K36" s="34"/>
      <c r="L36" s="34"/>
      <c r="M36" s="34"/>
      <c r="N36" s="1"/>
    </row>
    <row r="37" spans="1:14" ht="15.95" customHeight="1" x14ac:dyDescent="0.25">
      <c r="A37" s="1"/>
      <c r="B37" s="34"/>
      <c r="C37" s="34"/>
      <c r="D37" s="34"/>
      <c r="E37" s="34"/>
      <c r="F37" s="34"/>
      <c r="G37" s="34"/>
      <c r="H37" s="34"/>
      <c r="I37" s="34"/>
      <c r="J37" s="34"/>
      <c r="K37" s="34"/>
      <c r="L37" s="34"/>
      <c r="M37" s="34"/>
      <c r="N37" s="1"/>
    </row>
    <row r="38" spans="1:14" x14ac:dyDescent="0.25">
      <c r="A38" s="1"/>
      <c r="B38" s="34"/>
      <c r="C38" s="34"/>
      <c r="D38" s="34"/>
      <c r="E38" s="34"/>
      <c r="F38" s="34"/>
      <c r="G38" s="34"/>
      <c r="H38" s="34"/>
      <c r="I38" s="34"/>
      <c r="J38" s="34"/>
      <c r="K38" s="34"/>
      <c r="L38" s="34"/>
      <c r="M38" s="34"/>
      <c r="N38" s="1"/>
    </row>
    <row r="39" spans="1:14" x14ac:dyDescent="0.25">
      <c r="A39" s="1"/>
      <c r="B39" s="34"/>
      <c r="C39" s="34"/>
      <c r="D39" s="34"/>
      <c r="E39" s="34"/>
      <c r="F39" s="34"/>
      <c r="G39" s="34"/>
      <c r="H39" s="34"/>
      <c r="I39" s="34"/>
      <c r="J39" s="34"/>
      <c r="K39" s="34"/>
      <c r="L39" s="34"/>
      <c r="M39" s="34"/>
      <c r="N39" s="1"/>
    </row>
    <row r="40" spans="1:14" x14ac:dyDescent="0.25">
      <c r="A40" s="1"/>
      <c r="B40" s="34"/>
      <c r="C40" s="34"/>
      <c r="D40" s="34"/>
      <c r="E40" s="34"/>
      <c r="F40" s="34"/>
      <c r="G40" s="34"/>
      <c r="H40" s="34"/>
      <c r="I40" s="34"/>
      <c r="J40" s="34"/>
      <c r="K40" s="34"/>
      <c r="L40" s="34"/>
      <c r="M40" s="34"/>
      <c r="N40" s="1"/>
    </row>
    <row r="41" spans="1:14" x14ac:dyDescent="0.25">
      <c r="A41" s="1"/>
      <c r="B41" s="34"/>
      <c r="C41" s="34"/>
      <c r="D41" s="34"/>
      <c r="E41" s="34"/>
      <c r="F41" s="34"/>
      <c r="G41" s="34"/>
      <c r="H41" s="34"/>
      <c r="I41" s="34"/>
      <c r="J41" s="34"/>
      <c r="K41" s="34"/>
      <c r="L41" s="34"/>
      <c r="M41" s="34"/>
      <c r="N41" s="1"/>
    </row>
    <row r="42" spans="1:14" x14ac:dyDescent="0.25">
      <c r="A42" s="1"/>
      <c r="B42" s="34"/>
      <c r="C42" s="34"/>
      <c r="D42" s="34"/>
      <c r="E42" s="34"/>
      <c r="F42" s="34"/>
      <c r="G42" s="34"/>
      <c r="H42" s="34"/>
      <c r="I42" s="34"/>
      <c r="J42" s="34"/>
      <c r="K42" s="34"/>
      <c r="L42" s="34"/>
      <c r="M42" s="34"/>
      <c r="N42" s="1"/>
    </row>
    <row r="43" spans="1:14" x14ac:dyDescent="0.25">
      <c r="A43" s="1"/>
      <c r="B43" s="34"/>
      <c r="C43" s="34"/>
      <c r="D43" s="34"/>
      <c r="E43" s="34"/>
      <c r="F43" s="34"/>
      <c r="G43" s="34"/>
      <c r="H43" s="34"/>
      <c r="I43" s="34"/>
      <c r="J43" s="34"/>
      <c r="K43" s="34"/>
      <c r="L43" s="34"/>
      <c r="M43" s="34"/>
      <c r="N43" s="1"/>
    </row>
    <row r="44" spans="1:14" x14ac:dyDescent="0.25">
      <c r="A44" s="1"/>
      <c r="B44" s="34"/>
      <c r="C44" s="34"/>
      <c r="D44" s="34"/>
      <c r="E44" s="34"/>
      <c r="F44" s="34"/>
      <c r="G44" s="34"/>
      <c r="H44" s="34"/>
      <c r="I44" s="34"/>
      <c r="J44" s="34"/>
      <c r="K44" s="34"/>
      <c r="L44" s="34"/>
      <c r="M44" s="34"/>
      <c r="N44" s="1"/>
    </row>
    <row r="45" spans="1:14" ht="15.95" customHeight="1" x14ac:dyDescent="0.25">
      <c r="A45" s="1"/>
      <c r="B45" s="34"/>
      <c r="C45" s="34"/>
      <c r="D45" s="34"/>
      <c r="E45" s="34"/>
      <c r="F45" s="34"/>
      <c r="G45" s="34"/>
      <c r="H45" s="34"/>
      <c r="I45" s="34"/>
      <c r="J45" s="34"/>
      <c r="K45" s="34"/>
      <c r="L45" s="34"/>
      <c r="M45" s="34"/>
      <c r="N45" s="1"/>
    </row>
    <row r="46" spans="1:14" x14ac:dyDescent="0.25">
      <c r="A46" s="1"/>
      <c r="B46" s="34"/>
      <c r="C46" s="34"/>
      <c r="D46" s="34"/>
      <c r="E46" s="34"/>
      <c r="F46" s="34"/>
      <c r="G46" s="34"/>
      <c r="H46" s="34"/>
      <c r="I46" s="34"/>
      <c r="J46" s="34"/>
      <c r="K46" s="34"/>
      <c r="L46" s="34"/>
      <c r="M46" s="34"/>
      <c r="N46" s="1"/>
    </row>
    <row r="47" spans="1:14" x14ac:dyDescent="0.25">
      <c r="A47" s="1"/>
      <c r="B47" s="34"/>
      <c r="C47" s="34"/>
      <c r="D47" s="34"/>
      <c r="E47" s="34"/>
      <c r="F47" s="34"/>
      <c r="G47" s="34"/>
      <c r="H47" s="34"/>
      <c r="I47" s="34"/>
      <c r="J47" s="34"/>
      <c r="K47" s="34"/>
      <c r="L47" s="34"/>
      <c r="M47" s="34"/>
      <c r="N47" s="1"/>
    </row>
    <row r="48" spans="1:14" x14ac:dyDescent="0.25">
      <c r="A48" s="1"/>
      <c r="B48" s="26"/>
      <c r="C48" s="26"/>
      <c r="D48" s="26"/>
      <c r="E48" s="26"/>
      <c r="F48" s="26"/>
      <c r="G48" s="26"/>
      <c r="H48" s="26"/>
      <c r="I48" s="26"/>
      <c r="J48" s="26"/>
      <c r="K48" s="26"/>
      <c r="L48" s="26"/>
      <c r="M48" s="26"/>
      <c r="N48" s="1"/>
    </row>
    <row r="49" spans="1:14" ht="15.75" customHeight="1" x14ac:dyDescent="0.25">
      <c r="A49" s="1"/>
      <c r="B49" s="35" t="s">
        <v>96</v>
      </c>
      <c r="C49" s="35"/>
      <c r="D49" s="35"/>
      <c r="E49" s="35"/>
      <c r="F49" s="35"/>
      <c r="G49" s="35"/>
      <c r="H49" s="35"/>
      <c r="I49" s="35"/>
      <c r="J49" s="35"/>
      <c r="K49" s="35"/>
      <c r="L49" s="35"/>
      <c r="M49" s="35"/>
      <c r="N49" s="25"/>
    </row>
    <row r="50" spans="1:14" x14ac:dyDescent="0.25">
      <c r="A50" s="1"/>
      <c r="B50" s="35"/>
      <c r="C50" s="35"/>
      <c r="D50" s="35"/>
      <c r="E50" s="35"/>
      <c r="F50" s="35"/>
      <c r="G50" s="35"/>
      <c r="H50" s="35"/>
      <c r="I50" s="35"/>
      <c r="J50" s="35"/>
      <c r="K50" s="35"/>
      <c r="L50" s="35"/>
      <c r="M50" s="35"/>
      <c r="N50" s="25"/>
    </row>
    <row r="51" spans="1:14" ht="15.75" customHeight="1" x14ac:dyDescent="0.25">
      <c r="A51" s="1"/>
      <c r="B51" s="35"/>
      <c r="C51" s="35"/>
      <c r="D51" s="35"/>
      <c r="E51" s="35"/>
      <c r="F51" s="35"/>
      <c r="G51" s="35"/>
      <c r="H51" s="35"/>
      <c r="I51" s="35"/>
      <c r="J51" s="35"/>
      <c r="K51" s="35"/>
      <c r="L51" s="35"/>
      <c r="M51" s="35"/>
      <c r="N51" s="25"/>
    </row>
    <row r="52" spans="1:14" x14ac:dyDescent="0.25">
      <c r="A52" s="1"/>
      <c r="B52" s="35"/>
      <c r="C52" s="35"/>
      <c r="D52" s="35"/>
      <c r="E52" s="35"/>
      <c r="F52" s="35"/>
      <c r="G52" s="35"/>
      <c r="H52" s="35"/>
      <c r="I52" s="35"/>
      <c r="J52" s="35"/>
      <c r="K52" s="35"/>
      <c r="L52" s="35"/>
      <c r="M52" s="35"/>
      <c r="N52" s="25"/>
    </row>
    <row r="53" spans="1:14" x14ac:dyDescent="0.25">
      <c r="A53" s="1"/>
      <c r="B53" s="35"/>
      <c r="C53" s="35"/>
      <c r="D53" s="35"/>
      <c r="E53" s="35"/>
      <c r="F53" s="35"/>
      <c r="G53" s="35"/>
      <c r="H53" s="35"/>
      <c r="I53" s="35"/>
      <c r="J53" s="35"/>
      <c r="K53" s="35"/>
      <c r="L53" s="35"/>
      <c r="M53" s="35"/>
      <c r="N53" s="25"/>
    </row>
    <row r="54" spans="1:14" x14ac:dyDescent="0.25">
      <c r="A54" s="1"/>
      <c r="B54" s="35"/>
      <c r="C54" s="35"/>
      <c r="D54" s="35"/>
      <c r="E54" s="35"/>
      <c r="F54" s="35"/>
      <c r="G54" s="35"/>
      <c r="H54" s="35"/>
      <c r="I54" s="35"/>
      <c r="J54" s="35"/>
      <c r="K54" s="35"/>
      <c r="L54" s="35"/>
      <c r="M54" s="35"/>
      <c r="N54" s="25"/>
    </row>
    <row r="55" spans="1:14" x14ac:dyDescent="0.25">
      <c r="A55" s="1"/>
      <c r="B55" s="35"/>
      <c r="C55" s="35"/>
      <c r="D55" s="35"/>
      <c r="E55" s="35"/>
      <c r="F55" s="35"/>
      <c r="G55" s="35"/>
      <c r="H55" s="35"/>
      <c r="I55" s="35"/>
      <c r="J55" s="35"/>
      <c r="K55" s="35"/>
      <c r="L55" s="35"/>
      <c r="M55" s="35"/>
      <c r="N55" s="25"/>
    </row>
    <row r="56" spans="1:14" x14ac:dyDescent="0.25">
      <c r="A56" s="1"/>
      <c r="B56" s="1" t="s">
        <v>56</v>
      </c>
      <c r="C56" s="25"/>
      <c r="D56" s="25"/>
      <c r="E56" s="25"/>
      <c r="F56" s="25"/>
      <c r="G56" s="25"/>
      <c r="H56" s="25"/>
      <c r="I56" s="25"/>
      <c r="J56" s="25"/>
      <c r="K56" s="25"/>
      <c r="L56" s="25"/>
      <c r="M56" s="25"/>
      <c r="N56" s="25"/>
    </row>
    <row r="57" spans="1:14" x14ac:dyDescent="0.25">
      <c r="A57" s="1"/>
      <c r="B57" s="1" t="s">
        <v>55</v>
      </c>
      <c r="C57" s="25"/>
      <c r="D57" s="25"/>
      <c r="E57" s="25"/>
      <c r="F57" s="25"/>
      <c r="G57" s="25"/>
      <c r="H57" s="25"/>
      <c r="I57" s="25"/>
      <c r="J57" s="25"/>
      <c r="K57" s="25"/>
      <c r="L57" s="25"/>
      <c r="M57" s="25"/>
      <c r="N57" s="25"/>
    </row>
    <row r="58" spans="1:14" x14ac:dyDescent="0.25">
      <c r="A58" s="1"/>
      <c r="C58" s="1"/>
      <c r="D58" s="1"/>
      <c r="E58" s="1"/>
      <c r="F58" s="1"/>
      <c r="G58" s="1"/>
      <c r="H58" s="1"/>
      <c r="I58" s="1"/>
      <c r="J58" s="1"/>
      <c r="K58" s="1"/>
      <c r="L58" s="1"/>
      <c r="M58" s="1"/>
      <c r="N58" s="1"/>
    </row>
    <row r="59" spans="1:14" x14ac:dyDescent="0.25">
      <c r="A59" s="1"/>
      <c r="C59" s="1"/>
      <c r="D59" s="1"/>
      <c r="E59" s="1"/>
      <c r="F59" s="1"/>
      <c r="G59" s="1"/>
      <c r="H59" s="1"/>
      <c r="I59" s="1"/>
      <c r="J59" s="1"/>
      <c r="K59" s="1"/>
      <c r="L59" s="1"/>
      <c r="M59" s="1"/>
      <c r="N59" s="1"/>
    </row>
    <row r="60" spans="1:14" x14ac:dyDescent="0.25">
      <c r="A60" s="1"/>
      <c r="B60" s="1"/>
      <c r="C60" s="1"/>
      <c r="D60" s="1"/>
      <c r="E60" s="1"/>
      <c r="F60" s="1"/>
      <c r="G60" s="1"/>
      <c r="H60" s="1"/>
      <c r="I60" s="1"/>
      <c r="J60" s="1"/>
      <c r="K60" s="1"/>
      <c r="L60" s="1"/>
      <c r="M60" s="1"/>
      <c r="N60" s="1"/>
    </row>
  </sheetData>
  <mergeCells count="3">
    <mergeCell ref="B33:M47"/>
    <mergeCell ref="B49:M55"/>
    <mergeCell ref="B24:M32"/>
  </mergeCells>
  <printOptions horizontalCentered="1"/>
  <pageMargins left="0.7" right="0.7" top="0.75" bottom="0.75" header="0.3" footer="0.3"/>
  <pageSetup scale="5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C889-FDE8-460D-B100-8E98D60C2C1D}">
  <sheetPr>
    <pageSetUpPr fitToPage="1"/>
  </sheetPr>
  <dimension ref="A1:AF60"/>
  <sheetViews>
    <sheetView tabSelected="1" zoomScale="98" zoomScaleNormal="98" zoomScaleSheetLayoutView="91" workbookViewId="0">
      <selection activeCell="B24" sqref="B24"/>
    </sheetView>
  </sheetViews>
  <sheetFormatPr defaultColWidth="12.5703125" defaultRowHeight="15.75" x14ac:dyDescent="0.25"/>
  <cols>
    <col min="1" max="18" width="12.5703125" style="2"/>
    <col min="19" max="19" width="12.7109375" style="2" bestFit="1" customWidth="1"/>
    <col min="20" max="20" width="14.28515625" style="2" bestFit="1" customWidth="1"/>
    <col min="21" max="21" width="13" style="2" bestFit="1" customWidth="1"/>
    <col min="22" max="23" width="12.5703125" style="2"/>
    <col min="24" max="24" width="48.28515625" style="2" bestFit="1" customWidth="1"/>
    <col min="25" max="25" width="13.140625" style="2" bestFit="1" customWidth="1"/>
    <col min="26" max="27" width="15" style="2" customWidth="1"/>
    <col min="28" max="28" width="12.5703125" style="2"/>
    <col min="29" max="29" width="15.42578125" style="2" bestFit="1" customWidth="1"/>
    <col min="30" max="30" width="14.28515625" style="2" bestFit="1" customWidth="1"/>
    <col min="31" max="16384" width="12.5703125" style="2"/>
  </cols>
  <sheetData>
    <row r="1" spans="1:32" x14ac:dyDescent="0.25">
      <c r="A1" s="1"/>
      <c r="B1" s="1"/>
      <c r="C1" s="1"/>
      <c r="D1" s="1"/>
      <c r="E1" s="1"/>
      <c r="F1" s="1"/>
      <c r="G1" s="1"/>
      <c r="H1" s="1"/>
      <c r="I1" s="1"/>
      <c r="J1" s="1"/>
      <c r="K1" s="1"/>
      <c r="L1" s="1"/>
      <c r="M1" s="1"/>
      <c r="N1" s="1"/>
    </row>
    <row r="2" spans="1:32" x14ac:dyDescent="0.25">
      <c r="A2" s="1"/>
      <c r="B2" s="1"/>
      <c r="C2" s="1"/>
      <c r="D2" s="1"/>
      <c r="E2" s="1"/>
      <c r="F2" s="1"/>
      <c r="G2" s="1"/>
      <c r="H2" s="1"/>
      <c r="I2" s="1"/>
      <c r="J2" s="1"/>
      <c r="K2" s="1"/>
      <c r="L2" s="1"/>
      <c r="M2" s="1"/>
      <c r="N2" s="1"/>
      <c r="R2" s="36" t="s">
        <v>0</v>
      </c>
      <c r="S2" s="36"/>
      <c r="T2" s="36"/>
      <c r="U2" s="36"/>
      <c r="V2" s="36"/>
      <c r="W2" s="36"/>
      <c r="X2" s="36"/>
      <c r="Y2" s="36"/>
      <c r="AB2" s="36" t="s">
        <v>38</v>
      </c>
      <c r="AC2" s="36"/>
      <c r="AD2" s="36"/>
      <c r="AE2" s="36"/>
    </row>
    <row r="3" spans="1:32" x14ac:dyDescent="0.25">
      <c r="A3" s="1"/>
      <c r="B3" s="1"/>
      <c r="C3" s="1"/>
      <c r="D3" s="1"/>
      <c r="E3" s="1"/>
      <c r="F3" s="1"/>
      <c r="G3" s="1"/>
      <c r="H3" s="1"/>
      <c r="I3" s="1"/>
      <c r="J3" s="1"/>
      <c r="K3" s="1"/>
      <c r="L3" s="1"/>
      <c r="M3" s="1"/>
      <c r="N3" s="1"/>
      <c r="S3" s="2">
        <v>2018</v>
      </c>
      <c r="T3" s="3">
        <v>2019</v>
      </c>
      <c r="U3" s="2">
        <v>2020</v>
      </c>
      <c r="AC3" s="2">
        <v>2018</v>
      </c>
      <c r="AD3" s="2">
        <v>2019</v>
      </c>
      <c r="AE3" s="2">
        <v>2020</v>
      </c>
    </row>
    <row r="4" spans="1:32" x14ac:dyDescent="0.25">
      <c r="A4" s="1"/>
      <c r="B4" s="4" t="s">
        <v>14</v>
      </c>
      <c r="C4" s="5"/>
      <c r="D4" s="5"/>
      <c r="E4" s="5"/>
      <c r="F4" s="5"/>
      <c r="G4" s="1"/>
      <c r="H4" s="4" t="s">
        <v>35</v>
      </c>
      <c r="I4" s="5"/>
      <c r="J4" s="5"/>
      <c r="K4" s="5"/>
      <c r="L4" s="5"/>
      <c r="M4" s="5"/>
      <c r="N4" s="1"/>
      <c r="R4" s="2" t="s">
        <v>7</v>
      </c>
      <c r="S4" s="6">
        <v>29430</v>
      </c>
      <c r="T4" s="6">
        <v>32000</v>
      </c>
      <c r="U4" s="6">
        <v>23100</v>
      </c>
      <c r="V4" s="6"/>
      <c r="W4" s="6"/>
      <c r="X4" s="6"/>
      <c r="Y4" s="6"/>
      <c r="Z4" s="7"/>
      <c r="AB4" s="2" t="s">
        <v>36</v>
      </c>
      <c r="AC4" s="6">
        <v>522.6</v>
      </c>
      <c r="AD4" s="6">
        <v>555</v>
      </c>
      <c r="AE4" s="20">
        <v>2889</v>
      </c>
      <c r="AF4" s="31">
        <f>AE4/AD4</f>
        <v>5.2054054054054051</v>
      </c>
    </row>
    <row r="5" spans="1:32" x14ac:dyDescent="0.25">
      <c r="A5" s="1"/>
      <c r="B5" s="1"/>
      <c r="C5" s="1"/>
      <c r="D5" s="1"/>
      <c r="E5" s="1"/>
      <c r="F5" s="1"/>
      <c r="G5" s="1"/>
      <c r="H5" s="1"/>
      <c r="I5" s="1"/>
      <c r="J5" s="1"/>
      <c r="K5" s="1"/>
      <c r="L5" s="1"/>
      <c r="M5" s="1"/>
      <c r="N5" s="1"/>
      <c r="R5" s="2" t="s">
        <v>34</v>
      </c>
      <c r="S5" s="6">
        <v>76297</v>
      </c>
      <c r="T5" s="6">
        <v>98950</v>
      </c>
      <c r="U5" s="6">
        <v>105429</v>
      </c>
      <c r="V5" s="6"/>
      <c r="W5" s="6"/>
      <c r="X5" s="6"/>
      <c r="Y5" s="6"/>
      <c r="Z5" s="7"/>
      <c r="AB5" s="2" t="s">
        <v>93</v>
      </c>
      <c r="AC5" s="6">
        <v>80.2</v>
      </c>
      <c r="AD5" s="6">
        <v>121</v>
      </c>
      <c r="AE5" s="20">
        <v>29</v>
      </c>
      <c r="AF5" s="31">
        <f>(AD5-AE5)/AE5</f>
        <v>3.1724137931034484</v>
      </c>
    </row>
    <row r="6" spans="1:32" x14ac:dyDescent="0.25">
      <c r="A6" s="1"/>
      <c r="B6" s="1"/>
      <c r="C6" s="1"/>
      <c r="D6" s="1"/>
      <c r="E6" s="1"/>
      <c r="F6" s="1"/>
      <c r="G6" s="1"/>
      <c r="H6" s="1"/>
      <c r="I6" s="1"/>
      <c r="J6" s="1"/>
      <c r="K6" s="1"/>
      <c r="L6" s="1"/>
      <c r="M6" s="1"/>
      <c r="N6" s="1"/>
      <c r="R6" s="2" t="s">
        <v>6</v>
      </c>
      <c r="S6" s="6">
        <v>23232</v>
      </c>
      <c r="T6" s="6">
        <v>24339</v>
      </c>
      <c r="U6" s="6">
        <v>20159</v>
      </c>
      <c r="V6" s="30">
        <f>(U6-T6)/T6</f>
        <v>-0.17174082747853239</v>
      </c>
      <c r="W6" s="6"/>
      <c r="X6" s="6"/>
      <c r="Y6" s="6"/>
      <c r="Z6" s="7"/>
      <c r="AB6" s="2" t="s">
        <v>37</v>
      </c>
      <c r="AC6" s="6">
        <v>103</v>
      </c>
      <c r="AD6" s="6">
        <v>129</v>
      </c>
      <c r="AE6" s="20">
        <v>19</v>
      </c>
      <c r="AF6" s="31">
        <f>(AD6-AE6)/AE6</f>
        <v>5.7894736842105265</v>
      </c>
    </row>
    <row r="7" spans="1:32" x14ac:dyDescent="0.25">
      <c r="A7" s="1"/>
      <c r="B7" s="1"/>
      <c r="C7" s="1"/>
      <c r="D7" s="1"/>
      <c r="E7" s="1"/>
      <c r="F7" s="1"/>
      <c r="G7" s="1"/>
      <c r="H7" s="1"/>
      <c r="I7" s="1"/>
      <c r="J7" s="1"/>
      <c r="K7" s="1"/>
      <c r="L7" s="1"/>
      <c r="M7" s="1"/>
      <c r="N7" s="1"/>
      <c r="R7" s="2" t="s">
        <v>68</v>
      </c>
      <c r="T7" s="7"/>
      <c r="U7" s="20">
        <v>10000</v>
      </c>
    </row>
    <row r="8" spans="1:32" x14ac:dyDescent="0.25">
      <c r="A8" s="1"/>
      <c r="B8" s="1"/>
      <c r="C8" s="1"/>
      <c r="D8" s="1"/>
      <c r="E8" s="1"/>
      <c r="F8" s="1"/>
      <c r="G8" s="1"/>
      <c r="H8" s="1"/>
      <c r="I8" s="1"/>
      <c r="J8" s="1"/>
      <c r="K8" s="1"/>
      <c r="L8" s="1"/>
      <c r="M8" s="1"/>
      <c r="N8" s="1"/>
      <c r="S8" s="8" t="s">
        <v>20</v>
      </c>
      <c r="X8" s="36" t="s">
        <v>66</v>
      </c>
      <c r="Y8" s="36"/>
      <c r="Z8" s="36"/>
    </row>
    <row r="9" spans="1:32" x14ac:dyDescent="0.25">
      <c r="A9" s="1"/>
      <c r="B9" s="1"/>
      <c r="C9" s="1"/>
      <c r="D9" s="1"/>
      <c r="E9" s="1"/>
      <c r="F9" s="1"/>
      <c r="G9" s="1"/>
      <c r="H9" s="1"/>
      <c r="I9" s="1"/>
      <c r="J9" s="1"/>
      <c r="K9" s="1"/>
      <c r="L9" s="1"/>
      <c r="M9" s="1"/>
      <c r="N9" s="1"/>
      <c r="S9" s="27" t="s">
        <v>1</v>
      </c>
      <c r="X9" s="9"/>
      <c r="Y9" s="21" t="s">
        <v>67</v>
      </c>
      <c r="Z9" s="9"/>
      <c r="AA9" s="9"/>
    </row>
    <row r="10" spans="1:32" x14ac:dyDescent="0.25">
      <c r="A10" s="1"/>
      <c r="B10" s="1"/>
      <c r="C10" s="1"/>
      <c r="D10" s="1"/>
      <c r="E10" s="1"/>
      <c r="F10" s="1"/>
      <c r="G10" s="1"/>
      <c r="H10" s="1"/>
      <c r="I10" s="1"/>
      <c r="J10" s="1"/>
      <c r="K10" s="1"/>
      <c r="L10" s="1"/>
      <c r="M10" s="1"/>
      <c r="N10" s="1"/>
      <c r="R10" s="2" t="s">
        <v>16</v>
      </c>
      <c r="S10" s="10">
        <v>0.28000000000000003</v>
      </c>
      <c r="X10" s="9" t="s">
        <v>61</v>
      </c>
      <c r="Y10" s="20">
        <v>26926</v>
      </c>
      <c r="AA10" s="9"/>
    </row>
    <row r="11" spans="1:32" x14ac:dyDescent="0.25">
      <c r="A11" s="1"/>
      <c r="B11" s="1"/>
      <c r="C11" s="1"/>
      <c r="D11" s="1"/>
      <c r="E11" s="1"/>
      <c r="F11" s="1"/>
      <c r="G11" s="1"/>
      <c r="H11" s="1"/>
      <c r="I11" s="1"/>
      <c r="J11" s="1"/>
      <c r="K11" s="1"/>
      <c r="L11" s="1"/>
      <c r="M11" s="1"/>
      <c r="N11" s="1"/>
      <c r="R11" s="2" t="s">
        <v>6</v>
      </c>
      <c r="S11" s="10">
        <v>0.2</v>
      </c>
      <c r="X11" s="2" t="s">
        <v>59</v>
      </c>
      <c r="Y11" s="20">
        <v>3583</v>
      </c>
      <c r="AA11" s="9"/>
    </row>
    <row r="12" spans="1:32" x14ac:dyDescent="0.25">
      <c r="A12" s="1"/>
      <c r="B12" s="1"/>
      <c r="C12" s="1"/>
      <c r="D12" s="1"/>
      <c r="E12" s="1"/>
      <c r="F12" s="1"/>
      <c r="G12" s="1"/>
      <c r="H12" s="1"/>
      <c r="I12" s="1"/>
      <c r="J12" s="1"/>
      <c r="K12" s="1"/>
      <c r="L12" s="1"/>
      <c r="M12" s="1"/>
      <c r="N12" s="1"/>
      <c r="R12" s="2" t="s">
        <v>7</v>
      </c>
      <c r="S12" s="10">
        <v>0.11</v>
      </c>
      <c r="X12" s="2" t="s">
        <v>60</v>
      </c>
      <c r="Y12" s="20">
        <v>30509</v>
      </c>
    </row>
    <row r="13" spans="1:32" x14ac:dyDescent="0.25">
      <c r="A13" s="1"/>
      <c r="B13" s="1"/>
      <c r="C13" s="1"/>
      <c r="D13" s="1"/>
      <c r="E13" s="1"/>
      <c r="F13" s="1"/>
      <c r="G13" s="1"/>
      <c r="H13" s="1"/>
      <c r="I13" s="1"/>
      <c r="J13" s="1"/>
      <c r="K13" s="1"/>
      <c r="L13" s="1"/>
      <c r="M13" s="1"/>
      <c r="N13" s="1"/>
      <c r="R13" s="2" t="s">
        <v>17</v>
      </c>
      <c r="S13" s="10">
        <v>0.11</v>
      </c>
      <c r="X13" s="2" t="s">
        <v>62</v>
      </c>
      <c r="Y13" s="20">
        <v>9567</v>
      </c>
    </row>
    <row r="14" spans="1:32" x14ac:dyDescent="0.25">
      <c r="A14" s="1"/>
      <c r="B14" s="1"/>
      <c r="C14" s="1"/>
      <c r="D14" s="1"/>
      <c r="E14" s="1"/>
      <c r="F14" s="1"/>
      <c r="G14" s="1"/>
      <c r="H14" s="1"/>
      <c r="I14" s="1"/>
      <c r="J14" s="1"/>
      <c r="K14" s="1"/>
      <c r="L14" s="1"/>
      <c r="M14" s="1"/>
      <c r="N14" s="1"/>
      <c r="R14" s="2" t="s">
        <v>18</v>
      </c>
      <c r="S14" s="10">
        <v>0.08</v>
      </c>
      <c r="X14" s="2" t="s">
        <v>63</v>
      </c>
      <c r="Y14" s="20">
        <v>4090</v>
      </c>
    </row>
    <row r="15" spans="1:32" x14ac:dyDescent="0.25">
      <c r="A15" s="1"/>
      <c r="B15" s="1"/>
      <c r="C15" s="1"/>
      <c r="D15" s="1"/>
      <c r="E15" s="1"/>
      <c r="F15" s="1"/>
      <c r="G15" s="1"/>
      <c r="H15" s="1"/>
      <c r="I15" s="1"/>
      <c r="J15" s="1"/>
      <c r="K15" s="1"/>
      <c r="L15" s="1"/>
      <c r="M15" s="1"/>
      <c r="N15" s="1"/>
      <c r="R15" s="2" t="s">
        <v>19</v>
      </c>
      <c r="S15" s="10">
        <v>0.23</v>
      </c>
      <c r="X15" s="2" t="s">
        <v>64</v>
      </c>
      <c r="Y15" s="20">
        <v>35986</v>
      </c>
    </row>
    <row r="16" spans="1:32" x14ac:dyDescent="0.25">
      <c r="A16" s="1"/>
      <c r="B16" s="1"/>
      <c r="C16" s="1"/>
      <c r="D16" s="1"/>
      <c r="E16" s="1"/>
      <c r="F16" s="1"/>
      <c r="G16" s="1"/>
      <c r="H16" s="1"/>
      <c r="I16" s="1"/>
      <c r="J16" s="1"/>
      <c r="K16" s="1"/>
      <c r="L16" s="1"/>
      <c r="M16" s="1"/>
      <c r="N16" s="1"/>
      <c r="X16" s="2" t="s">
        <v>65</v>
      </c>
      <c r="Y16" s="20">
        <v>36034</v>
      </c>
    </row>
    <row r="17" spans="1:27" x14ac:dyDescent="0.25">
      <c r="A17" s="1"/>
      <c r="B17" s="4" t="s">
        <v>20</v>
      </c>
      <c r="C17" s="5"/>
      <c r="D17" s="5"/>
      <c r="E17" s="5"/>
      <c r="F17" s="5"/>
      <c r="G17" s="1"/>
      <c r="H17" s="4" t="s">
        <v>52</v>
      </c>
      <c r="I17" s="5"/>
      <c r="J17" s="5"/>
      <c r="K17" s="5"/>
      <c r="L17" s="5"/>
      <c r="M17" s="5"/>
      <c r="N17" s="1"/>
      <c r="R17" s="36" t="s">
        <v>15</v>
      </c>
      <c r="S17" s="36"/>
      <c r="T17" s="36"/>
      <c r="U17" s="36"/>
      <c r="W17" s="8"/>
      <c r="Z17" s="8"/>
    </row>
    <row r="18" spans="1:27" x14ac:dyDescent="0.25">
      <c r="A18" s="1"/>
      <c r="B18" s="1"/>
      <c r="C18" s="1"/>
      <c r="D18" s="1"/>
      <c r="E18" s="1"/>
      <c r="F18" s="1"/>
      <c r="G18" s="1"/>
      <c r="H18" s="1"/>
      <c r="I18" s="1"/>
      <c r="J18" s="1"/>
      <c r="K18" s="1"/>
      <c r="L18" s="1"/>
      <c r="M18" s="1"/>
      <c r="N18" s="1"/>
      <c r="S18" s="2">
        <v>2019</v>
      </c>
      <c r="T18" s="2">
        <v>2020</v>
      </c>
    </row>
    <row r="19" spans="1:27" x14ac:dyDescent="0.25">
      <c r="A19" s="1"/>
      <c r="B19" s="1"/>
      <c r="C19" s="1"/>
      <c r="D19" s="1"/>
      <c r="E19" s="1"/>
      <c r="F19" s="1"/>
      <c r="G19" s="1"/>
      <c r="H19" s="1"/>
      <c r="I19" s="1"/>
      <c r="J19" s="1"/>
      <c r="K19" s="1"/>
      <c r="L19" s="1"/>
      <c r="M19" s="1"/>
      <c r="N19" s="1"/>
      <c r="R19" s="2" t="s">
        <v>16</v>
      </c>
      <c r="S19" s="32">
        <v>721000</v>
      </c>
      <c r="T19" s="32">
        <v>1030000</v>
      </c>
      <c r="W19" s="6"/>
      <c r="X19" s="6"/>
    </row>
    <row r="20" spans="1:27" x14ac:dyDescent="0.25">
      <c r="A20" s="1"/>
      <c r="B20" s="1"/>
      <c r="C20" s="1"/>
      <c r="D20" s="1"/>
      <c r="E20" s="1"/>
      <c r="F20" s="1"/>
      <c r="G20" s="1"/>
      <c r="H20" s="1"/>
      <c r="I20" s="1"/>
      <c r="J20" s="1"/>
      <c r="K20" s="1"/>
      <c r="L20" s="1"/>
      <c r="M20" s="1"/>
      <c r="N20" s="1"/>
      <c r="R20" s="2" t="s">
        <v>6</v>
      </c>
      <c r="S20" s="32">
        <v>3013</v>
      </c>
      <c r="T20" s="32">
        <v>3120</v>
      </c>
      <c r="W20" s="12"/>
      <c r="Z20" s="6"/>
      <c r="AA20" s="6"/>
    </row>
    <row r="21" spans="1:27" x14ac:dyDescent="0.25">
      <c r="A21" s="1"/>
      <c r="B21" s="1"/>
      <c r="C21" s="1"/>
      <c r="D21" s="1"/>
      <c r="E21" s="1"/>
      <c r="F21" s="1"/>
      <c r="G21" s="1"/>
      <c r="H21" s="1"/>
      <c r="I21" s="1"/>
      <c r="J21" s="1"/>
      <c r="K21" s="1"/>
      <c r="L21" s="1"/>
      <c r="M21" s="1"/>
      <c r="N21" s="1"/>
      <c r="Z21" s="6"/>
      <c r="AA21" s="6"/>
    </row>
    <row r="22" spans="1:27" x14ac:dyDescent="0.25">
      <c r="A22" s="1"/>
      <c r="B22" s="1"/>
      <c r="C22" s="1"/>
      <c r="D22" s="1"/>
      <c r="E22" s="1"/>
      <c r="F22" s="1"/>
      <c r="G22" s="1"/>
      <c r="H22" s="1"/>
      <c r="I22" s="1"/>
      <c r="J22" s="1"/>
      <c r="K22" s="1"/>
      <c r="L22" s="1"/>
      <c r="M22" s="1"/>
      <c r="N22" s="1"/>
    </row>
    <row r="23" spans="1:27" x14ac:dyDescent="0.25">
      <c r="A23" s="1"/>
      <c r="B23" s="1"/>
      <c r="C23" s="1"/>
      <c r="D23" s="1"/>
      <c r="E23" s="1"/>
      <c r="F23" s="1"/>
      <c r="G23" s="1"/>
      <c r="H23" s="1"/>
      <c r="I23" s="1"/>
      <c r="J23" s="1"/>
      <c r="K23" s="1"/>
      <c r="L23" s="1"/>
      <c r="M23" s="1"/>
      <c r="N23" s="1"/>
      <c r="S23" s="8"/>
    </row>
    <row r="24" spans="1:27" x14ac:dyDescent="0.25">
      <c r="A24" s="1"/>
      <c r="B24" s="1" t="s">
        <v>94</v>
      </c>
      <c r="C24" s="1"/>
      <c r="D24" s="1"/>
      <c r="E24" s="1"/>
      <c r="F24" s="1"/>
      <c r="G24" s="1"/>
      <c r="H24" s="1"/>
      <c r="I24" s="1"/>
      <c r="J24" s="1"/>
      <c r="K24" s="1"/>
      <c r="L24" s="1"/>
      <c r="M24" s="1"/>
      <c r="N24" s="1"/>
      <c r="S24" s="11"/>
    </row>
    <row r="25" spans="1:27" x14ac:dyDescent="0.25">
      <c r="A25" s="1"/>
      <c r="B25" s="1"/>
      <c r="C25" s="1"/>
      <c r="D25" s="1"/>
      <c r="E25" s="1"/>
      <c r="F25" s="1"/>
      <c r="G25" s="1"/>
      <c r="H25" s="1"/>
      <c r="I25" s="1"/>
      <c r="J25" s="1"/>
      <c r="K25" s="1"/>
      <c r="L25" s="1"/>
      <c r="M25" s="1"/>
      <c r="N25" s="1"/>
    </row>
    <row r="26" spans="1:27" x14ac:dyDescent="0.25">
      <c r="A26" s="1"/>
      <c r="B26" s="1"/>
      <c r="C26" s="1"/>
      <c r="D26" s="1"/>
      <c r="E26" s="1"/>
      <c r="F26" s="1"/>
      <c r="G26" s="1"/>
      <c r="H26" s="1"/>
      <c r="I26" s="1"/>
      <c r="J26" s="1"/>
      <c r="K26" s="1"/>
      <c r="L26" s="1"/>
      <c r="M26" s="1"/>
      <c r="N26" s="1"/>
    </row>
    <row r="27" spans="1:27" x14ac:dyDescent="0.25">
      <c r="A27" s="1"/>
      <c r="B27" s="1"/>
      <c r="C27" s="1"/>
      <c r="D27" s="1"/>
      <c r="E27" s="1"/>
      <c r="F27" s="1"/>
      <c r="G27" s="1"/>
      <c r="H27" s="1"/>
      <c r="I27" s="1"/>
      <c r="J27" s="1"/>
      <c r="K27" s="1"/>
      <c r="L27" s="1"/>
      <c r="M27" s="1"/>
      <c r="N27" s="1"/>
      <c r="S27" s="11"/>
    </row>
    <row r="28" spans="1:27" x14ac:dyDescent="0.25">
      <c r="A28" s="1"/>
      <c r="B28" s="1"/>
      <c r="C28" s="1"/>
      <c r="D28" s="1"/>
      <c r="E28" s="1"/>
      <c r="F28" s="1"/>
      <c r="G28" s="1"/>
      <c r="H28" s="1"/>
      <c r="I28" s="1"/>
      <c r="J28" s="1"/>
      <c r="K28" s="1"/>
      <c r="L28" s="1"/>
      <c r="M28" s="1"/>
      <c r="N28" s="1"/>
      <c r="Y28" s="8"/>
    </row>
    <row r="29" spans="1:27" x14ac:dyDescent="0.25">
      <c r="A29" s="1"/>
      <c r="B29" s="1"/>
      <c r="C29" s="1"/>
      <c r="D29" s="1"/>
      <c r="E29" s="1"/>
      <c r="F29" s="1"/>
      <c r="G29" s="1"/>
      <c r="H29" s="1"/>
      <c r="I29" s="1"/>
      <c r="J29" s="1"/>
      <c r="K29" s="1"/>
      <c r="L29" s="1"/>
      <c r="M29" s="1"/>
      <c r="N29" s="1"/>
      <c r="S29" s="36"/>
      <c r="T29" s="36"/>
    </row>
    <row r="30" spans="1:27" x14ac:dyDescent="0.25">
      <c r="A30" s="1"/>
      <c r="B30" s="4" t="s">
        <v>58</v>
      </c>
      <c r="C30" s="5"/>
      <c r="D30" s="5"/>
      <c r="E30" s="5"/>
      <c r="F30" s="5"/>
      <c r="G30" s="1"/>
      <c r="H30" s="4" t="s">
        <v>92</v>
      </c>
      <c r="I30" s="5"/>
      <c r="J30" s="5"/>
      <c r="K30" s="5"/>
      <c r="L30" s="5"/>
      <c r="M30" s="5"/>
      <c r="N30" s="1"/>
      <c r="X30" s="11"/>
      <c r="Y30" s="11"/>
      <c r="Z30" s="11"/>
    </row>
    <row r="31" spans="1:27" x14ac:dyDescent="0.25">
      <c r="A31" s="1"/>
      <c r="B31" s="1"/>
      <c r="C31" s="1"/>
      <c r="D31" s="1"/>
      <c r="E31" s="1"/>
      <c r="F31" s="1"/>
      <c r="G31" s="1"/>
      <c r="H31" s="1"/>
      <c r="I31" s="37"/>
      <c r="J31" s="37"/>
      <c r="K31" s="37"/>
      <c r="L31" s="37"/>
      <c r="M31" s="1"/>
      <c r="N31" s="1"/>
      <c r="X31" s="11"/>
      <c r="Y31" s="11"/>
      <c r="Z31" s="11"/>
    </row>
    <row r="32" spans="1:27" x14ac:dyDescent="0.25">
      <c r="A32" s="1"/>
      <c r="B32" s="1"/>
      <c r="C32" s="1"/>
      <c r="D32" s="1"/>
      <c r="E32" s="1"/>
      <c r="F32" s="1"/>
      <c r="G32" s="1"/>
      <c r="H32" s="1"/>
      <c r="I32" s="1" t="s">
        <v>72</v>
      </c>
      <c r="J32" s="1" t="s">
        <v>73</v>
      </c>
      <c r="K32" s="1" t="s">
        <v>74</v>
      </c>
      <c r="L32" s="1" t="s">
        <v>76</v>
      </c>
      <c r="M32" s="1"/>
      <c r="N32" s="1"/>
      <c r="X32" s="11"/>
      <c r="Y32" s="11"/>
      <c r="Z32" s="11"/>
    </row>
    <row r="33" spans="1:26" x14ac:dyDescent="0.25">
      <c r="A33" s="1"/>
      <c r="B33" s="1" t="s">
        <v>95</v>
      </c>
      <c r="C33" s="1"/>
      <c r="D33" s="1"/>
      <c r="E33" s="1"/>
      <c r="F33" s="1"/>
      <c r="G33" s="1"/>
      <c r="H33" s="1" t="s">
        <v>6</v>
      </c>
      <c r="I33" s="1" t="s">
        <v>75</v>
      </c>
      <c r="J33" s="1" t="s">
        <v>79</v>
      </c>
      <c r="K33" s="1" t="s">
        <v>77</v>
      </c>
      <c r="L33" s="1" t="s">
        <v>78</v>
      </c>
      <c r="M33" s="1"/>
      <c r="N33" s="1"/>
      <c r="X33" s="11"/>
      <c r="Y33" s="11"/>
      <c r="Z33" s="11"/>
    </row>
    <row r="34" spans="1:26" x14ac:dyDescent="0.25">
      <c r="A34" s="1"/>
      <c r="B34" s="1"/>
      <c r="C34" s="1"/>
      <c r="D34" s="1"/>
      <c r="E34" s="1"/>
      <c r="F34" s="1"/>
      <c r="G34" s="1"/>
      <c r="H34" s="1" t="s">
        <v>7</v>
      </c>
      <c r="I34" s="1" t="s">
        <v>83</v>
      </c>
      <c r="J34" s="1" t="s">
        <v>80</v>
      </c>
      <c r="K34" s="1" t="s">
        <v>89</v>
      </c>
      <c r="L34" s="1" t="s">
        <v>86</v>
      </c>
      <c r="M34" s="1"/>
      <c r="N34" s="1"/>
    </row>
    <row r="35" spans="1:26" x14ac:dyDescent="0.25">
      <c r="A35" s="1"/>
      <c r="B35" s="1"/>
      <c r="C35" s="1"/>
      <c r="D35" s="1"/>
      <c r="E35" s="1"/>
      <c r="F35" s="1"/>
      <c r="G35" s="1"/>
      <c r="H35" s="1" t="s">
        <v>16</v>
      </c>
      <c r="I35" s="1" t="s">
        <v>84</v>
      </c>
      <c r="J35" s="1" t="s">
        <v>81</v>
      </c>
      <c r="K35" s="1" t="s">
        <v>90</v>
      </c>
      <c r="L35" s="1" t="s">
        <v>87</v>
      </c>
      <c r="M35" s="1"/>
      <c r="N35" s="1"/>
    </row>
    <row r="36" spans="1:26" x14ac:dyDescent="0.25">
      <c r="A36" s="1"/>
      <c r="B36" s="1"/>
      <c r="C36" s="1"/>
      <c r="D36" s="1"/>
      <c r="E36" s="1"/>
      <c r="F36" s="1"/>
      <c r="G36" s="1"/>
      <c r="H36" s="1" t="s">
        <v>34</v>
      </c>
      <c r="I36" s="1" t="s">
        <v>85</v>
      </c>
      <c r="J36" s="1" t="s">
        <v>82</v>
      </c>
      <c r="K36" s="1" t="s">
        <v>91</v>
      </c>
      <c r="L36" s="1" t="s">
        <v>88</v>
      </c>
      <c r="M36" s="1"/>
      <c r="N36" s="1"/>
    </row>
    <row r="37" spans="1:26" x14ac:dyDescent="0.25">
      <c r="A37" s="1"/>
      <c r="B37" s="1"/>
      <c r="C37" s="1"/>
      <c r="D37" s="1"/>
      <c r="E37" s="1"/>
      <c r="F37" s="1"/>
      <c r="G37" s="1"/>
      <c r="H37" s="1"/>
      <c r="I37" s="1"/>
      <c r="J37" s="1"/>
      <c r="K37" s="1"/>
      <c r="L37" s="1"/>
      <c r="M37" s="1"/>
      <c r="N37" s="1"/>
    </row>
    <row r="38" spans="1:26" x14ac:dyDescent="0.25">
      <c r="A38" s="1"/>
      <c r="B38" s="1"/>
      <c r="C38" s="1"/>
      <c r="D38" s="1"/>
      <c r="E38" s="1"/>
      <c r="F38" s="1"/>
      <c r="G38" s="1"/>
      <c r="H38" s="1"/>
      <c r="I38" s="1"/>
      <c r="J38" s="1"/>
      <c r="K38" s="1"/>
      <c r="L38" s="1"/>
      <c r="M38" s="1"/>
      <c r="N38" s="1"/>
    </row>
    <row r="39" spans="1:26" x14ac:dyDescent="0.25">
      <c r="A39" s="1"/>
      <c r="B39" s="1"/>
      <c r="C39" s="1"/>
      <c r="D39" s="1"/>
      <c r="E39" s="1"/>
      <c r="F39" s="1"/>
      <c r="G39" s="1"/>
      <c r="H39" s="1"/>
      <c r="I39" s="1"/>
      <c r="J39" s="1"/>
      <c r="K39" s="1"/>
      <c r="L39" s="1"/>
      <c r="M39" s="1"/>
      <c r="N39" s="1"/>
    </row>
    <row r="40" spans="1:26" x14ac:dyDescent="0.25">
      <c r="A40" s="1"/>
      <c r="B40" s="1"/>
      <c r="C40" s="1"/>
      <c r="D40" s="1"/>
      <c r="E40" s="1"/>
      <c r="F40" s="1"/>
      <c r="G40" s="1"/>
      <c r="H40" s="1"/>
      <c r="I40" s="1"/>
      <c r="J40" s="1"/>
      <c r="K40" s="1"/>
      <c r="L40" s="1"/>
      <c r="M40" s="1"/>
      <c r="N40" s="1"/>
    </row>
    <row r="41" spans="1:26" x14ac:dyDescent="0.25">
      <c r="A41" s="1"/>
      <c r="B41" s="1"/>
      <c r="C41" s="1"/>
      <c r="D41" s="1"/>
      <c r="E41" s="1"/>
      <c r="F41" s="1"/>
      <c r="G41" s="1"/>
      <c r="H41" s="1"/>
      <c r="I41" s="1"/>
      <c r="J41" s="1"/>
      <c r="K41" s="1"/>
      <c r="L41" s="1"/>
      <c r="M41" s="1"/>
      <c r="N41" s="1"/>
    </row>
    <row r="42" spans="1:26" x14ac:dyDescent="0.25">
      <c r="A42" s="1"/>
      <c r="B42" s="1"/>
      <c r="C42" s="1"/>
      <c r="D42" s="1"/>
      <c r="E42" s="1"/>
      <c r="F42" s="1"/>
      <c r="G42" s="1"/>
      <c r="H42" s="1"/>
      <c r="I42" s="1"/>
      <c r="J42" s="1"/>
      <c r="K42" s="1"/>
      <c r="L42" s="1"/>
      <c r="M42" s="1"/>
      <c r="N42" s="1"/>
    </row>
    <row r="43" spans="1:26" x14ac:dyDescent="0.25">
      <c r="A43" s="1"/>
      <c r="B43" s="28"/>
      <c r="C43" s="28"/>
      <c r="D43" s="28"/>
      <c r="E43" s="28"/>
      <c r="F43" s="28"/>
      <c r="G43" s="29"/>
      <c r="H43" s="28"/>
      <c r="I43" s="29"/>
      <c r="J43" s="29"/>
      <c r="K43" s="29"/>
      <c r="L43" s="29"/>
      <c r="M43" s="29"/>
      <c r="N43" s="1"/>
    </row>
    <row r="44" spans="1:26" x14ac:dyDescent="0.25">
      <c r="A44" s="1"/>
      <c r="B44" s="1"/>
      <c r="C44" s="37"/>
      <c r="D44" s="37"/>
      <c r="E44" s="37"/>
      <c r="F44" s="37"/>
      <c r="G44" s="1"/>
      <c r="H44" s="1"/>
      <c r="I44" s="1"/>
      <c r="J44" s="1"/>
      <c r="K44" s="1"/>
      <c r="L44" s="1"/>
      <c r="M44" s="1"/>
      <c r="N44" s="1"/>
    </row>
    <row r="45" spans="1:26" x14ac:dyDescent="0.25">
      <c r="A45" s="1"/>
      <c r="B45" s="1"/>
      <c r="C45" s="1"/>
      <c r="D45" s="1"/>
      <c r="E45" s="1"/>
      <c r="F45" s="1"/>
      <c r="G45" s="1"/>
      <c r="H45" s="1"/>
      <c r="I45" s="1"/>
      <c r="J45" s="1"/>
      <c r="K45" s="1"/>
      <c r="L45" s="1"/>
      <c r="M45" s="1"/>
      <c r="N45" s="1"/>
    </row>
    <row r="46" spans="1:26" x14ac:dyDescent="0.25">
      <c r="A46" s="1"/>
      <c r="B46" s="1"/>
      <c r="C46" s="1"/>
      <c r="D46" s="1"/>
      <c r="E46" s="1"/>
      <c r="F46" s="1"/>
      <c r="G46" s="1"/>
      <c r="H46" s="1"/>
      <c r="I46" s="1"/>
      <c r="J46" s="1"/>
      <c r="K46" s="1"/>
      <c r="L46" s="1"/>
      <c r="M46" s="1"/>
      <c r="N46" s="1"/>
    </row>
    <row r="47" spans="1:26" x14ac:dyDescent="0.25">
      <c r="A47" s="1"/>
      <c r="B47" s="1"/>
      <c r="C47" s="1"/>
      <c r="D47" s="1"/>
      <c r="E47" s="1"/>
      <c r="F47" s="1"/>
      <c r="G47" s="1"/>
      <c r="H47" s="1"/>
      <c r="I47" s="1"/>
      <c r="J47" s="1"/>
      <c r="K47" s="1"/>
      <c r="L47" s="1"/>
      <c r="M47" s="1"/>
      <c r="N47" s="1"/>
    </row>
    <row r="48" spans="1:26" x14ac:dyDescent="0.25">
      <c r="A48" s="1"/>
      <c r="B48" s="1"/>
      <c r="C48" s="1"/>
      <c r="D48" s="1"/>
      <c r="E48" s="1"/>
      <c r="F48" s="1"/>
      <c r="G48" s="1"/>
      <c r="H48" s="1"/>
      <c r="I48" s="1"/>
      <c r="J48" s="1"/>
      <c r="K48" s="1"/>
      <c r="L48" s="1"/>
      <c r="M48" s="1"/>
      <c r="N48" s="1"/>
    </row>
    <row r="49" spans="1:14" x14ac:dyDescent="0.25">
      <c r="A49" s="1"/>
      <c r="B49" s="1"/>
      <c r="C49" s="1"/>
      <c r="D49" s="1"/>
      <c r="E49" s="1"/>
      <c r="F49" s="1"/>
      <c r="G49" s="1"/>
      <c r="H49" s="1"/>
      <c r="I49" s="1"/>
      <c r="J49" s="1"/>
      <c r="K49" s="1"/>
      <c r="L49" s="1"/>
      <c r="M49" s="1"/>
      <c r="N49" s="1"/>
    </row>
    <row r="50" spans="1:14" x14ac:dyDescent="0.25">
      <c r="A50" s="1"/>
      <c r="B50" s="1"/>
      <c r="C50" s="1"/>
      <c r="D50" s="1"/>
      <c r="E50" s="1"/>
      <c r="F50" s="1"/>
      <c r="G50" s="1"/>
      <c r="H50" s="1"/>
      <c r="I50" s="1"/>
      <c r="J50" s="1"/>
      <c r="K50" s="1"/>
      <c r="L50" s="1"/>
      <c r="M50" s="1"/>
      <c r="N50" s="1"/>
    </row>
    <row r="51" spans="1:14" x14ac:dyDescent="0.25">
      <c r="A51" s="1"/>
      <c r="B51" s="1"/>
      <c r="C51" s="1"/>
      <c r="D51" s="1"/>
      <c r="E51" s="1"/>
      <c r="F51" s="1"/>
      <c r="G51" s="1"/>
      <c r="H51" s="1"/>
      <c r="I51" s="1"/>
      <c r="J51" s="1"/>
      <c r="K51" s="1"/>
      <c r="L51" s="1"/>
      <c r="M51" s="1"/>
      <c r="N51" s="1"/>
    </row>
    <row r="52" spans="1:14" x14ac:dyDescent="0.25">
      <c r="A52" s="1"/>
      <c r="B52" s="1"/>
      <c r="C52" s="1"/>
      <c r="D52" s="1"/>
      <c r="E52" s="1"/>
      <c r="F52" s="1"/>
      <c r="G52" s="1"/>
      <c r="H52" s="1"/>
      <c r="I52" s="1"/>
      <c r="J52" s="1"/>
      <c r="K52" s="1"/>
      <c r="L52" s="1"/>
      <c r="M52" s="1"/>
      <c r="N52" s="1"/>
    </row>
    <row r="53" spans="1:14" x14ac:dyDescent="0.25">
      <c r="A53" s="1"/>
      <c r="B53" s="1"/>
      <c r="C53" s="1"/>
      <c r="D53" s="1"/>
      <c r="E53" s="1"/>
      <c r="F53" s="1"/>
      <c r="G53" s="1"/>
      <c r="H53" s="1"/>
      <c r="I53" s="1"/>
      <c r="J53" s="1"/>
      <c r="K53" s="1"/>
      <c r="L53" s="1"/>
      <c r="M53" s="1"/>
      <c r="N53" s="1"/>
    </row>
    <row r="54" spans="1:14" x14ac:dyDescent="0.25">
      <c r="A54" s="1"/>
      <c r="B54" s="1"/>
      <c r="C54" s="1"/>
      <c r="D54" s="1"/>
      <c r="E54" s="1"/>
      <c r="F54" s="1"/>
      <c r="G54" s="1"/>
      <c r="H54" s="1"/>
      <c r="I54" s="1"/>
      <c r="J54" s="1"/>
      <c r="K54" s="1"/>
      <c r="L54" s="1"/>
      <c r="M54" s="1"/>
      <c r="N54" s="1"/>
    </row>
    <row r="55" spans="1:14" x14ac:dyDescent="0.25">
      <c r="A55" s="1"/>
      <c r="B55" s="1"/>
      <c r="C55" s="1"/>
      <c r="D55" s="1"/>
      <c r="E55" s="1"/>
      <c r="F55" s="1"/>
      <c r="G55" s="1"/>
      <c r="H55" s="1"/>
      <c r="I55" s="1"/>
      <c r="J55" s="1"/>
      <c r="K55" s="1"/>
      <c r="L55" s="1"/>
      <c r="M55" s="1"/>
      <c r="N55" s="1"/>
    </row>
    <row r="56" spans="1:14" x14ac:dyDescent="0.25">
      <c r="A56" s="1"/>
      <c r="B56" s="1"/>
      <c r="C56" s="1"/>
      <c r="D56" s="1"/>
      <c r="E56" s="1"/>
      <c r="F56" s="1"/>
      <c r="G56" s="1"/>
      <c r="H56" s="1"/>
      <c r="I56" s="1"/>
      <c r="J56" s="1"/>
      <c r="K56" s="1"/>
      <c r="L56" s="1"/>
      <c r="M56" s="1"/>
      <c r="N56" s="1"/>
    </row>
    <row r="57" spans="1:14" x14ac:dyDescent="0.25">
      <c r="A57" s="1"/>
      <c r="B57" s="1"/>
      <c r="C57" s="1"/>
      <c r="D57" s="1"/>
      <c r="E57" s="1"/>
      <c r="F57" s="1"/>
      <c r="G57" s="1"/>
      <c r="H57" s="1"/>
      <c r="I57" s="1"/>
      <c r="J57" s="1"/>
      <c r="K57" s="1"/>
      <c r="L57" s="1"/>
      <c r="M57" s="1"/>
      <c r="N57" s="1"/>
    </row>
    <row r="58" spans="1:14" x14ac:dyDescent="0.25">
      <c r="A58" s="1"/>
      <c r="B58" s="1"/>
      <c r="C58" s="1"/>
      <c r="D58" s="1"/>
      <c r="E58" s="1"/>
      <c r="F58" s="1"/>
      <c r="G58" s="1"/>
      <c r="H58" s="1"/>
      <c r="I58" s="1"/>
      <c r="J58" s="1"/>
      <c r="K58" s="1"/>
      <c r="L58" s="1"/>
      <c r="M58" s="1"/>
      <c r="N58" s="1"/>
    </row>
    <row r="59" spans="1:14" x14ac:dyDescent="0.25">
      <c r="A59" s="1"/>
      <c r="B59" s="1"/>
      <c r="C59" s="1"/>
      <c r="D59" s="1"/>
      <c r="E59" s="1"/>
      <c r="F59" s="1"/>
      <c r="G59" s="1"/>
      <c r="H59" s="1"/>
      <c r="I59" s="1"/>
      <c r="J59" s="1"/>
      <c r="K59" s="1"/>
      <c r="L59" s="1"/>
      <c r="M59" s="1"/>
      <c r="N59" s="1"/>
    </row>
    <row r="60" spans="1:14" x14ac:dyDescent="0.25">
      <c r="A60" s="1"/>
      <c r="B60" s="1"/>
      <c r="C60" s="1"/>
      <c r="D60" s="1"/>
      <c r="E60" s="1"/>
      <c r="F60" s="1"/>
      <c r="G60" s="1"/>
      <c r="H60" s="1"/>
      <c r="I60" s="1"/>
      <c r="J60" s="1"/>
      <c r="K60" s="1"/>
      <c r="L60" s="1"/>
      <c r="M60" s="1"/>
      <c r="N60" s="1"/>
    </row>
  </sheetData>
  <mergeCells count="9">
    <mergeCell ref="AB2:AE2"/>
    <mergeCell ref="X8:Z8"/>
    <mergeCell ref="I31:J31"/>
    <mergeCell ref="K31:L31"/>
    <mergeCell ref="C44:D44"/>
    <mergeCell ref="E44:F44"/>
    <mergeCell ref="S29:T29"/>
    <mergeCell ref="R2:Y2"/>
    <mergeCell ref="R17:U17"/>
  </mergeCells>
  <printOptions horizontalCentered="1" verticalCentered="1"/>
  <pageMargins left="0.7" right="0.7" top="0.75" bottom="0.75" header="0.3" footer="0.3"/>
  <pageSetup scale="5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3880-62B0-414B-AC90-F670A4BD9D65}">
  <sheetPr>
    <pageSetUpPr fitToPage="1"/>
  </sheetPr>
  <dimension ref="A1:AF60"/>
  <sheetViews>
    <sheetView tabSelected="1" topLeftCell="A16" zoomScale="87" zoomScaleNormal="87" zoomScaleSheetLayoutView="91" workbookViewId="0">
      <selection activeCell="B24" sqref="B24"/>
    </sheetView>
  </sheetViews>
  <sheetFormatPr defaultColWidth="12.5703125" defaultRowHeight="15.75" x14ac:dyDescent="0.25"/>
  <cols>
    <col min="1" max="8" width="12.5703125" style="2"/>
    <col min="9" max="9" width="17.140625" style="2" customWidth="1"/>
    <col min="10" max="10" width="15" style="2" customWidth="1"/>
    <col min="11" max="17" width="12.5703125" style="2"/>
    <col min="18" max="18" width="13.5703125" style="2" bestFit="1" customWidth="1"/>
    <col min="19" max="21" width="12.5703125" style="2"/>
    <col min="22" max="22" width="17.85546875" style="2" bestFit="1" customWidth="1"/>
    <col min="23" max="23" width="12.5703125" style="2"/>
    <col min="24" max="25" width="13.140625" style="2" bestFit="1" customWidth="1"/>
    <col min="26" max="27" width="15" style="2" customWidth="1"/>
    <col min="28" max="28" width="12.5703125" style="2"/>
    <col min="29" max="29" width="15.42578125" style="2" bestFit="1" customWidth="1"/>
    <col min="30" max="30" width="14.28515625" style="2" bestFit="1" customWidth="1"/>
    <col min="31" max="16384" width="12.5703125" style="2"/>
  </cols>
  <sheetData>
    <row r="1" spans="1:32" x14ac:dyDescent="0.25">
      <c r="A1" s="1"/>
      <c r="B1" s="1"/>
      <c r="C1" s="1"/>
      <c r="D1" s="1"/>
      <c r="E1" s="1"/>
      <c r="F1" s="1"/>
      <c r="G1" s="1"/>
      <c r="H1" s="1"/>
      <c r="I1" s="1"/>
      <c r="J1" s="1"/>
      <c r="K1" s="1"/>
      <c r="L1" s="1"/>
      <c r="M1" s="1"/>
      <c r="N1" s="1"/>
    </row>
    <row r="2" spans="1:32" x14ac:dyDescent="0.25">
      <c r="A2" s="1"/>
      <c r="B2" s="1"/>
      <c r="C2" s="1"/>
      <c r="D2" s="1"/>
      <c r="E2" s="1"/>
      <c r="F2" s="1"/>
      <c r="G2" s="1"/>
      <c r="H2" s="1"/>
      <c r="I2" s="1"/>
      <c r="J2" s="1"/>
      <c r="K2" s="1"/>
      <c r="L2" s="1"/>
      <c r="M2" s="1"/>
      <c r="N2" s="1"/>
      <c r="Q2" s="36" t="s">
        <v>29</v>
      </c>
      <c r="R2" s="36"/>
      <c r="S2" s="36"/>
      <c r="T2" s="36"/>
      <c r="U2" s="14"/>
      <c r="V2" s="36" t="s">
        <v>33</v>
      </c>
      <c r="W2" s="36"/>
      <c r="X2" s="36"/>
      <c r="Y2" s="14"/>
      <c r="AB2" s="36" t="s">
        <v>13</v>
      </c>
      <c r="AC2" s="36"/>
      <c r="AD2" s="36"/>
      <c r="AE2" s="36"/>
    </row>
    <row r="3" spans="1:32" ht="63" x14ac:dyDescent="0.25">
      <c r="A3" s="1"/>
      <c r="B3" s="1"/>
      <c r="C3" s="1"/>
      <c r="D3" s="1"/>
      <c r="E3" s="1"/>
      <c r="F3" s="1"/>
      <c r="G3" s="1"/>
      <c r="H3" s="1"/>
      <c r="I3" s="1"/>
      <c r="J3" s="1"/>
      <c r="K3" s="1"/>
      <c r="L3" s="1"/>
      <c r="M3" s="1"/>
      <c r="N3" s="1"/>
      <c r="S3" s="2" t="s">
        <v>21</v>
      </c>
      <c r="T3" s="3"/>
      <c r="W3" s="2" t="s">
        <v>21</v>
      </c>
      <c r="AB3" s="13" t="s">
        <v>9</v>
      </c>
      <c r="AC3" s="13" t="s">
        <v>10</v>
      </c>
      <c r="AD3" s="13" t="s">
        <v>11</v>
      </c>
      <c r="AE3" s="13" t="s">
        <v>12</v>
      </c>
    </row>
    <row r="4" spans="1:32" x14ac:dyDescent="0.25">
      <c r="A4" s="1"/>
      <c r="B4" s="4" t="s">
        <v>29</v>
      </c>
      <c r="C4" s="5"/>
      <c r="D4" s="5"/>
      <c r="E4" s="5"/>
      <c r="F4" s="5"/>
      <c r="G4" s="1"/>
      <c r="H4" s="4" t="s">
        <v>33</v>
      </c>
      <c r="I4" s="5"/>
      <c r="J4" s="5"/>
      <c r="K4" s="5"/>
      <c r="L4" s="5"/>
      <c r="M4" s="5"/>
      <c r="N4" s="1"/>
      <c r="R4" s="2" t="s">
        <v>22</v>
      </c>
      <c r="S4" s="15">
        <v>582</v>
      </c>
      <c r="T4" s="6"/>
      <c r="U4" s="6"/>
      <c r="V4" s="6" t="s">
        <v>30</v>
      </c>
      <c r="W4" s="17">
        <v>23</v>
      </c>
      <c r="X4" s="6"/>
      <c r="Y4" s="6"/>
      <c r="Z4" s="7"/>
      <c r="AA4" s="2" t="s">
        <v>8</v>
      </c>
      <c r="AB4" s="2">
        <v>-63</v>
      </c>
      <c r="AC4" s="12">
        <v>4429</v>
      </c>
      <c r="AD4" s="2">
        <v>74</v>
      </c>
      <c r="AE4" s="2">
        <v>52</v>
      </c>
    </row>
    <row r="5" spans="1:32" x14ac:dyDescent="0.25">
      <c r="A5" s="1"/>
      <c r="B5" s="1"/>
      <c r="C5" s="1"/>
      <c r="D5" s="1"/>
      <c r="E5" s="1"/>
      <c r="F5" s="1"/>
      <c r="G5" s="1"/>
      <c r="H5" s="1"/>
      <c r="I5" s="1"/>
      <c r="J5" s="1"/>
      <c r="K5" s="1"/>
      <c r="L5" s="1"/>
      <c r="M5" s="1"/>
      <c r="N5" s="1"/>
      <c r="R5" s="2" t="s">
        <v>23</v>
      </c>
      <c r="S5" s="15">
        <v>505</v>
      </c>
      <c r="T5" s="6"/>
      <c r="U5" s="6"/>
      <c r="V5" s="6" t="s">
        <v>22</v>
      </c>
      <c r="W5" s="17">
        <v>20</v>
      </c>
      <c r="X5" s="6"/>
      <c r="Y5" s="6"/>
      <c r="Z5" s="7"/>
      <c r="AC5" s="6"/>
      <c r="AD5" s="6"/>
    </row>
    <row r="6" spans="1:32" x14ac:dyDescent="0.25">
      <c r="A6" s="1"/>
      <c r="B6" s="1"/>
      <c r="C6" s="1"/>
      <c r="D6" s="1"/>
      <c r="E6" s="1"/>
      <c r="F6" s="1"/>
      <c r="G6" s="1"/>
      <c r="H6" s="1"/>
      <c r="I6" s="1"/>
      <c r="J6" s="1"/>
      <c r="K6" s="1"/>
      <c r="L6" s="1"/>
      <c r="M6" s="1"/>
      <c r="N6" s="1"/>
      <c r="R6" s="2" t="s">
        <v>24</v>
      </c>
      <c r="S6" s="15">
        <v>457</v>
      </c>
      <c r="T6" s="6"/>
      <c r="U6" s="6"/>
      <c r="V6" s="6" t="s">
        <v>25</v>
      </c>
      <c r="W6" s="17">
        <v>19</v>
      </c>
      <c r="X6" s="6"/>
      <c r="Y6" s="6"/>
      <c r="Z6" s="7"/>
      <c r="AC6" s="6"/>
      <c r="AD6" s="6"/>
    </row>
    <row r="7" spans="1:32" x14ac:dyDescent="0.25">
      <c r="A7" s="1"/>
      <c r="B7" s="1"/>
      <c r="C7" s="1"/>
      <c r="D7" s="1"/>
      <c r="E7" s="1"/>
      <c r="F7" s="1"/>
      <c r="G7" s="1"/>
      <c r="H7" s="1"/>
      <c r="I7" s="1"/>
      <c r="J7" s="1"/>
      <c r="K7" s="1"/>
      <c r="L7" s="1"/>
      <c r="M7" s="1"/>
      <c r="N7" s="1"/>
      <c r="R7" s="2" t="s">
        <v>25</v>
      </c>
      <c r="S7" s="16">
        <v>289</v>
      </c>
      <c r="T7" s="7"/>
      <c r="V7" s="2" t="s">
        <v>31</v>
      </c>
      <c r="W7" s="18">
        <v>12</v>
      </c>
    </row>
    <row r="8" spans="1:32" x14ac:dyDescent="0.25">
      <c r="A8" s="1"/>
      <c r="B8" s="1"/>
      <c r="C8" s="1"/>
      <c r="D8" s="1"/>
      <c r="E8" s="1"/>
      <c r="F8" s="1"/>
      <c r="G8" s="1"/>
      <c r="H8" s="1"/>
      <c r="I8" s="1"/>
      <c r="J8" s="1"/>
      <c r="K8" s="1"/>
      <c r="L8" s="1"/>
      <c r="M8" s="1"/>
      <c r="N8" s="1"/>
      <c r="R8" s="2" t="s">
        <v>26</v>
      </c>
      <c r="S8" s="16">
        <v>228</v>
      </c>
      <c r="V8" s="2" t="s">
        <v>24</v>
      </c>
      <c r="W8" s="18">
        <v>10</v>
      </c>
      <c r="X8" s="8"/>
      <c r="AC8" s="36"/>
      <c r="AD8" s="36"/>
      <c r="AE8" s="36"/>
      <c r="AF8" s="36"/>
    </row>
    <row r="9" spans="1:32" x14ac:dyDescent="0.25">
      <c r="A9" s="1"/>
      <c r="B9" s="1"/>
      <c r="C9" s="1"/>
      <c r="D9" s="1"/>
      <c r="E9" s="1"/>
      <c r="F9" s="1"/>
      <c r="G9" s="1"/>
      <c r="H9" s="1"/>
      <c r="I9" s="1"/>
      <c r="J9" s="1"/>
      <c r="K9" s="1"/>
      <c r="L9" s="1"/>
      <c r="M9" s="1"/>
      <c r="N9" s="1"/>
      <c r="R9" s="2" t="s">
        <v>27</v>
      </c>
      <c r="S9" s="16">
        <v>192</v>
      </c>
      <c r="V9" s="2" t="s">
        <v>26</v>
      </c>
      <c r="W9" s="18">
        <v>10</v>
      </c>
      <c r="X9" s="9"/>
      <c r="Z9" s="9"/>
      <c r="AA9" s="9"/>
      <c r="AC9" s="13"/>
      <c r="AD9" s="13"/>
      <c r="AE9" s="13"/>
      <c r="AF9" s="13"/>
    </row>
    <row r="10" spans="1:32" x14ac:dyDescent="0.25">
      <c r="A10" s="1"/>
      <c r="B10" s="1"/>
      <c r="C10" s="1"/>
      <c r="D10" s="1"/>
      <c r="E10" s="1"/>
      <c r="F10" s="1"/>
      <c r="G10" s="1"/>
      <c r="H10" s="1"/>
      <c r="I10" s="1"/>
      <c r="J10" s="1"/>
      <c r="K10" s="1"/>
      <c r="L10" s="1"/>
      <c r="M10" s="1"/>
      <c r="N10" s="1"/>
      <c r="R10" s="2" t="s">
        <v>28</v>
      </c>
      <c r="S10" s="16">
        <v>174</v>
      </c>
      <c r="V10" s="8" t="s">
        <v>32</v>
      </c>
      <c r="W10" s="18">
        <v>187</v>
      </c>
      <c r="X10" s="9"/>
      <c r="AA10" s="9"/>
      <c r="AD10" s="12"/>
    </row>
    <row r="11" spans="1:32" x14ac:dyDescent="0.25">
      <c r="A11" s="1"/>
      <c r="B11" s="1"/>
      <c r="C11" s="1"/>
      <c r="D11" s="1"/>
      <c r="E11" s="1"/>
      <c r="F11" s="1"/>
      <c r="G11" s="1"/>
      <c r="H11" s="1"/>
      <c r="I11" s="1"/>
      <c r="J11" s="1"/>
      <c r="K11" s="1"/>
      <c r="L11" s="1"/>
      <c r="M11" s="1"/>
      <c r="N11" s="1"/>
      <c r="R11" s="8"/>
      <c r="S11" s="10"/>
      <c r="AA11" s="9"/>
    </row>
    <row r="12" spans="1:32" x14ac:dyDescent="0.25">
      <c r="A12" s="1"/>
      <c r="B12" s="1"/>
      <c r="C12" s="1"/>
      <c r="D12" s="1"/>
      <c r="E12" s="1"/>
      <c r="F12" s="1"/>
      <c r="G12" s="1"/>
      <c r="H12" s="1"/>
      <c r="I12" s="1"/>
      <c r="J12" s="1"/>
      <c r="K12" s="1"/>
      <c r="L12" s="1"/>
      <c r="M12" s="1"/>
      <c r="N12" s="1"/>
      <c r="Q12" s="36" t="s">
        <v>39</v>
      </c>
      <c r="R12" s="36"/>
      <c r="S12" s="36"/>
      <c r="T12" s="36"/>
      <c r="U12" s="36"/>
      <c r="X12" s="36" t="s">
        <v>51</v>
      </c>
      <c r="Y12" s="36"/>
      <c r="Z12" s="36"/>
    </row>
    <row r="13" spans="1:32" x14ac:dyDescent="0.25">
      <c r="A13" s="1"/>
      <c r="B13" s="1"/>
      <c r="C13" s="1"/>
      <c r="D13" s="1"/>
      <c r="E13" s="1"/>
      <c r="F13" s="1"/>
      <c r="G13" s="1"/>
      <c r="H13" s="1"/>
      <c r="I13" s="1"/>
      <c r="J13" s="1"/>
      <c r="K13" s="1"/>
      <c r="L13" s="1"/>
      <c r="M13" s="1"/>
      <c r="N13" s="1"/>
      <c r="R13" s="2" t="s">
        <v>40</v>
      </c>
      <c r="S13" s="10"/>
      <c r="X13" s="2" t="s">
        <v>6</v>
      </c>
      <c r="Y13" s="23">
        <v>0.44</v>
      </c>
    </row>
    <row r="14" spans="1:32" x14ac:dyDescent="0.25">
      <c r="A14" s="1"/>
      <c r="B14" s="1"/>
      <c r="C14" s="1"/>
      <c r="D14" s="1"/>
      <c r="E14" s="1"/>
      <c r="F14" s="1"/>
      <c r="G14" s="1"/>
      <c r="H14" s="1"/>
      <c r="I14" s="1"/>
      <c r="J14" s="1"/>
      <c r="K14" s="1"/>
      <c r="L14" s="1"/>
      <c r="M14" s="1"/>
      <c r="N14" s="1"/>
      <c r="Q14" s="2" t="s">
        <v>41</v>
      </c>
      <c r="R14" s="2">
        <v>795</v>
      </c>
      <c r="S14" s="10"/>
    </row>
    <row r="15" spans="1:32" x14ac:dyDescent="0.25">
      <c r="A15" s="1"/>
      <c r="B15" s="1"/>
      <c r="C15" s="1"/>
      <c r="D15" s="1"/>
      <c r="E15" s="1"/>
      <c r="F15" s="1"/>
      <c r="G15" s="1"/>
      <c r="H15" s="1"/>
      <c r="I15" s="1"/>
      <c r="J15" s="1"/>
      <c r="K15" s="1"/>
      <c r="L15" s="1"/>
      <c r="M15" s="1"/>
      <c r="N15" s="1"/>
      <c r="Q15" s="2" t="s">
        <v>42</v>
      </c>
      <c r="R15" s="2">
        <v>93</v>
      </c>
      <c r="S15" s="10"/>
    </row>
    <row r="16" spans="1:32" x14ac:dyDescent="0.25">
      <c r="A16" s="1"/>
      <c r="B16" s="1"/>
      <c r="C16" s="1"/>
      <c r="D16" s="1"/>
      <c r="E16" s="1"/>
      <c r="F16" s="1"/>
      <c r="G16" s="1"/>
      <c r="H16" s="1"/>
      <c r="I16" s="1"/>
      <c r="J16" s="1"/>
      <c r="K16" s="1"/>
      <c r="L16" s="1"/>
      <c r="M16" s="1"/>
      <c r="N16" s="1"/>
    </row>
    <row r="17" spans="1:27" x14ac:dyDescent="0.25">
      <c r="A17" s="1"/>
      <c r="B17" s="4" t="s">
        <v>20</v>
      </c>
      <c r="C17" s="5"/>
      <c r="D17" s="5"/>
      <c r="E17" s="5"/>
      <c r="F17" s="5"/>
      <c r="G17" s="1"/>
      <c r="H17" s="4" t="s">
        <v>50</v>
      </c>
      <c r="I17" s="5"/>
      <c r="J17" s="5"/>
      <c r="K17" s="5"/>
      <c r="L17" s="5"/>
      <c r="M17" s="5"/>
      <c r="N17" s="1"/>
      <c r="Q17" s="36" t="s">
        <v>47</v>
      </c>
      <c r="R17" s="39"/>
      <c r="S17" s="39"/>
      <c r="T17" s="39"/>
      <c r="U17" s="39"/>
      <c r="W17" s="8"/>
      <c r="Z17" s="8"/>
    </row>
    <row r="18" spans="1:27" x14ac:dyDescent="0.25">
      <c r="A18" s="1"/>
      <c r="B18" s="1"/>
      <c r="C18" s="1"/>
      <c r="D18" s="1"/>
      <c r="E18" s="1"/>
      <c r="F18" s="1"/>
      <c r="G18" s="1"/>
      <c r="H18" s="1"/>
      <c r="I18" s="1"/>
      <c r="J18" s="1"/>
      <c r="K18" s="1"/>
      <c r="L18" s="1"/>
      <c r="M18" s="1"/>
      <c r="N18" s="1"/>
      <c r="Q18" s="22" t="s">
        <v>48</v>
      </c>
      <c r="R18" s="2" t="s">
        <v>46</v>
      </c>
    </row>
    <row r="19" spans="1:27" x14ac:dyDescent="0.25">
      <c r="A19" s="1"/>
      <c r="B19" s="1"/>
      <c r="C19" s="1"/>
      <c r="D19" s="1"/>
      <c r="E19" s="1"/>
      <c r="F19" s="1"/>
      <c r="G19" s="1"/>
      <c r="H19" s="1"/>
      <c r="I19" s="1"/>
      <c r="J19" s="1"/>
      <c r="K19" s="1"/>
      <c r="L19" s="1"/>
      <c r="M19" s="1"/>
      <c r="N19" s="1"/>
      <c r="Q19" s="2" t="s">
        <v>16</v>
      </c>
      <c r="R19" s="2">
        <v>4700</v>
      </c>
      <c r="S19" s="11"/>
      <c r="T19" s="11"/>
      <c r="W19" s="12"/>
      <c r="Z19" s="6"/>
      <c r="AA19" s="6"/>
    </row>
    <row r="20" spans="1:27" x14ac:dyDescent="0.25">
      <c r="A20" s="1"/>
      <c r="B20" s="1"/>
      <c r="C20" s="1"/>
      <c r="D20" s="1"/>
      <c r="E20" s="1"/>
      <c r="F20" s="1"/>
      <c r="G20" s="1"/>
      <c r="H20" s="1"/>
      <c r="I20" s="1"/>
      <c r="J20" s="1"/>
      <c r="K20" s="1"/>
      <c r="L20" s="1"/>
      <c r="M20" s="1"/>
      <c r="N20" s="1"/>
      <c r="Q20" s="2" t="s">
        <v>43</v>
      </c>
      <c r="R20" s="2">
        <v>1500</v>
      </c>
      <c r="S20" s="11"/>
      <c r="T20" s="11"/>
      <c r="W20" s="12"/>
      <c r="Z20" s="6"/>
      <c r="AA20" s="6"/>
    </row>
    <row r="21" spans="1:27" x14ac:dyDescent="0.25">
      <c r="A21" s="1"/>
      <c r="B21" s="1"/>
      <c r="C21" s="1"/>
      <c r="D21" s="1"/>
      <c r="E21" s="1"/>
      <c r="F21" s="1"/>
      <c r="G21" s="1"/>
      <c r="H21" s="1"/>
      <c r="I21" s="1"/>
      <c r="J21" s="1"/>
      <c r="K21" s="1"/>
      <c r="L21" s="1"/>
      <c r="M21" s="1"/>
      <c r="N21" s="1"/>
      <c r="Q21" s="2" t="s">
        <v>18</v>
      </c>
      <c r="R21" s="2">
        <v>1100</v>
      </c>
      <c r="S21" s="11"/>
      <c r="T21" s="11"/>
      <c r="Z21" s="6"/>
      <c r="AA21" s="6"/>
    </row>
    <row r="22" spans="1:27" x14ac:dyDescent="0.25">
      <c r="A22" s="1"/>
      <c r="B22" s="1"/>
      <c r="C22" s="1"/>
      <c r="D22" s="1"/>
      <c r="E22" s="1"/>
      <c r="F22" s="1"/>
      <c r="G22" s="1"/>
      <c r="H22" s="1"/>
      <c r="I22" s="1"/>
      <c r="J22" s="1"/>
      <c r="K22" s="1"/>
      <c r="L22" s="1"/>
      <c r="M22" s="1"/>
      <c r="N22" s="1"/>
      <c r="Q22" s="2" t="s">
        <v>17</v>
      </c>
      <c r="R22" s="2">
        <v>869</v>
      </c>
    </row>
    <row r="23" spans="1:27" x14ac:dyDescent="0.25">
      <c r="A23" s="1"/>
      <c r="B23" s="1"/>
      <c r="C23" s="1"/>
      <c r="D23" s="1"/>
      <c r="E23" s="1"/>
      <c r="F23" s="1"/>
      <c r="G23" s="1"/>
      <c r="H23" s="1"/>
      <c r="I23" s="1"/>
      <c r="J23" s="1"/>
      <c r="K23" s="1"/>
      <c r="L23" s="1"/>
      <c r="M23" s="1"/>
      <c r="N23" s="1"/>
      <c r="Q23" s="2" t="s">
        <v>44</v>
      </c>
      <c r="R23" s="2">
        <v>823</v>
      </c>
      <c r="S23" s="8"/>
    </row>
    <row r="24" spans="1:27" x14ac:dyDescent="0.25">
      <c r="A24" s="1"/>
      <c r="B24" s="1" t="s">
        <v>94</v>
      </c>
      <c r="C24" s="1"/>
      <c r="D24" s="1"/>
      <c r="E24" s="1"/>
      <c r="F24" s="1"/>
      <c r="G24" s="1"/>
      <c r="H24" s="1"/>
      <c r="I24" s="1"/>
      <c r="J24" s="1"/>
      <c r="K24" s="1"/>
      <c r="L24" s="1"/>
      <c r="M24" s="1"/>
      <c r="N24" s="1"/>
      <c r="Q24" s="2" t="s">
        <v>8</v>
      </c>
      <c r="R24" s="2">
        <v>791</v>
      </c>
      <c r="S24" s="11"/>
    </row>
    <row r="25" spans="1:27" x14ac:dyDescent="0.25">
      <c r="A25" s="1"/>
      <c r="B25" s="1"/>
      <c r="C25" s="1"/>
      <c r="D25" s="1"/>
      <c r="E25" s="1"/>
      <c r="F25" s="1"/>
      <c r="G25" s="1"/>
      <c r="H25" s="1"/>
      <c r="I25" s="1"/>
      <c r="J25" s="1"/>
      <c r="K25" s="1"/>
      <c r="L25" s="1"/>
      <c r="M25" s="1"/>
      <c r="N25" s="1"/>
      <c r="Q25" s="2" t="s">
        <v>45</v>
      </c>
      <c r="R25" s="2">
        <v>682</v>
      </c>
    </row>
    <row r="26" spans="1:27" x14ac:dyDescent="0.25">
      <c r="A26" s="1"/>
      <c r="B26" s="1"/>
      <c r="C26" s="1"/>
      <c r="D26" s="1"/>
      <c r="E26" s="1"/>
      <c r="F26" s="1"/>
      <c r="G26" s="1"/>
      <c r="H26" s="1"/>
      <c r="I26" s="1"/>
      <c r="J26" s="1"/>
      <c r="K26" s="1"/>
      <c r="L26" s="1"/>
      <c r="M26" s="1"/>
      <c r="N26" s="1"/>
    </row>
    <row r="27" spans="1:27" x14ac:dyDescent="0.25">
      <c r="A27" s="1"/>
      <c r="B27" s="1"/>
      <c r="C27" s="1"/>
      <c r="D27" s="1"/>
      <c r="E27" s="1"/>
      <c r="F27" s="1"/>
      <c r="G27" s="1"/>
      <c r="H27" s="1"/>
      <c r="I27" s="1"/>
      <c r="J27" s="1"/>
      <c r="K27" s="1"/>
      <c r="L27" s="1"/>
      <c r="M27" s="1"/>
      <c r="N27" s="1"/>
      <c r="S27" s="11"/>
    </row>
    <row r="28" spans="1:27" x14ac:dyDescent="0.25">
      <c r="A28" s="1"/>
      <c r="B28" s="1"/>
      <c r="C28" s="1"/>
      <c r="D28" s="1"/>
      <c r="E28" s="1"/>
      <c r="F28" s="1"/>
      <c r="G28" s="1"/>
      <c r="H28" s="1"/>
      <c r="I28" s="1"/>
      <c r="J28" s="1"/>
      <c r="K28" s="1"/>
      <c r="L28" s="1"/>
      <c r="M28" s="1"/>
      <c r="N28" s="1"/>
      <c r="Y28" s="8"/>
    </row>
    <row r="29" spans="1:27" x14ac:dyDescent="0.25">
      <c r="A29" s="1"/>
      <c r="B29" s="1"/>
      <c r="C29" s="1"/>
      <c r="D29" s="1"/>
      <c r="E29" s="1"/>
      <c r="F29" s="1"/>
      <c r="G29" s="1"/>
      <c r="H29" s="1"/>
      <c r="I29" s="1"/>
      <c r="J29" s="1"/>
      <c r="K29" s="1"/>
      <c r="L29" s="1"/>
      <c r="M29" s="1"/>
      <c r="N29" s="1"/>
      <c r="S29" s="36" t="s">
        <v>2</v>
      </c>
      <c r="T29" s="36"/>
    </row>
    <row r="30" spans="1:27" x14ac:dyDescent="0.25">
      <c r="A30" s="1"/>
      <c r="B30" s="4" t="s">
        <v>49</v>
      </c>
      <c r="C30" s="5"/>
      <c r="D30" s="5"/>
      <c r="E30" s="5"/>
      <c r="F30" s="5"/>
      <c r="G30" s="1"/>
      <c r="H30" s="4" t="s">
        <v>51</v>
      </c>
      <c r="I30" s="5"/>
      <c r="J30" s="5"/>
      <c r="K30" s="5"/>
      <c r="L30" s="5"/>
      <c r="M30" s="5"/>
      <c r="N30" s="1"/>
      <c r="S30" s="2" t="s">
        <v>3</v>
      </c>
      <c r="T30" s="2" t="s">
        <v>4</v>
      </c>
      <c r="X30" s="11"/>
      <c r="Y30" s="11"/>
      <c r="Z30" s="11"/>
    </row>
    <row r="31" spans="1:27" x14ac:dyDescent="0.25">
      <c r="A31" s="1"/>
      <c r="B31" s="1"/>
      <c r="C31" s="1"/>
      <c r="D31" s="1"/>
      <c r="E31" s="1"/>
      <c r="F31" s="1"/>
      <c r="G31" s="1"/>
      <c r="H31" s="1"/>
      <c r="I31" s="1"/>
      <c r="J31" s="1"/>
      <c r="K31" s="1"/>
      <c r="L31" s="1"/>
      <c r="M31" s="1"/>
      <c r="N31" s="1"/>
      <c r="R31" s="2" t="s">
        <v>16</v>
      </c>
      <c r="S31" s="2">
        <v>5000</v>
      </c>
      <c r="T31" s="2">
        <v>7000</v>
      </c>
      <c r="X31" s="11"/>
      <c r="Y31" s="11"/>
      <c r="Z31" s="11"/>
    </row>
    <row r="32" spans="1:27" x14ac:dyDescent="0.25">
      <c r="A32" s="1"/>
      <c r="B32" s="1"/>
      <c r="C32" s="1"/>
      <c r="D32" s="1"/>
      <c r="E32" s="1"/>
      <c r="F32" s="1"/>
      <c r="G32" s="1"/>
      <c r="H32" s="1"/>
      <c r="I32" s="1"/>
      <c r="J32" s="1"/>
      <c r="K32" s="1"/>
      <c r="L32" s="1"/>
      <c r="M32" s="1"/>
      <c r="N32" s="1"/>
      <c r="R32" s="2" t="s">
        <v>6</v>
      </c>
      <c r="S32" s="2">
        <v>1000</v>
      </c>
      <c r="T32" s="2">
        <v>1000</v>
      </c>
      <c r="X32" s="11"/>
      <c r="Y32" s="11"/>
      <c r="Z32" s="11"/>
    </row>
    <row r="33" spans="1:26" x14ac:dyDescent="0.25">
      <c r="A33" s="1"/>
      <c r="B33" s="1" t="s">
        <v>95</v>
      </c>
      <c r="C33" s="1"/>
      <c r="D33" s="1"/>
      <c r="E33" s="1"/>
      <c r="F33" s="1"/>
      <c r="G33" s="1"/>
      <c r="H33" s="1"/>
      <c r="I33" s="1"/>
      <c r="J33" s="1"/>
      <c r="K33" s="1"/>
      <c r="L33" s="1"/>
      <c r="M33" s="1"/>
      <c r="N33" s="1"/>
      <c r="X33" s="11"/>
      <c r="Y33" s="11"/>
      <c r="Z33" s="11"/>
    </row>
    <row r="34" spans="1:26" x14ac:dyDescent="0.25">
      <c r="A34" s="1"/>
      <c r="B34" s="1"/>
      <c r="C34" s="1"/>
      <c r="D34" s="1"/>
      <c r="E34" s="1"/>
      <c r="F34" s="1"/>
      <c r="G34" s="1"/>
      <c r="H34" s="1"/>
      <c r="I34" s="1"/>
      <c r="J34" s="1"/>
      <c r="K34" s="1"/>
      <c r="L34" s="1"/>
      <c r="M34" s="1"/>
      <c r="N34" s="1"/>
    </row>
    <row r="35" spans="1:26" x14ac:dyDescent="0.25">
      <c r="A35" s="1"/>
      <c r="B35" s="1"/>
      <c r="C35" s="1"/>
      <c r="D35" s="1"/>
      <c r="E35" s="1"/>
      <c r="F35" s="1"/>
      <c r="G35" s="1"/>
      <c r="H35" s="1"/>
      <c r="I35" s="1"/>
      <c r="J35" s="1"/>
      <c r="K35" s="1"/>
      <c r="L35" s="1"/>
      <c r="M35" s="1"/>
      <c r="N35" s="1"/>
    </row>
    <row r="36" spans="1:26" x14ac:dyDescent="0.25">
      <c r="A36" s="1"/>
      <c r="B36" s="1"/>
      <c r="C36" s="1"/>
      <c r="D36" s="1"/>
      <c r="E36" s="1"/>
      <c r="F36" s="1"/>
      <c r="G36" s="1"/>
      <c r="H36" s="1"/>
      <c r="I36" s="1"/>
      <c r="J36" s="1"/>
      <c r="K36" s="1"/>
      <c r="L36" s="1"/>
      <c r="M36" s="1"/>
      <c r="N36" s="1"/>
    </row>
    <row r="37" spans="1:26" x14ac:dyDescent="0.25">
      <c r="A37" s="1"/>
      <c r="B37" s="1"/>
      <c r="C37" s="1"/>
      <c r="D37" s="1"/>
      <c r="E37" s="1"/>
      <c r="F37" s="1"/>
      <c r="G37" s="1"/>
      <c r="H37" s="1"/>
      <c r="I37" s="1"/>
      <c r="J37" s="1"/>
      <c r="K37" s="1"/>
      <c r="L37" s="1"/>
      <c r="M37" s="1"/>
      <c r="N37" s="1"/>
    </row>
    <row r="38" spans="1:26" x14ac:dyDescent="0.25">
      <c r="A38" s="1"/>
      <c r="B38" s="1"/>
      <c r="C38" s="1"/>
      <c r="D38" s="1"/>
      <c r="E38" s="1"/>
      <c r="F38" s="1"/>
      <c r="G38" s="1"/>
      <c r="H38" s="1"/>
      <c r="I38" s="1"/>
      <c r="J38" s="1"/>
      <c r="K38" s="1"/>
      <c r="L38" s="1"/>
      <c r="M38" s="1"/>
      <c r="N38" s="1"/>
    </row>
    <row r="39" spans="1:26" ht="17.25" customHeight="1" x14ac:dyDescent="0.25">
      <c r="A39" s="1"/>
      <c r="B39" s="1"/>
      <c r="C39" s="1"/>
      <c r="D39" s="1"/>
      <c r="E39" s="1"/>
      <c r="F39" s="1"/>
      <c r="G39" s="1"/>
      <c r="H39" s="1"/>
      <c r="I39" s="1"/>
      <c r="J39" s="1"/>
      <c r="K39" s="1"/>
      <c r="L39" s="1"/>
      <c r="M39" s="1"/>
      <c r="N39" s="1"/>
    </row>
    <row r="40" spans="1:26" x14ac:dyDescent="0.25">
      <c r="A40" s="1"/>
      <c r="B40" s="1"/>
      <c r="C40" s="1"/>
      <c r="D40" s="1"/>
      <c r="E40" s="1"/>
      <c r="F40" s="1"/>
      <c r="G40" s="1"/>
      <c r="H40" s="1"/>
      <c r="I40" s="1"/>
      <c r="J40" s="1"/>
      <c r="K40" s="1"/>
      <c r="L40" s="1"/>
      <c r="M40" s="1"/>
      <c r="N40" s="1"/>
    </row>
    <row r="41" spans="1:26" x14ac:dyDescent="0.25">
      <c r="A41" s="1"/>
      <c r="B41" s="1"/>
      <c r="C41" s="1"/>
      <c r="D41" s="1"/>
      <c r="E41" s="1"/>
      <c r="F41" s="1"/>
      <c r="G41" s="1"/>
      <c r="H41" s="1"/>
      <c r="I41" s="1"/>
      <c r="J41" s="1"/>
      <c r="K41" s="1"/>
      <c r="L41" s="1"/>
      <c r="M41" s="1"/>
      <c r="N41" s="1"/>
    </row>
    <row r="42" spans="1:26" x14ac:dyDescent="0.25">
      <c r="A42" s="1"/>
      <c r="B42" s="1"/>
      <c r="C42" s="1"/>
      <c r="D42" s="1"/>
      <c r="E42" s="1"/>
      <c r="F42" s="1"/>
      <c r="G42" s="1"/>
      <c r="H42" s="1"/>
      <c r="I42" s="1"/>
      <c r="J42" s="1"/>
      <c r="K42" s="1"/>
      <c r="L42" s="1"/>
      <c r="M42" s="1"/>
      <c r="N42" s="1"/>
    </row>
    <row r="43" spans="1:26" x14ac:dyDescent="0.25">
      <c r="A43" s="1"/>
      <c r="B43" s="4" t="s">
        <v>53</v>
      </c>
      <c r="C43" s="5"/>
      <c r="D43" s="5"/>
      <c r="E43" s="5"/>
      <c r="F43" s="5"/>
      <c r="G43" s="1"/>
      <c r="H43" s="38" t="s">
        <v>5</v>
      </c>
      <c r="I43" s="38"/>
      <c r="J43" s="38"/>
      <c r="K43" s="38"/>
      <c r="L43" s="38"/>
      <c r="M43" s="38"/>
      <c r="N43" s="1"/>
    </row>
    <row r="44" spans="1:26" x14ac:dyDescent="0.25">
      <c r="A44" s="1"/>
      <c r="B44" s="1"/>
      <c r="C44" s="37"/>
      <c r="D44" s="37"/>
      <c r="E44" s="37"/>
      <c r="F44" s="37"/>
      <c r="G44" s="1"/>
      <c r="H44" s="1"/>
      <c r="I44" s="1"/>
      <c r="J44" s="1"/>
      <c r="K44" s="1"/>
      <c r="L44" s="1"/>
      <c r="M44" s="1"/>
      <c r="N44" s="1"/>
    </row>
    <row r="45" spans="1:26" x14ac:dyDescent="0.25">
      <c r="A45" s="1"/>
      <c r="B45" s="1"/>
      <c r="C45" s="1"/>
      <c r="D45" s="1"/>
      <c r="E45" s="1"/>
      <c r="F45" s="1"/>
      <c r="G45" s="1"/>
      <c r="H45" s="1"/>
      <c r="I45" s="1"/>
      <c r="J45" s="1"/>
      <c r="K45" s="1"/>
      <c r="L45" s="1"/>
      <c r="M45" s="1"/>
      <c r="N45" s="1"/>
    </row>
    <row r="46" spans="1:26" x14ac:dyDescent="0.25">
      <c r="A46" s="1"/>
      <c r="B46" s="1"/>
      <c r="C46" s="1"/>
      <c r="D46" s="1"/>
      <c r="E46" s="1"/>
      <c r="F46" s="1"/>
      <c r="G46" s="1"/>
      <c r="H46" s="1"/>
      <c r="I46" s="1"/>
      <c r="J46" s="1"/>
      <c r="K46" s="1"/>
      <c r="L46" s="1"/>
      <c r="M46" s="1"/>
      <c r="N46" s="1"/>
    </row>
    <row r="47" spans="1:26" x14ac:dyDescent="0.25">
      <c r="A47" s="1"/>
      <c r="B47" s="1"/>
      <c r="C47" s="1"/>
      <c r="D47" s="1"/>
      <c r="E47" s="1"/>
      <c r="F47" s="1"/>
      <c r="G47" s="1"/>
      <c r="H47" s="1"/>
      <c r="I47" s="1"/>
      <c r="J47" s="1"/>
      <c r="K47" s="1"/>
      <c r="L47" s="1"/>
      <c r="M47" s="1"/>
      <c r="N47" s="1"/>
    </row>
    <row r="48" spans="1:26" x14ac:dyDescent="0.25">
      <c r="A48" s="1"/>
      <c r="B48" s="1"/>
      <c r="C48" s="1"/>
      <c r="D48" s="1"/>
      <c r="E48" s="1"/>
      <c r="F48" s="1"/>
      <c r="G48" s="1"/>
      <c r="H48" s="1"/>
      <c r="I48" s="1"/>
      <c r="J48" s="1"/>
      <c r="K48" s="1"/>
      <c r="L48" s="1"/>
      <c r="M48" s="1"/>
      <c r="N48" s="1"/>
    </row>
    <row r="49" spans="1:14" x14ac:dyDescent="0.25">
      <c r="A49" s="1"/>
      <c r="B49" s="1"/>
      <c r="C49" s="1"/>
      <c r="D49" s="1"/>
      <c r="E49" s="1"/>
      <c r="F49" s="1"/>
      <c r="G49" s="1"/>
      <c r="H49" s="1"/>
      <c r="I49" s="1"/>
      <c r="J49" s="1"/>
      <c r="K49" s="1"/>
      <c r="L49" s="1"/>
      <c r="M49" s="1"/>
      <c r="N49" s="1"/>
    </row>
    <row r="50" spans="1:14" x14ac:dyDescent="0.25">
      <c r="A50" s="1"/>
      <c r="B50" s="1"/>
      <c r="C50" s="1"/>
      <c r="D50" s="1"/>
      <c r="E50" s="1"/>
      <c r="F50" s="1"/>
      <c r="G50" s="1"/>
      <c r="H50" s="1"/>
      <c r="I50" s="1"/>
      <c r="J50" s="1"/>
      <c r="K50" s="1"/>
      <c r="L50" s="1"/>
      <c r="M50" s="1"/>
      <c r="N50" s="1"/>
    </row>
    <row r="51" spans="1:14" x14ac:dyDescent="0.25">
      <c r="A51" s="1"/>
      <c r="B51" s="1"/>
      <c r="C51" s="1"/>
      <c r="D51" s="1"/>
      <c r="E51" s="1"/>
      <c r="F51" s="1"/>
      <c r="G51" s="1"/>
      <c r="H51" s="1"/>
      <c r="I51" s="1"/>
      <c r="J51" s="1"/>
      <c r="K51" s="1"/>
      <c r="L51" s="1"/>
      <c r="M51" s="1"/>
      <c r="N51" s="1"/>
    </row>
    <row r="52" spans="1:14" x14ac:dyDescent="0.25">
      <c r="A52" s="1"/>
      <c r="B52" s="1"/>
      <c r="C52" s="1"/>
      <c r="D52" s="1"/>
      <c r="E52" s="1"/>
      <c r="F52" s="1"/>
      <c r="G52" s="1"/>
      <c r="H52" s="1"/>
      <c r="I52" s="1"/>
      <c r="J52" s="1"/>
      <c r="K52" s="1"/>
      <c r="L52" s="1"/>
      <c r="M52" s="1"/>
      <c r="N52" s="1"/>
    </row>
    <row r="53" spans="1:14" x14ac:dyDescent="0.25">
      <c r="A53" s="1"/>
      <c r="B53" s="1"/>
      <c r="C53" s="1"/>
      <c r="D53" s="1"/>
      <c r="E53" s="1"/>
      <c r="F53" s="1"/>
      <c r="G53" s="1"/>
      <c r="H53" s="1"/>
      <c r="I53" s="1"/>
      <c r="J53" s="1"/>
      <c r="K53" s="1"/>
      <c r="L53" s="1"/>
      <c r="M53" s="1"/>
      <c r="N53" s="1"/>
    </row>
    <row r="54" spans="1:14" x14ac:dyDescent="0.25">
      <c r="A54" s="1"/>
      <c r="B54" s="1"/>
      <c r="C54" s="1"/>
      <c r="D54" s="1"/>
      <c r="E54" s="1"/>
      <c r="F54" s="1"/>
      <c r="G54" s="1"/>
      <c r="H54" s="1"/>
      <c r="I54" s="1"/>
      <c r="J54" s="1"/>
      <c r="K54" s="1"/>
      <c r="L54" s="1"/>
      <c r="M54" s="1"/>
      <c r="N54" s="1"/>
    </row>
    <row r="55" spans="1:14" x14ac:dyDescent="0.25">
      <c r="A55" s="1"/>
      <c r="B55" s="1"/>
      <c r="C55" s="1"/>
      <c r="D55" s="1"/>
      <c r="E55" s="1"/>
      <c r="F55" s="1"/>
      <c r="G55" s="1"/>
      <c r="H55" s="1"/>
      <c r="I55" s="1"/>
      <c r="J55" s="1"/>
      <c r="K55" s="1"/>
      <c r="L55" s="1"/>
      <c r="M55" s="1"/>
      <c r="N55" s="1"/>
    </row>
    <row r="56" spans="1:14" x14ac:dyDescent="0.25">
      <c r="A56" s="1"/>
      <c r="B56" s="1"/>
      <c r="C56" s="1"/>
      <c r="D56" s="1"/>
      <c r="E56" s="1"/>
      <c r="F56" s="1"/>
      <c r="G56" s="1"/>
      <c r="H56" s="1"/>
      <c r="I56" s="1"/>
      <c r="J56" s="1"/>
      <c r="K56" s="1"/>
      <c r="L56" s="1"/>
      <c r="M56" s="1"/>
      <c r="N56" s="1"/>
    </row>
    <row r="57" spans="1:14" x14ac:dyDescent="0.25">
      <c r="A57" s="1"/>
      <c r="B57" s="1"/>
      <c r="C57" s="1"/>
      <c r="D57" s="1"/>
      <c r="E57" s="1"/>
      <c r="F57" s="1"/>
      <c r="G57" s="1"/>
      <c r="H57" s="1"/>
      <c r="I57" s="1"/>
      <c r="J57" s="1"/>
      <c r="K57" s="1"/>
      <c r="L57" s="1"/>
      <c r="M57" s="1"/>
      <c r="N57" s="1"/>
    </row>
    <row r="58" spans="1:14" x14ac:dyDescent="0.25">
      <c r="A58" s="1"/>
      <c r="B58" s="1"/>
      <c r="C58" s="1"/>
      <c r="D58" s="1"/>
      <c r="E58" s="1"/>
      <c r="F58" s="1"/>
      <c r="G58" s="1"/>
      <c r="H58" s="1"/>
      <c r="I58" s="1"/>
      <c r="J58" s="1"/>
      <c r="K58" s="1"/>
      <c r="L58" s="1"/>
      <c r="M58" s="1"/>
      <c r="N58" s="1"/>
    </row>
    <row r="59" spans="1:14" x14ac:dyDescent="0.25">
      <c r="A59" s="1"/>
      <c r="B59" s="1"/>
      <c r="C59" s="1"/>
      <c r="D59" s="1"/>
      <c r="E59" s="1"/>
      <c r="F59" s="1"/>
      <c r="G59" s="1"/>
      <c r="H59" s="1"/>
      <c r="I59" s="1"/>
      <c r="J59" s="1"/>
      <c r="K59" s="1"/>
      <c r="L59" s="1"/>
      <c r="M59" s="1"/>
      <c r="N59" s="1"/>
    </row>
    <row r="60" spans="1:14" x14ac:dyDescent="0.25">
      <c r="A60" s="1"/>
      <c r="B60" s="1"/>
      <c r="C60" s="1"/>
      <c r="D60" s="1"/>
      <c r="E60" s="1"/>
      <c r="F60" s="1"/>
      <c r="G60" s="1"/>
      <c r="H60" s="1"/>
      <c r="I60" s="1"/>
      <c r="J60" s="1"/>
      <c r="K60" s="1"/>
      <c r="L60" s="1"/>
      <c r="M60" s="1"/>
      <c r="N60" s="1"/>
    </row>
  </sheetData>
  <mergeCells count="11">
    <mergeCell ref="C44:D44"/>
    <mergeCell ref="E44:F44"/>
    <mergeCell ref="V2:X2"/>
    <mergeCell ref="Q2:T2"/>
    <mergeCell ref="AC8:AF8"/>
    <mergeCell ref="S29:T29"/>
    <mergeCell ref="H43:M43"/>
    <mergeCell ref="AB2:AE2"/>
    <mergeCell ref="Q12:U12"/>
    <mergeCell ref="Q17:U17"/>
    <mergeCell ref="X12:Z12"/>
  </mergeCells>
  <printOptions horizontalCentered="1" verticalCentered="1"/>
  <pageMargins left="0.7" right="0.7" top="0.75" bottom="0.75" header="0.3" footer="0.3"/>
  <pageSetup scale="4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5B8A7-CFF5-49BD-B3FA-D8695D2C0C41}">
  <dimension ref="B1:C14"/>
  <sheetViews>
    <sheetView workbookViewId="0">
      <selection activeCell="H29" sqref="H28:H29"/>
    </sheetView>
  </sheetViews>
  <sheetFormatPr defaultRowHeight="15" x14ac:dyDescent="0.25"/>
  <sheetData>
    <row r="1" spans="2:3" x14ac:dyDescent="0.25">
      <c r="B1" s="33" t="s">
        <v>97</v>
      </c>
    </row>
    <row r="2" spans="2:3" x14ac:dyDescent="0.25">
      <c r="B2" t="s">
        <v>98</v>
      </c>
    </row>
    <row r="3" spans="2:3" x14ac:dyDescent="0.25">
      <c r="B3" t="s">
        <v>99</v>
      </c>
    </row>
    <row r="4" spans="2:3" x14ac:dyDescent="0.25">
      <c r="B4" t="s">
        <v>100</v>
      </c>
    </row>
    <row r="5" spans="2:3" x14ac:dyDescent="0.25">
      <c r="B5" t="s">
        <v>101</v>
      </c>
    </row>
    <row r="6" spans="2:3" x14ac:dyDescent="0.25">
      <c r="B6" t="s">
        <v>102</v>
      </c>
    </row>
    <row r="7" spans="2:3" x14ac:dyDescent="0.25">
      <c r="B7" t="s">
        <v>103</v>
      </c>
    </row>
    <row r="8" spans="2:3" x14ac:dyDescent="0.25">
      <c r="B8" t="s">
        <v>104</v>
      </c>
    </row>
    <row r="9" spans="2:3" x14ac:dyDescent="0.25">
      <c r="B9" t="s">
        <v>105</v>
      </c>
    </row>
    <row r="10" spans="2:3" x14ac:dyDescent="0.25">
      <c r="B10" t="s">
        <v>106</v>
      </c>
      <c r="C10" s="19"/>
    </row>
    <row r="11" spans="2:3" x14ac:dyDescent="0.25">
      <c r="B11" t="s">
        <v>107</v>
      </c>
    </row>
    <row r="12" spans="2:3" x14ac:dyDescent="0.25">
      <c r="B12" t="s">
        <v>108</v>
      </c>
    </row>
    <row r="13" spans="2:3" x14ac:dyDescent="0.25">
      <c r="B13" t="s">
        <v>109</v>
      </c>
    </row>
    <row r="14" spans="2:3" x14ac:dyDescent="0.25">
      <c r="B14" t="s">
        <v>110</v>
      </c>
      <c r="C14"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C-Level executives letter</vt:lpstr>
      <vt:lpstr>Dashboard_1</vt:lpstr>
      <vt:lpstr>Dashboard_2</vt:lpstr>
      <vt:lpstr>Sources</vt:lpstr>
      <vt:lpstr>'C-Level executives letter'!Print_Area</vt:lpstr>
      <vt:lpstr>Dashboard_1!Print_Area</vt:lpstr>
      <vt:lpstr>Dashboard_2!Print_Area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Khoa</dc:creator>
  <cp:lastModifiedBy>Khoa Le</cp:lastModifiedBy>
  <cp:lastPrinted>2021-11-28T10:45:59Z</cp:lastPrinted>
  <dcterms:created xsi:type="dcterms:W3CDTF">2021-11-27T03:15:42Z</dcterms:created>
  <dcterms:modified xsi:type="dcterms:W3CDTF">2021-12-01T05:21:18Z</dcterms:modified>
</cp:coreProperties>
</file>