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6090132\Documents\Economic Data\"/>
    </mc:Choice>
  </mc:AlternateContent>
  <bookViews>
    <workbookView xWindow="0" yWindow="0" windowWidth="25200" windowHeight="12570"/>
  </bookViews>
  <sheets>
    <sheet name="BKFSBeta" sheetId="1" r:id="rId1"/>
  </sheets>
  <calcPr calcId="152511"/>
</workbook>
</file>

<file path=xl/calcChain.xml><?xml version="1.0" encoding="utf-8"?>
<calcChain xmlns="http://schemas.openxmlformats.org/spreadsheetml/2006/main">
  <c r="N6" i="1" l="1"/>
  <c r="J9" i="1" l="1"/>
  <c r="M8" i="1"/>
  <c r="N8" i="1" s="1"/>
  <c r="N7" i="1" s="1"/>
  <c r="M2" i="1" l="1"/>
  <c r="M10" i="1" l="1"/>
  <c r="N10" i="1" s="1"/>
  <c r="N2" i="1"/>
  <c r="M4" i="1"/>
  <c r="M11" i="1" l="1"/>
  <c r="M12" i="1" s="1"/>
  <c r="N4" i="1"/>
  <c r="N3" i="1" s="1"/>
  <c r="N11" i="1" l="1"/>
  <c r="N12" i="1" s="1"/>
</calcChain>
</file>

<file path=xl/sharedStrings.xml><?xml version="1.0" encoding="utf-8"?>
<sst xmlns="http://schemas.openxmlformats.org/spreadsheetml/2006/main" count="26" uniqueCount="22">
  <si>
    <t>Date</t>
  </si>
  <si>
    <t>Close</t>
  </si>
  <si>
    <t>BKFS Beta</t>
  </si>
  <si>
    <t>Risk Free Rate Of Return</t>
  </si>
  <si>
    <t xml:space="preserve">Market Risk </t>
  </si>
  <si>
    <t xml:space="preserve">Cost of Equity </t>
  </si>
  <si>
    <t>Savings from CSR</t>
  </si>
  <si>
    <t xml:space="preserve">New Cost fo Equity </t>
  </si>
  <si>
    <t xml:space="preserve">Cost of Debt </t>
  </si>
  <si>
    <t>New Cost of Debt</t>
  </si>
  <si>
    <t>Equity - E</t>
  </si>
  <si>
    <t>Debt - D</t>
  </si>
  <si>
    <t>Value - V</t>
  </si>
  <si>
    <t>Tc</t>
  </si>
  <si>
    <t>WACC w/ CSR</t>
  </si>
  <si>
    <t>WACC w/o CSR</t>
  </si>
  <si>
    <t xml:space="preserve">Delta </t>
  </si>
  <si>
    <t>Dollar Amount</t>
  </si>
  <si>
    <t xml:space="preserve">Percentage Amount </t>
  </si>
  <si>
    <t>WACC Information</t>
  </si>
  <si>
    <t>Name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</si>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</sst>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17" fillId="25" borderId="0" xfId="36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0"/>
  <sheetViews>
    <sheetView tabSelected="1" topLeftCell="A183" workbookViewId="0">
      <selection activeCell="J230" sqref="J230"/>
    </sheetView>
  </sheetViews>
  <sheetFormatPr defaultRowHeight="15" x14ac:dyDescent="0.25"/>
  <cols>
    <col min="1" max="1" width="10.7109375" bestFit="1" customWidth="1"/>
    <col min="5" max="5" width="10.7109375" bestFit="1" customWidth="1"/>
    <col min="9" max="9" width="22.85546875" bestFit="1" customWidth="1"/>
    <col min="10" max="10" width="18" bestFit="1" customWidth="1"/>
    <col min="12" max="12" width="18.42578125" bestFit="1" customWidth="1"/>
    <col min="13" max="13" width="19.28515625" bestFit="1" customWidth="1"/>
    <col min="14" max="14" width="16.85546875" customWidth="1"/>
    <col min="15" max="16" width="18" bestFit="1" customWidth="1"/>
  </cols>
  <sheetData>
    <row r="1" spans="1:14" x14ac:dyDescent="0.25">
      <c r="A1" t="s">
        <v>0</v>
      </c>
      <c r="B1" t="s">
        <v>1</v>
      </c>
      <c r="E1" t="s">
        <v>0</v>
      </c>
      <c r="F1" t="s">
        <v>1</v>
      </c>
      <c r="I1" s="6" t="s">
        <v>19</v>
      </c>
      <c r="J1" s="6" t="s">
        <v>21</v>
      </c>
      <c r="K1" s="7"/>
      <c r="L1" s="6" t="s">
        <v>20</v>
      </c>
      <c r="M1" s="6" t="s">
        <v>18</v>
      </c>
      <c r="N1" s="6" t="s">
        <v>17</v>
      </c>
    </row>
    <row r="2" spans="1:14" x14ac:dyDescent="0.25">
      <c r="A2" s="1">
        <v>42212</v>
      </c>
      <c r="B2">
        <v>29.9</v>
      </c>
      <c r="C2" s="2">
        <v>5.7000000000000002E-3</v>
      </c>
      <c r="E2" s="1">
        <v>42212</v>
      </c>
      <c r="F2">
        <v>2067.64</v>
      </c>
      <c r="G2" s="2">
        <v>1.24E-2</v>
      </c>
      <c r="I2" t="s">
        <v>2</v>
      </c>
      <c r="J2">
        <v>1.4190799679999999</v>
      </c>
      <c r="L2" t="s">
        <v>5</v>
      </c>
      <c r="M2" s="3">
        <f>J3+J2*(J4-J3)</f>
        <v>8.8658086124800015E-2</v>
      </c>
      <c r="N2" s="5">
        <f>J7*M2</f>
        <v>230511023.92448005</v>
      </c>
    </row>
    <row r="3" spans="1:14" x14ac:dyDescent="0.25">
      <c r="A3" s="1">
        <v>42213</v>
      </c>
      <c r="B3">
        <v>30.07</v>
      </c>
      <c r="C3" s="2">
        <v>2.01E-2</v>
      </c>
      <c r="E3" s="1">
        <v>42213</v>
      </c>
      <c r="F3">
        <v>2093.25</v>
      </c>
      <c r="G3" s="2">
        <v>1.9800000000000002E-2</v>
      </c>
      <c r="I3" t="s">
        <v>3</v>
      </c>
      <c r="J3">
        <v>5.4999999999999997E-3</v>
      </c>
      <c r="L3" t="s">
        <v>6</v>
      </c>
      <c r="M3" s="2">
        <v>1.2999999999999999E-2</v>
      </c>
      <c r="N3" s="5">
        <f>N2-N4</f>
        <v>33800000</v>
      </c>
    </row>
    <row r="4" spans="1:14" x14ac:dyDescent="0.25">
      <c r="A4" s="1">
        <v>42214</v>
      </c>
      <c r="B4">
        <v>30.5</v>
      </c>
      <c r="C4" s="2">
        <v>6.0499999999999998E-2</v>
      </c>
      <c r="E4" s="1">
        <v>42214</v>
      </c>
      <c r="F4">
        <v>2108.5700000000002</v>
      </c>
      <c r="G4" s="2">
        <v>1.9800000000000002E-2</v>
      </c>
      <c r="I4" t="s">
        <v>4</v>
      </c>
      <c r="J4">
        <v>6.4100000000000004E-2</v>
      </c>
      <c r="L4" t="s">
        <v>7</v>
      </c>
      <c r="M4" s="2">
        <f>M2-M3</f>
        <v>7.5658086124800017E-2</v>
      </c>
      <c r="N4" s="5">
        <f>M4*J7</f>
        <v>196711023.92448005</v>
      </c>
    </row>
    <row r="5" spans="1:14" x14ac:dyDescent="0.25">
      <c r="A5" s="1">
        <v>42215</v>
      </c>
      <c r="B5">
        <v>31.709999</v>
      </c>
      <c r="C5" s="2">
        <v>8.9599999999999999E-2</v>
      </c>
      <c r="E5" s="1">
        <v>42215</v>
      </c>
      <c r="F5">
        <v>2108.63</v>
      </c>
      <c r="G5" s="2">
        <v>1.7500000000000002E-2</v>
      </c>
      <c r="I5" t="s">
        <v>5</v>
      </c>
      <c r="J5" s="3">
        <v>8.8658086124800015E-2</v>
      </c>
    </row>
    <row r="6" spans="1:14" x14ac:dyDescent="0.25">
      <c r="A6" s="1">
        <v>42216</v>
      </c>
      <c r="B6">
        <v>32.580002</v>
      </c>
      <c r="C6" s="2">
        <v>9.8299999999999998E-2</v>
      </c>
      <c r="E6" s="1">
        <v>42216</v>
      </c>
      <c r="F6">
        <v>2103.84</v>
      </c>
      <c r="G6" s="2">
        <v>1.47E-2</v>
      </c>
      <c r="L6" t="s">
        <v>8</v>
      </c>
      <c r="M6" s="2">
        <v>5.8000000000000003E-2</v>
      </c>
      <c r="N6" s="5">
        <f>M6*J8</f>
        <v>75400000</v>
      </c>
    </row>
    <row r="7" spans="1:14" x14ac:dyDescent="0.25">
      <c r="A7" s="1">
        <v>42219</v>
      </c>
      <c r="B7">
        <v>32.840000000000003</v>
      </c>
      <c r="C7" s="2">
        <v>0.1201</v>
      </c>
      <c r="E7" s="1">
        <v>42219</v>
      </c>
      <c r="F7">
        <v>2098.04</v>
      </c>
      <c r="G7" s="2">
        <v>1.24E-2</v>
      </c>
      <c r="I7" t="s">
        <v>10</v>
      </c>
      <c r="J7" s="4">
        <v>2600000000</v>
      </c>
      <c r="L7" t="s">
        <v>6</v>
      </c>
      <c r="M7" s="2">
        <v>6.0000000000000001E-3</v>
      </c>
      <c r="N7" s="5">
        <f>N6-N8</f>
        <v>7800000</v>
      </c>
    </row>
    <row r="8" spans="1:14" x14ac:dyDescent="0.25">
      <c r="A8" s="1">
        <v>42220</v>
      </c>
      <c r="B8">
        <v>33.490001999999997</v>
      </c>
      <c r="C8" s="2">
        <v>0.1452</v>
      </c>
      <c r="E8" s="1">
        <v>42220</v>
      </c>
      <c r="F8">
        <v>2093.3200000000002</v>
      </c>
      <c r="G8" s="2">
        <v>1.5599999999999999E-2</v>
      </c>
      <c r="I8" t="s">
        <v>11</v>
      </c>
      <c r="J8" s="4">
        <v>1300000000</v>
      </c>
      <c r="L8" t="s">
        <v>9</v>
      </c>
      <c r="M8" s="2">
        <f>M6-M7</f>
        <v>5.2000000000000005E-2</v>
      </c>
      <c r="N8" s="5">
        <f>M8*J8</f>
        <v>67600000</v>
      </c>
    </row>
    <row r="9" spans="1:14" x14ac:dyDescent="0.25">
      <c r="A9" s="1">
        <v>42221</v>
      </c>
      <c r="B9">
        <v>34.240001999999997</v>
      </c>
      <c r="C9" s="2">
        <v>0.16020000000000001</v>
      </c>
      <c r="E9" s="1">
        <v>42221</v>
      </c>
      <c r="F9">
        <v>2099.84</v>
      </c>
      <c r="G9" s="2">
        <v>7.7000000000000002E-3</v>
      </c>
      <c r="I9" t="s">
        <v>12</v>
      </c>
      <c r="J9" s="5">
        <f>SUM(J7:J8)</f>
        <v>3900000000</v>
      </c>
    </row>
    <row r="10" spans="1:14" x14ac:dyDescent="0.25">
      <c r="A10" s="1">
        <v>42222</v>
      </c>
      <c r="B10">
        <v>34.689999</v>
      </c>
      <c r="C10" s="2">
        <v>0.16020000000000001</v>
      </c>
      <c r="E10" s="1">
        <v>42222</v>
      </c>
      <c r="F10">
        <v>2083.56</v>
      </c>
      <c r="G10" s="2">
        <v>4.7999999999999996E-3</v>
      </c>
      <c r="I10" t="s">
        <v>13</v>
      </c>
      <c r="J10">
        <v>5.5E-2</v>
      </c>
      <c r="L10" t="s">
        <v>15</v>
      </c>
      <c r="M10">
        <f>((J7/J9)*M2)+((J8/J9)*M6)*(1-J10)</f>
        <v>7.7375390749866685E-2</v>
      </c>
      <c r="N10" s="5">
        <f>J9*M10</f>
        <v>301764023.92448008</v>
      </c>
    </row>
    <row r="11" spans="1:14" x14ac:dyDescent="0.25">
      <c r="A11" s="1">
        <v>42223</v>
      </c>
      <c r="B11">
        <v>34.689999</v>
      </c>
      <c r="C11" s="2">
        <v>0.1739</v>
      </c>
      <c r="E11" s="1">
        <v>42223</v>
      </c>
      <c r="F11">
        <v>2077.5700000000002</v>
      </c>
      <c r="G11" s="2">
        <v>1.77E-2</v>
      </c>
      <c r="L11" t="s">
        <v>14</v>
      </c>
      <c r="M11">
        <f>((J7/J9)*M4)+((J8/J9)*M8)*(1-J10)</f>
        <v>6.6818724083199998E-2</v>
      </c>
      <c r="N11" s="5">
        <f>J9*M11</f>
        <v>260593023.92447999</v>
      </c>
    </row>
    <row r="12" spans="1:14" x14ac:dyDescent="0.25">
      <c r="A12" s="1">
        <v>42226</v>
      </c>
      <c r="B12">
        <v>35.099997999999999</v>
      </c>
      <c r="C12" s="2">
        <v>0.18229999999999999</v>
      </c>
      <c r="E12" s="1">
        <v>42226</v>
      </c>
      <c r="F12">
        <v>2104.1799999999998</v>
      </c>
      <c r="G12" s="2">
        <v>7.9000000000000008E-3</v>
      </c>
      <c r="L12" t="s">
        <v>16</v>
      </c>
      <c r="M12" s="3">
        <f>M10-M11</f>
        <v>1.0556666666666686E-2</v>
      </c>
      <c r="N12" s="5">
        <f>N10-N11</f>
        <v>41171000.000000089</v>
      </c>
    </row>
    <row r="13" spans="1:14" x14ac:dyDescent="0.25">
      <c r="A13" s="1">
        <v>42227</v>
      </c>
      <c r="B13">
        <v>35.349997999999999</v>
      </c>
      <c r="C13" s="2">
        <v>0.16250000000000001</v>
      </c>
      <c r="E13" s="1">
        <v>42227</v>
      </c>
      <c r="F13">
        <v>2084.0700000000002</v>
      </c>
      <c r="G13" s="2">
        <v>8.8999999999999999E-3</v>
      </c>
    </row>
    <row r="14" spans="1:14" x14ac:dyDescent="0.25">
      <c r="A14" s="1">
        <v>42228</v>
      </c>
      <c r="B14">
        <v>34.759998000000003</v>
      </c>
      <c r="C14" s="2">
        <v>0.15920000000000001</v>
      </c>
      <c r="E14" s="1">
        <v>42228</v>
      </c>
      <c r="F14">
        <v>2086.0500000000002</v>
      </c>
      <c r="G14" s="2">
        <v>7.6E-3</v>
      </c>
    </row>
    <row r="15" spans="1:14" x14ac:dyDescent="0.25">
      <c r="A15" s="1">
        <v>42229</v>
      </c>
      <c r="B15">
        <v>34.659999999999997</v>
      </c>
      <c r="C15" s="2">
        <v>0.1595</v>
      </c>
      <c r="E15" s="1">
        <v>42229</v>
      </c>
      <c r="F15">
        <v>2083.39</v>
      </c>
      <c r="G15" s="2">
        <v>1.1599999999999999E-2</v>
      </c>
    </row>
    <row r="16" spans="1:14" x14ac:dyDescent="0.25">
      <c r="A16" s="1">
        <v>42230</v>
      </c>
      <c r="B16">
        <v>34.669998</v>
      </c>
      <c r="C16" s="2">
        <v>0.16619999999999999</v>
      </c>
      <c r="E16" s="1">
        <v>42230</v>
      </c>
      <c r="F16">
        <v>2091.54</v>
      </c>
      <c r="G16" s="2">
        <v>1.6799999999999999E-2</v>
      </c>
    </row>
    <row r="17" spans="1:7" x14ac:dyDescent="0.25">
      <c r="A17" s="1">
        <v>42233</v>
      </c>
      <c r="B17">
        <v>34.869999</v>
      </c>
      <c r="C17" s="2">
        <v>0.17019999999999999</v>
      </c>
      <c r="E17" s="1">
        <v>42233</v>
      </c>
      <c r="F17">
        <v>2102.44</v>
      </c>
      <c r="G17" s="2">
        <v>1.4200000000000001E-2</v>
      </c>
    </row>
    <row r="18" spans="1:7" x14ac:dyDescent="0.25">
      <c r="A18" s="1">
        <v>42234</v>
      </c>
      <c r="B18">
        <v>34.990001999999997</v>
      </c>
      <c r="C18" s="2">
        <v>0.13850000000000001</v>
      </c>
      <c r="E18" s="1">
        <v>42234</v>
      </c>
      <c r="F18">
        <v>2096.92</v>
      </c>
      <c r="G18" s="2">
        <v>5.7999999999999996E-3</v>
      </c>
    </row>
    <row r="19" spans="1:7" x14ac:dyDescent="0.25">
      <c r="A19" s="1">
        <v>42235</v>
      </c>
      <c r="B19">
        <v>34.040000999999997</v>
      </c>
      <c r="C19" s="2">
        <v>0.14580000000000001</v>
      </c>
      <c r="E19" s="1">
        <v>42235</v>
      </c>
      <c r="F19">
        <v>2079.61</v>
      </c>
      <c r="G19" s="2">
        <v>-1.54E-2</v>
      </c>
    </row>
    <row r="20" spans="1:7" x14ac:dyDescent="0.25">
      <c r="A20" s="1">
        <v>42236</v>
      </c>
      <c r="B20">
        <v>34.259998000000003</v>
      </c>
      <c r="C20" s="2">
        <v>0.1244</v>
      </c>
      <c r="E20" s="1">
        <v>42236</v>
      </c>
      <c r="F20">
        <v>2035.73</v>
      </c>
      <c r="G20" s="2">
        <v>-4.6800000000000001E-2</v>
      </c>
    </row>
    <row r="21" spans="1:7" x14ac:dyDescent="0.25">
      <c r="A21" s="1">
        <v>42237</v>
      </c>
      <c r="B21">
        <v>33.619999</v>
      </c>
      <c r="C21" s="2">
        <v>8.3599999999999994E-2</v>
      </c>
      <c r="E21" s="1">
        <v>42237</v>
      </c>
      <c r="F21">
        <v>1970.89</v>
      </c>
      <c r="G21" s="2">
        <v>-8.4400000000000003E-2</v>
      </c>
    </row>
    <row r="22" spans="1:7" x14ac:dyDescent="0.25">
      <c r="A22" s="1">
        <v>42240</v>
      </c>
      <c r="B22">
        <v>32.400002000000001</v>
      </c>
      <c r="C22" s="2">
        <v>2.8799999999999999E-2</v>
      </c>
      <c r="E22" s="1">
        <v>42240</v>
      </c>
      <c r="F22">
        <v>1893.21</v>
      </c>
      <c r="G22" s="2">
        <v>-9.6699999999999994E-2</v>
      </c>
    </row>
    <row r="23" spans="1:7" x14ac:dyDescent="0.25">
      <c r="A23" s="1">
        <v>42241</v>
      </c>
      <c r="B23">
        <v>30.76</v>
      </c>
      <c r="C23" s="2">
        <v>1.4E-2</v>
      </c>
      <c r="E23" s="1">
        <v>42241</v>
      </c>
      <c r="F23">
        <v>1867.61</v>
      </c>
      <c r="G23" s="2">
        <v>-6.1499999999999999E-2</v>
      </c>
    </row>
    <row r="24" spans="1:7" x14ac:dyDescent="0.25">
      <c r="A24" s="1">
        <v>42242</v>
      </c>
      <c r="B24">
        <v>30.32</v>
      </c>
      <c r="C24" s="2">
        <v>3.04E-2</v>
      </c>
      <c r="E24" s="1">
        <v>42242</v>
      </c>
      <c r="F24">
        <v>1940.51</v>
      </c>
      <c r="G24" s="2">
        <v>-3.8699999999999998E-2</v>
      </c>
    </row>
    <row r="25" spans="1:7" x14ac:dyDescent="0.25">
      <c r="A25" s="1">
        <v>42243</v>
      </c>
      <c r="B25">
        <v>30.809999000000001</v>
      </c>
      <c r="C25" s="2">
        <v>5.5899999999999998E-2</v>
      </c>
      <c r="E25" s="1">
        <v>42243</v>
      </c>
      <c r="F25">
        <v>1987.66</v>
      </c>
      <c r="G25" s="2">
        <v>-3.8100000000000002E-2</v>
      </c>
    </row>
    <row r="26" spans="1:7" x14ac:dyDescent="0.25">
      <c r="A26" s="1">
        <v>42244</v>
      </c>
      <c r="B26">
        <v>31.57</v>
      </c>
      <c r="C26" s="2">
        <v>8.5999999999999993E-2</v>
      </c>
      <c r="E26" s="1">
        <v>42244</v>
      </c>
      <c r="F26">
        <v>1988.87</v>
      </c>
      <c r="G26" s="2">
        <v>-4.6199999999999998E-2</v>
      </c>
    </row>
    <row r="27" spans="1:7" x14ac:dyDescent="0.25">
      <c r="A27" s="1">
        <v>42247</v>
      </c>
      <c r="B27">
        <v>32.470001000000003</v>
      </c>
      <c r="C27" s="2">
        <v>8.5599999999999996E-2</v>
      </c>
      <c r="E27" s="1">
        <v>42247</v>
      </c>
      <c r="F27">
        <v>1972.18</v>
      </c>
      <c r="G27" s="2">
        <v>-7.4399999999999994E-2</v>
      </c>
    </row>
    <row r="28" spans="1:7" x14ac:dyDescent="0.25">
      <c r="A28" s="1">
        <v>42248</v>
      </c>
      <c r="B28">
        <v>32.459999000000003</v>
      </c>
      <c r="C28" s="2">
        <v>0.12740000000000001</v>
      </c>
      <c r="E28" s="1">
        <v>42248</v>
      </c>
      <c r="F28">
        <v>1913.85</v>
      </c>
      <c r="G28" s="2">
        <v>-5.74E-2</v>
      </c>
    </row>
    <row r="29" spans="1:7" x14ac:dyDescent="0.25">
      <c r="A29" s="1">
        <v>42249</v>
      </c>
      <c r="B29">
        <v>33.709999000000003</v>
      </c>
      <c r="C29" s="2">
        <v>0.1331</v>
      </c>
      <c r="E29" s="1">
        <v>42249</v>
      </c>
      <c r="F29">
        <v>1948.86</v>
      </c>
      <c r="G29" s="2">
        <v>-5.6300000000000003E-2</v>
      </c>
    </row>
    <row r="30" spans="1:7" x14ac:dyDescent="0.25">
      <c r="A30" s="1">
        <v>42250</v>
      </c>
      <c r="B30">
        <v>33.880001</v>
      </c>
      <c r="C30" s="2">
        <v>0.12809999999999999</v>
      </c>
      <c r="E30" s="1">
        <v>42250</v>
      </c>
      <c r="F30">
        <v>1951.13</v>
      </c>
      <c r="G30" s="2">
        <v>-7.0800000000000002E-2</v>
      </c>
    </row>
    <row r="31" spans="1:7" x14ac:dyDescent="0.25">
      <c r="A31" s="1">
        <v>42251</v>
      </c>
      <c r="B31">
        <v>33.729999999999997</v>
      </c>
      <c r="C31" s="2">
        <v>0.16120000000000001</v>
      </c>
      <c r="E31" s="1">
        <v>42251</v>
      </c>
      <c r="F31">
        <v>1921.22</v>
      </c>
      <c r="G31" s="2">
        <v>-4.7500000000000001E-2</v>
      </c>
    </row>
    <row r="32" spans="1:7" x14ac:dyDescent="0.25">
      <c r="A32" s="1">
        <v>42255</v>
      </c>
      <c r="B32">
        <v>34.720001000000003</v>
      </c>
      <c r="C32" s="2">
        <v>0.15620000000000001</v>
      </c>
      <c r="E32" s="1">
        <v>42255</v>
      </c>
      <c r="F32">
        <v>1969.41</v>
      </c>
      <c r="G32" s="2">
        <v>-6.0699999999999997E-2</v>
      </c>
    </row>
    <row r="33" spans="1:7" x14ac:dyDescent="0.25">
      <c r="A33" s="1">
        <v>42256</v>
      </c>
      <c r="B33">
        <v>34.57</v>
      </c>
      <c r="C33" s="2">
        <v>0.1709</v>
      </c>
      <c r="E33" s="1">
        <v>42256</v>
      </c>
      <c r="F33">
        <v>1942.04</v>
      </c>
      <c r="G33" s="2">
        <v>-5.5800000000000002E-2</v>
      </c>
    </row>
    <row r="34" spans="1:7" x14ac:dyDescent="0.25">
      <c r="A34" s="1">
        <v>42257</v>
      </c>
      <c r="B34">
        <v>35.009998000000003</v>
      </c>
      <c r="C34" s="2">
        <v>0.1789</v>
      </c>
      <c r="E34" s="1">
        <v>42257</v>
      </c>
      <c r="F34">
        <v>1952.29</v>
      </c>
      <c r="G34" s="2">
        <v>-5.16E-2</v>
      </c>
    </row>
    <row r="35" spans="1:7" x14ac:dyDescent="0.25">
      <c r="A35" s="1">
        <v>42258</v>
      </c>
      <c r="B35">
        <v>35.25</v>
      </c>
      <c r="C35" s="2">
        <v>0.1719</v>
      </c>
      <c r="E35" s="1">
        <v>42258</v>
      </c>
      <c r="F35">
        <v>1961.05</v>
      </c>
      <c r="G35" s="2">
        <v>-5.5399999999999998E-2</v>
      </c>
    </row>
    <row r="36" spans="1:7" x14ac:dyDescent="0.25">
      <c r="A36" s="1">
        <v>42261</v>
      </c>
      <c r="B36">
        <v>35.040000999999997</v>
      </c>
      <c r="C36" s="2">
        <v>0.17219999999999999</v>
      </c>
      <c r="E36" s="1">
        <v>42261</v>
      </c>
      <c r="F36">
        <v>1953.03</v>
      </c>
      <c r="G36" s="2">
        <v>-4.3299999999999998E-2</v>
      </c>
    </row>
    <row r="37" spans="1:7" x14ac:dyDescent="0.25">
      <c r="A37" s="1">
        <v>42262</v>
      </c>
      <c r="B37">
        <v>35.049999</v>
      </c>
      <c r="C37" s="2">
        <v>0.17019999999999999</v>
      </c>
      <c r="E37" s="1">
        <v>42262</v>
      </c>
      <c r="F37">
        <v>1978.09</v>
      </c>
      <c r="G37" s="2">
        <v>-3.5000000000000003E-2</v>
      </c>
    </row>
    <row r="38" spans="1:7" x14ac:dyDescent="0.25">
      <c r="A38" s="1">
        <v>42263</v>
      </c>
      <c r="B38">
        <v>34.990001999999997</v>
      </c>
      <c r="C38" s="2">
        <v>0.15720000000000001</v>
      </c>
      <c r="E38" s="1">
        <v>42263</v>
      </c>
      <c r="F38">
        <v>1995.31</v>
      </c>
      <c r="G38" s="2">
        <v>-3.7499999999999999E-2</v>
      </c>
    </row>
    <row r="39" spans="1:7" x14ac:dyDescent="0.25">
      <c r="A39" s="1">
        <v>42264</v>
      </c>
      <c r="B39">
        <v>34.599997999999999</v>
      </c>
      <c r="C39" s="2">
        <v>0.1164</v>
      </c>
      <c r="E39" s="1">
        <v>42264</v>
      </c>
      <c r="F39">
        <v>1990.2</v>
      </c>
      <c r="G39" s="2">
        <v>-5.2999999999999999E-2</v>
      </c>
    </row>
    <row r="40" spans="1:7" x14ac:dyDescent="0.25">
      <c r="A40" s="1">
        <v>42265</v>
      </c>
      <c r="B40">
        <v>33.380001</v>
      </c>
      <c r="C40" s="2">
        <v>0.13139999999999999</v>
      </c>
      <c r="E40" s="1">
        <v>42265</v>
      </c>
      <c r="F40">
        <v>1958.03</v>
      </c>
      <c r="G40" s="2">
        <v>-4.87E-2</v>
      </c>
    </row>
    <row r="41" spans="1:7" x14ac:dyDescent="0.25">
      <c r="A41" s="1">
        <v>42268</v>
      </c>
      <c r="B41">
        <v>33.830002</v>
      </c>
      <c r="C41" s="2">
        <v>0.11169999999999999</v>
      </c>
      <c r="E41" s="1">
        <v>42268</v>
      </c>
      <c r="F41">
        <v>1966.97</v>
      </c>
      <c r="G41" s="2">
        <v>-6.0400000000000002E-2</v>
      </c>
    </row>
    <row r="42" spans="1:7" x14ac:dyDescent="0.25">
      <c r="A42" s="1">
        <v>42269</v>
      </c>
      <c r="B42">
        <v>33.240001999999997</v>
      </c>
      <c r="C42" s="2">
        <v>0.11940000000000001</v>
      </c>
      <c r="E42" s="1">
        <v>42269</v>
      </c>
      <c r="F42">
        <v>1942.74</v>
      </c>
      <c r="G42" s="2">
        <v>-6.2300000000000001E-2</v>
      </c>
    </row>
    <row r="43" spans="1:7" x14ac:dyDescent="0.25">
      <c r="A43" s="1">
        <v>42270</v>
      </c>
      <c r="B43">
        <v>33.470001000000003</v>
      </c>
      <c r="C43" s="2">
        <v>0.1027</v>
      </c>
      <c r="E43" s="1">
        <v>42270</v>
      </c>
      <c r="F43">
        <v>1938.76</v>
      </c>
      <c r="G43" s="2">
        <v>-6.5500000000000003E-2</v>
      </c>
    </row>
    <row r="44" spans="1:7" x14ac:dyDescent="0.25">
      <c r="A44" s="1">
        <v>42271</v>
      </c>
      <c r="B44">
        <v>32.970001000000003</v>
      </c>
      <c r="C44" s="2">
        <v>7.8600000000000003E-2</v>
      </c>
      <c r="E44" s="1">
        <v>42271</v>
      </c>
      <c r="F44">
        <v>1932.24</v>
      </c>
      <c r="G44" s="2">
        <v>-6.59E-2</v>
      </c>
    </row>
    <row r="45" spans="1:7" x14ac:dyDescent="0.25">
      <c r="A45" s="1">
        <v>42272</v>
      </c>
      <c r="B45">
        <v>32.25</v>
      </c>
      <c r="C45" s="2">
        <v>5.9900000000000002E-2</v>
      </c>
      <c r="E45" s="1">
        <v>42272</v>
      </c>
      <c r="F45">
        <v>1931.34</v>
      </c>
      <c r="G45" s="2">
        <v>-8.9899999999999994E-2</v>
      </c>
    </row>
    <row r="46" spans="1:7" x14ac:dyDescent="0.25">
      <c r="A46" s="1">
        <v>42275</v>
      </c>
      <c r="B46">
        <v>31.690000999999999</v>
      </c>
      <c r="C46" s="2">
        <v>6.2199999999999998E-2</v>
      </c>
      <c r="E46" s="1">
        <v>42275</v>
      </c>
      <c r="F46">
        <v>1881.77</v>
      </c>
      <c r="G46" s="2">
        <v>-8.8800000000000004E-2</v>
      </c>
    </row>
    <row r="47" spans="1:7" x14ac:dyDescent="0.25">
      <c r="A47" s="1">
        <v>42276</v>
      </c>
      <c r="B47">
        <v>31.76</v>
      </c>
      <c r="C47" s="2">
        <v>8.8599999999999998E-2</v>
      </c>
      <c r="E47" s="1">
        <v>42276</v>
      </c>
      <c r="F47">
        <v>1884.09</v>
      </c>
      <c r="G47" s="2">
        <v>-7.1400000000000005E-2</v>
      </c>
    </row>
    <row r="48" spans="1:7" x14ac:dyDescent="0.25">
      <c r="A48" s="1">
        <v>42277</v>
      </c>
      <c r="B48">
        <v>32.549999</v>
      </c>
      <c r="C48" s="2">
        <v>8.2299999999999998E-2</v>
      </c>
      <c r="E48" s="1">
        <v>42277</v>
      </c>
      <c r="F48">
        <v>1920.03</v>
      </c>
      <c r="G48" s="2">
        <v>-6.9599999999999995E-2</v>
      </c>
    </row>
    <row r="49" spans="1:7" x14ac:dyDescent="0.25">
      <c r="A49" s="1">
        <v>42278</v>
      </c>
      <c r="B49">
        <v>32.360000999999997</v>
      </c>
      <c r="C49" s="2">
        <v>7.5600000000000001E-2</v>
      </c>
      <c r="E49" s="1">
        <v>42278</v>
      </c>
      <c r="F49">
        <v>1923.82</v>
      </c>
      <c r="G49" s="2">
        <v>-5.62E-2</v>
      </c>
    </row>
    <row r="50" spans="1:7" x14ac:dyDescent="0.25">
      <c r="A50" s="1">
        <v>42279</v>
      </c>
      <c r="B50">
        <v>32.159999999999997</v>
      </c>
      <c r="C50" s="2">
        <v>0.1074</v>
      </c>
      <c r="E50" s="1">
        <v>42279</v>
      </c>
      <c r="F50">
        <v>1951.36</v>
      </c>
      <c r="G50" s="2">
        <v>-3.9E-2</v>
      </c>
    </row>
    <row r="51" spans="1:7" x14ac:dyDescent="0.25">
      <c r="A51" s="1">
        <v>42282</v>
      </c>
      <c r="B51">
        <v>33.110000999999997</v>
      </c>
      <c r="C51" s="2">
        <v>9.0300000000000005E-2</v>
      </c>
      <c r="E51" s="1">
        <v>42282</v>
      </c>
      <c r="F51">
        <v>1987.05</v>
      </c>
      <c r="G51" s="2">
        <v>-4.24E-2</v>
      </c>
    </row>
    <row r="52" spans="1:7" x14ac:dyDescent="0.25">
      <c r="A52" s="1">
        <v>42283</v>
      </c>
      <c r="B52">
        <v>32.599997999999999</v>
      </c>
      <c r="C52" s="2">
        <v>9.3299999999999994E-2</v>
      </c>
      <c r="E52" s="1">
        <v>42283</v>
      </c>
      <c r="F52">
        <v>1979.92</v>
      </c>
      <c r="G52" s="2">
        <v>-3.4700000000000002E-2</v>
      </c>
    </row>
    <row r="53" spans="1:7" x14ac:dyDescent="0.25">
      <c r="A53" s="1">
        <v>42284</v>
      </c>
      <c r="B53">
        <v>32.689999</v>
      </c>
      <c r="C53" s="2">
        <v>8.7999999999999995E-2</v>
      </c>
      <c r="E53" s="1">
        <v>42284</v>
      </c>
      <c r="F53">
        <v>1995.83</v>
      </c>
      <c r="G53" s="2">
        <v>-2.6200000000000001E-2</v>
      </c>
    </row>
    <row r="54" spans="1:7" x14ac:dyDescent="0.25">
      <c r="A54" s="1">
        <v>42285</v>
      </c>
      <c r="B54">
        <v>32.529998999999997</v>
      </c>
      <c r="C54" s="2">
        <v>8.6599999999999996E-2</v>
      </c>
      <c r="E54" s="1">
        <v>42285</v>
      </c>
      <c r="F54">
        <v>2013.43</v>
      </c>
      <c r="G54" s="2">
        <v>-2.5499999999999998E-2</v>
      </c>
    </row>
    <row r="55" spans="1:7" x14ac:dyDescent="0.25">
      <c r="A55" s="1">
        <v>42286</v>
      </c>
      <c r="B55">
        <v>32.490001999999997</v>
      </c>
      <c r="C55" s="2">
        <v>9.2299999999999993E-2</v>
      </c>
      <c r="E55" s="1">
        <v>42286</v>
      </c>
      <c r="F55">
        <v>2014.89</v>
      </c>
      <c r="G55" s="2">
        <v>-2.4299999999999999E-2</v>
      </c>
    </row>
    <row r="56" spans="1:7" x14ac:dyDescent="0.25">
      <c r="A56" s="1">
        <v>42289</v>
      </c>
      <c r="B56">
        <v>32.659999999999997</v>
      </c>
      <c r="C56" s="2">
        <v>9.2999999999999999E-2</v>
      </c>
      <c r="E56" s="1">
        <v>42289</v>
      </c>
      <c r="F56">
        <v>2017.46</v>
      </c>
      <c r="G56" s="2">
        <v>-3.09E-2</v>
      </c>
    </row>
    <row r="57" spans="1:7" x14ac:dyDescent="0.25">
      <c r="A57" s="1">
        <v>42290</v>
      </c>
      <c r="B57">
        <v>32.68</v>
      </c>
      <c r="C57" s="2">
        <v>8.6300000000000002E-2</v>
      </c>
      <c r="E57" s="1">
        <v>42290</v>
      </c>
      <c r="F57">
        <v>2003.69</v>
      </c>
      <c r="G57" s="2">
        <v>-3.5499999999999997E-2</v>
      </c>
    </row>
    <row r="58" spans="1:7" x14ac:dyDescent="0.25">
      <c r="A58" s="1">
        <v>42291</v>
      </c>
      <c r="B58">
        <v>32.479999999999997</v>
      </c>
      <c r="C58" s="2">
        <v>0.1013</v>
      </c>
      <c r="E58" s="1">
        <v>42291</v>
      </c>
      <c r="F58">
        <v>1994.24</v>
      </c>
      <c r="G58" s="2">
        <v>-2.12E-2</v>
      </c>
    </row>
    <row r="59" spans="1:7" x14ac:dyDescent="0.25">
      <c r="A59" s="1">
        <v>42292</v>
      </c>
      <c r="B59">
        <v>32.93</v>
      </c>
      <c r="C59" s="2">
        <v>9.9000000000000005E-2</v>
      </c>
      <c r="E59" s="1">
        <v>42292</v>
      </c>
      <c r="F59">
        <v>2023.86</v>
      </c>
      <c r="G59" s="2">
        <v>-1.67E-2</v>
      </c>
    </row>
    <row r="60" spans="1:7" x14ac:dyDescent="0.25">
      <c r="A60" s="1">
        <v>42293</v>
      </c>
      <c r="B60">
        <v>32.860000999999997</v>
      </c>
      <c r="C60" s="2">
        <v>0.1154</v>
      </c>
      <c r="E60" s="1">
        <v>42293</v>
      </c>
      <c r="F60">
        <v>2033.11</v>
      </c>
      <c r="G60" s="2">
        <v>-1.6400000000000001E-2</v>
      </c>
    </row>
    <row r="61" spans="1:7" x14ac:dyDescent="0.25">
      <c r="A61" s="1">
        <v>42296</v>
      </c>
      <c r="B61">
        <v>33.349997999999999</v>
      </c>
      <c r="C61" s="2">
        <v>0.114</v>
      </c>
      <c r="E61" s="1">
        <v>42296</v>
      </c>
      <c r="F61">
        <v>2033.66</v>
      </c>
      <c r="G61" s="2">
        <v>-1.78E-2</v>
      </c>
    </row>
    <row r="62" spans="1:7" x14ac:dyDescent="0.25">
      <c r="A62" s="1">
        <v>42297</v>
      </c>
      <c r="B62">
        <v>33.310001</v>
      </c>
      <c r="C62" s="2">
        <v>0.1023</v>
      </c>
      <c r="E62" s="1">
        <v>42297</v>
      </c>
      <c r="F62">
        <v>2030.77</v>
      </c>
      <c r="G62" s="2">
        <v>-2.3599999999999999E-2</v>
      </c>
    </row>
    <row r="63" spans="1:7" x14ac:dyDescent="0.25">
      <c r="A63" s="1">
        <v>42298</v>
      </c>
      <c r="B63">
        <v>32.959999000000003</v>
      </c>
      <c r="C63" s="2">
        <v>0.12139999999999999</v>
      </c>
      <c r="E63" s="1">
        <v>42298</v>
      </c>
      <c r="F63">
        <v>2018.94</v>
      </c>
      <c r="G63" s="2">
        <v>-7.3000000000000001E-3</v>
      </c>
    </row>
    <row r="64" spans="1:7" x14ac:dyDescent="0.25">
      <c r="A64" s="1">
        <v>42299</v>
      </c>
      <c r="B64">
        <v>33.529998999999997</v>
      </c>
      <c r="C64" s="2">
        <v>0.12909999999999999</v>
      </c>
      <c r="E64" s="1">
        <v>42299</v>
      </c>
      <c r="F64">
        <v>2052.5100000000002</v>
      </c>
      <c r="G64" s="2">
        <v>3.5999999999999999E-3</v>
      </c>
    </row>
    <row r="65" spans="1:7" x14ac:dyDescent="0.25">
      <c r="A65" s="1">
        <v>42300</v>
      </c>
      <c r="B65">
        <v>33.759998000000003</v>
      </c>
      <c r="C65" s="2">
        <v>0.16020000000000001</v>
      </c>
      <c r="E65" s="1">
        <v>42300</v>
      </c>
      <c r="F65">
        <v>2075.15</v>
      </c>
      <c r="G65" s="2">
        <v>1.6999999999999999E-3</v>
      </c>
    </row>
    <row r="66" spans="1:7" x14ac:dyDescent="0.25">
      <c r="A66" s="1">
        <v>42303</v>
      </c>
      <c r="B66">
        <v>34.689999</v>
      </c>
      <c r="C66" s="2">
        <v>0.20599999999999999</v>
      </c>
      <c r="E66" s="1">
        <v>42303</v>
      </c>
      <c r="F66">
        <v>2071.1799999999998</v>
      </c>
      <c r="G66" s="2">
        <v>-8.0000000000000004E-4</v>
      </c>
    </row>
    <row r="67" spans="1:7" x14ac:dyDescent="0.25">
      <c r="A67" s="1">
        <v>42304</v>
      </c>
      <c r="B67">
        <v>36.060001</v>
      </c>
      <c r="C67" s="2">
        <v>0.20269999999999999</v>
      </c>
      <c r="E67" s="1">
        <v>42304</v>
      </c>
      <c r="F67">
        <v>2065.89</v>
      </c>
      <c r="G67" s="2">
        <v>1.0999999999999999E-2</v>
      </c>
    </row>
    <row r="68" spans="1:7" x14ac:dyDescent="0.25">
      <c r="A68" s="1">
        <v>42305</v>
      </c>
      <c r="B68">
        <v>35.959999000000003</v>
      </c>
      <c r="C68" s="2">
        <v>0.189</v>
      </c>
      <c r="E68" s="1">
        <v>42305</v>
      </c>
      <c r="F68">
        <v>2090.35</v>
      </c>
      <c r="G68" s="2">
        <v>1.0500000000000001E-2</v>
      </c>
    </row>
    <row r="69" spans="1:7" x14ac:dyDescent="0.25">
      <c r="A69" s="1">
        <v>42306</v>
      </c>
      <c r="B69">
        <v>35.549999</v>
      </c>
      <c r="C69" s="2">
        <v>0.20499999999999999</v>
      </c>
      <c r="E69" s="1">
        <v>42306</v>
      </c>
      <c r="F69">
        <v>2089.41</v>
      </c>
      <c r="G69" s="2">
        <v>5.7000000000000002E-3</v>
      </c>
    </row>
    <row r="70" spans="1:7" x14ac:dyDescent="0.25">
      <c r="A70" s="1">
        <v>42307</v>
      </c>
      <c r="B70">
        <v>36.029998999999997</v>
      </c>
      <c r="C70" s="2">
        <v>0.20799999999999999</v>
      </c>
      <c r="E70" s="1">
        <v>42307</v>
      </c>
      <c r="F70">
        <v>2079.36</v>
      </c>
      <c r="G70" s="2">
        <v>1.7600000000000001E-2</v>
      </c>
    </row>
    <row r="71" spans="1:7" x14ac:dyDescent="0.25">
      <c r="A71" s="1">
        <v>42310</v>
      </c>
      <c r="B71">
        <v>36.119999</v>
      </c>
      <c r="C71" s="2">
        <v>0.19570000000000001</v>
      </c>
      <c r="E71" s="1">
        <v>42310</v>
      </c>
      <c r="F71">
        <v>2104.0500000000002</v>
      </c>
      <c r="G71" s="2">
        <v>2.0400000000000001E-2</v>
      </c>
    </row>
    <row r="72" spans="1:7" x14ac:dyDescent="0.25">
      <c r="A72" s="1">
        <v>42311</v>
      </c>
      <c r="B72">
        <v>35.75</v>
      </c>
      <c r="C72" s="2">
        <v>0.19900000000000001</v>
      </c>
      <c r="E72" s="1">
        <v>42311</v>
      </c>
      <c r="F72">
        <v>2109.79</v>
      </c>
      <c r="G72" s="2">
        <v>1.6799999999999999E-2</v>
      </c>
    </row>
    <row r="73" spans="1:7" x14ac:dyDescent="0.25">
      <c r="A73" s="1">
        <v>42312</v>
      </c>
      <c r="B73">
        <v>35.849997999999999</v>
      </c>
      <c r="C73" s="2">
        <v>0.19670000000000001</v>
      </c>
      <c r="E73" s="1">
        <v>42312</v>
      </c>
      <c r="F73">
        <v>2102.31</v>
      </c>
      <c r="G73" s="2">
        <v>1.5599999999999999E-2</v>
      </c>
    </row>
    <row r="74" spans="1:7" x14ac:dyDescent="0.25">
      <c r="A74" s="1">
        <v>42313</v>
      </c>
      <c r="B74">
        <v>35.779998999999997</v>
      </c>
      <c r="C74" s="2">
        <v>0.21199999999999999</v>
      </c>
      <c r="E74" s="1">
        <v>42313</v>
      </c>
      <c r="F74">
        <v>2099.9299999999998</v>
      </c>
      <c r="G74" s="2">
        <v>1.5299999999999999E-2</v>
      </c>
    </row>
    <row r="75" spans="1:7" x14ac:dyDescent="0.25">
      <c r="A75" s="1">
        <v>42314</v>
      </c>
      <c r="B75">
        <v>36.240001999999997</v>
      </c>
      <c r="C75" s="2">
        <v>0.21240000000000001</v>
      </c>
      <c r="E75" s="1">
        <v>42314</v>
      </c>
      <c r="F75">
        <v>2099.1999999999998</v>
      </c>
      <c r="G75" s="2">
        <v>5.3E-3</v>
      </c>
    </row>
    <row r="76" spans="1:7" x14ac:dyDescent="0.25">
      <c r="A76" s="1">
        <v>42317</v>
      </c>
      <c r="B76">
        <v>36.25</v>
      </c>
      <c r="C76" s="2">
        <v>0.20169999999999999</v>
      </c>
      <c r="E76" s="1">
        <v>42317</v>
      </c>
      <c r="F76">
        <v>2078.58</v>
      </c>
      <c r="G76" s="2">
        <v>6.7999999999999996E-3</v>
      </c>
    </row>
    <row r="77" spans="1:7" x14ac:dyDescent="0.25">
      <c r="A77" s="1">
        <v>42318</v>
      </c>
      <c r="B77">
        <v>35.93</v>
      </c>
      <c r="C77" s="2">
        <v>0.18290000000000001</v>
      </c>
      <c r="E77" s="1">
        <v>42318</v>
      </c>
      <c r="F77">
        <v>2081.7199999999998</v>
      </c>
      <c r="G77" s="2">
        <v>3.5999999999999999E-3</v>
      </c>
    </row>
    <row r="78" spans="1:7" x14ac:dyDescent="0.25">
      <c r="A78" s="1">
        <v>42319</v>
      </c>
      <c r="B78">
        <v>35.369999</v>
      </c>
      <c r="C78" s="2">
        <v>0.17419999999999999</v>
      </c>
      <c r="E78" s="1">
        <v>42319</v>
      </c>
      <c r="F78">
        <v>2075</v>
      </c>
      <c r="G78" s="2">
        <v>-1.0500000000000001E-2</v>
      </c>
    </row>
    <row r="79" spans="1:7" x14ac:dyDescent="0.25">
      <c r="A79" s="1">
        <v>42320</v>
      </c>
      <c r="B79">
        <v>35.110000999999997</v>
      </c>
      <c r="C79" s="2">
        <v>0.17829999999999999</v>
      </c>
      <c r="E79" s="1">
        <v>42320</v>
      </c>
      <c r="F79">
        <v>2045.97</v>
      </c>
      <c r="G79" s="2">
        <v>-2.1600000000000001E-2</v>
      </c>
    </row>
    <row r="80" spans="1:7" x14ac:dyDescent="0.25">
      <c r="A80" s="1">
        <v>42321</v>
      </c>
      <c r="B80">
        <v>35.229999999999997</v>
      </c>
      <c r="C80" s="2">
        <v>0.18659999999999999</v>
      </c>
      <c r="E80" s="1">
        <v>42321</v>
      </c>
      <c r="F80">
        <v>2023.04</v>
      </c>
      <c r="G80" s="2">
        <v>-7.0000000000000001E-3</v>
      </c>
    </row>
    <row r="81" spans="1:7" x14ac:dyDescent="0.25">
      <c r="A81" s="1">
        <v>42324</v>
      </c>
      <c r="B81">
        <v>35.479999999999997</v>
      </c>
      <c r="C81" s="2">
        <v>0.17530000000000001</v>
      </c>
      <c r="E81" s="1">
        <v>42324</v>
      </c>
      <c r="F81">
        <v>2053.19</v>
      </c>
      <c r="G81" s="2">
        <v>-8.3000000000000001E-3</v>
      </c>
    </row>
    <row r="82" spans="1:7" x14ac:dyDescent="0.25">
      <c r="A82" s="1">
        <v>42325</v>
      </c>
      <c r="B82">
        <v>35.139999000000003</v>
      </c>
      <c r="C82" s="2">
        <v>0.187</v>
      </c>
      <c r="E82" s="1">
        <v>42325</v>
      </c>
      <c r="F82">
        <v>2050.44</v>
      </c>
      <c r="G82" s="2">
        <v>7.7000000000000002E-3</v>
      </c>
    </row>
    <row r="83" spans="1:7" x14ac:dyDescent="0.25">
      <c r="A83" s="1">
        <v>42326</v>
      </c>
      <c r="B83">
        <v>35.490001999999997</v>
      </c>
      <c r="C83" s="2">
        <v>0.14149999999999999</v>
      </c>
      <c r="E83" s="1">
        <v>42326</v>
      </c>
      <c r="F83">
        <v>2083.58</v>
      </c>
      <c r="G83" s="2">
        <v>6.6E-3</v>
      </c>
    </row>
    <row r="84" spans="1:7" x14ac:dyDescent="0.25">
      <c r="A84" s="1">
        <v>42327</v>
      </c>
      <c r="B84">
        <v>34.130001</v>
      </c>
      <c r="C84" s="2">
        <v>0.1542</v>
      </c>
      <c r="E84" s="1">
        <v>42327</v>
      </c>
      <c r="F84">
        <v>2081.2399999999998</v>
      </c>
      <c r="G84" s="2">
        <v>1.04E-2</v>
      </c>
    </row>
    <row r="85" spans="1:7" x14ac:dyDescent="0.25">
      <c r="A85" s="1">
        <v>42328</v>
      </c>
      <c r="B85">
        <v>34.509998000000003</v>
      </c>
      <c r="C85" s="2">
        <v>0.1381</v>
      </c>
      <c r="E85" s="1">
        <v>42328</v>
      </c>
      <c r="F85">
        <v>2089.17</v>
      </c>
      <c r="G85" s="2">
        <v>9.1999999999999998E-3</v>
      </c>
    </row>
    <row r="86" spans="1:7" x14ac:dyDescent="0.25">
      <c r="A86" s="1">
        <v>42331</v>
      </c>
      <c r="B86">
        <v>34.029998999999997</v>
      </c>
      <c r="C86" s="2">
        <v>0.14149999999999999</v>
      </c>
      <c r="E86" s="1">
        <v>42331</v>
      </c>
      <c r="F86">
        <v>2086.59</v>
      </c>
      <c r="G86" s="2">
        <v>1.04E-2</v>
      </c>
    </row>
    <row r="87" spans="1:7" x14ac:dyDescent="0.25">
      <c r="A87" s="1">
        <v>42332</v>
      </c>
      <c r="B87">
        <v>34.130001</v>
      </c>
      <c r="C87" s="2">
        <v>0.1676</v>
      </c>
      <c r="E87" s="1">
        <v>42332</v>
      </c>
      <c r="F87">
        <v>2089.14</v>
      </c>
      <c r="G87" s="2">
        <v>1.03E-2</v>
      </c>
    </row>
    <row r="88" spans="1:7" x14ac:dyDescent="0.25">
      <c r="A88" s="1">
        <v>42333</v>
      </c>
      <c r="B88">
        <v>34.909999999999997</v>
      </c>
      <c r="C88" s="2">
        <v>0.16819999999999999</v>
      </c>
      <c r="E88" s="1">
        <v>42333</v>
      </c>
      <c r="F88">
        <v>2088.87</v>
      </c>
      <c r="G88" s="2">
        <v>1.09E-2</v>
      </c>
    </row>
    <row r="89" spans="1:7" x14ac:dyDescent="0.25">
      <c r="A89" s="1">
        <v>42335</v>
      </c>
      <c r="B89">
        <v>34.93</v>
      </c>
      <c r="C89" s="2">
        <v>0.1605</v>
      </c>
      <c r="E89" s="1">
        <v>42335</v>
      </c>
      <c r="F89">
        <v>2090.11</v>
      </c>
      <c r="G89" s="2">
        <v>6.1999999999999998E-3</v>
      </c>
    </row>
    <row r="90" spans="1:7" x14ac:dyDescent="0.25">
      <c r="A90" s="1">
        <v>42338</v>
      </c>
      <c r="B90">
        <v>34.700001</v>
      </c>
      <c r="C90" s="2">
        <v>0.1512</v>
      </c>
      <c r="E90" s="1">
        <v>42338</v>
      </c>
      <c r="F90">
        <v>2080.41</v>
      </c>
      <c r="G90" s="2">
        <v>1.6899999999999998E-2</v>
      </c>
    </row>
    <row r="91" spans="1:7" x14ac:dyDescent="0.25">
      <c r="A91" s="1">
        <v>42339</v>
      </c>
      <c r="B91">
        <v>34.419998</v>
      </c>
      <c r="C91" s="2">
        <v>0.1421</v>
      </c>
      <c r="E91" s="1">
        <v>42339</v>
      </c>
      <c r="F91">
        <v>2102.63</v>
      </c>
      <c r="G91" s="2">
        <v>5.7000000000000002E-3</v>
      </c>
    </row>
    <row r="92" spans="1:7" x14ac:dyDescent="0.25">
      <c r="A92" s="1">
        <v>42340</v>
      </c>
      <c r="B92">
        <v>34.150002000000001</v>
      </c>
      <c r="C92" s="2">
        <v>0.1237</v>
      </c>
      <c r="E92" s="1">
        <v>42340</v>
      </c>
      <c r="F92">
        <v>2079.5100000000002</v>
      </c>
      <c r="G92" s="2">
        <v>-8.6999999999999994E-3</v>
      </c>
    </row>
    <row r="93" spans="1:7" x14ac:dyDescent="0.25">
      <c r="A93" s="1">
        <v>42341</v>
      </c>
      <c r="B93">
        <v>33.599997999999999</v>
      </c>
      <c r="C93" s="2">
        <v>0.13139999999999999</v>
      </c>
      <c r="E93" s="1">
        <v>42341</v>
      </c>
      <c r="F93">
        <v>2049.62</v>
      </c>
      <c r="G93" s="2">
        <v>1.1599999999999999E-2</v>
      </c>
    </row>
    <row r="94" spans="1:7" x14ac:dyDescent="0.25">
      <c r="A94" s="1">
        <v>42342</v>
      </c>
      <c r="B94">
        <v>33.830002</v>
      </c>
      <c r="C94" s="2">
        <v>0.14879999999999999</v>
      </c>
      <c r="E94" s="1">
        <v>42342</v>
      </c>
      <c r="F94">
        <v>2091.69</v>
      </c>
      <c r="G94" s="2">
        <v>4.5999999999999999E-3</v>
      </c>
    </row>
    <row r="95" spans="1:7" x14ac:dyDescent="0.25">
      <c r="A95" s="1">
        <v>42345</v>
      </c>
      <c r="B95">
        <v>34.349997999999999</v>
      </c>
      <c r="C95" s="2">
        <v>0.15590000000000001</v>
      </c>
      <c r="E95" s="1">
        <v>42345</v>
      </c>
      <c r="F95">
        <v>2077.0700000000002</v>
      </c>
      <c r="G95" s="2">
        <v>-2E-3</v>
      </c>
    </row>
    <row r="96" spans="1:7" x14ac:dyDescent="0.25">
      <c r="A96" s="1">
        <v>42346</v>
      </c>
      <c r="B96">
        <v>34.560001</v>
      </c>
      <c r="C96" s="2">
        <v>0.14680000000000001</v>
      </c>
      <c r="E96" s="1">
        <v>42346</v>
      </c>
      <c r="F96">
        <v>2063.59</v>
      </c>
      <c r="G96" s="2">
        <v>-9.7000000000000003E-3</v>
      </c>
    </row>
    <row r="97" spans="1:7" x14ac:dyDescent="0.25">
      <c r="A97" s="1">
        <v>42347</v>
      </c>
      <c r="B97">
        <v>34.290000999999997</v>
      </c>
      <c r="C97" s="2">
        <v>0.15479999999999999</v>
      </c>
      <c r="E97" s="1">
        <v>42347</v>
      </c>
      <c r="F97">
        <v>2047.62</v>
      </c>
      <c r="G97" s="2">
        <v>-7.4999999999999997E-3</v>
      </c>
    </row>
    <row r="98" spans="1:7" x14ac:dyDescent="0.25">
      <c r="A98" s="1">
        <v>42348</v>
      </c>
      <c r="B98">
        <v>34.529998999999997</v>
      </c>
      <c r="C98" s="2">
        <v>0.1361</v>
      </c>
      <c r="E98" s="1">
        <v>42348</v>
      </c>
      <c r="F98">
        <v>2052.23</v>
      </c>
      <c r="G98" s="2">
        <v>-2.6700000000000002E-2</v>
      </c>
    </row>
    <row r="99" spans="1:7" x14ac:dyDescent="0.25">
      <c r="A99" s="1">
        <v>42349</v>
      </c>
      <c r="B99">
        <v>33.970001000000003</v>
      </c>
      <c r="C99" s="2">
        <v>0.1244</v>
      </c>
      <c r="E99" s="1">
        <v>42349</v>
      </c>
      <c r="F99">
        <v>2012.37</v>
      </c>
      <c r="G99" s="2">
        <v>-2.2100000000000002E-2</v>
      </c>
    </row>
    <row r="100" spans="1:7" x14ac:dyDescent="0.25">
      <c r="A100" s="1">
        <v>42352</v>
      </c>
      <c r="B100">
        <v>33.619999</v>
      </c>
      <c r="C100" s="2">
        <v>0.13139999999999999</v>
      </c>
      <c r="E100" s="1">
        <v>42352</v>
      </c>
      <c r="F100">
        <v>2021.94</v>
      </c>
      <c r="G100" s="2">
        <v>-1.17E-2</v>
      </c>
    </row>
    <row r="101" spans="1:7" x14ac:dyDescent="0.25">
      <c r="A101" s="1">
        <v>42353</v>
      </c>
      <c r="B101">
        <v>33.830002</v>
      </c>
      <c r="C101" s="2">
        <v>0.1187</v>
      </c>
      <c r="E101" s="1">
        <v>42353</v>
      </c>
      <c r="F101">
        <v>2043.41</v>
      </c>
      <c r="G101" s="2">
        <v>2.5999999999999999E-3</v>
      </c>
    </row>
    <row r="102" spans="1:7" x14ac:dyDescent="0.25">
      <c r="A102" s="1">
        <v>42354</v>
      </c>
      <c r="B102">
        <v>33.450001</v>
      </c>
      <c r="C102" s="2">
        <v>0.10970000000000001</v>
      </c>
      <c r="E102" s="1">
        <v>42354</v>
      </c>
      <c r="F102">
        <v>2073.0700000000002</v>
      </c>
      <c r="G102" s="2">
        <v>-1.2500000000000001E-2</v>
      </c>
    </row>
    <row r="103" spans="1:7" x14ac:dyDescent="0.25">
      <c r="A103" s="1">
        <v>42355</v>
      </c>
      <c r="B103">
        <v>33.18</v>
      </c>
      <c r="C103" s="2">
        <v>7.2599999999999998E-2</v>
      </c>
      <c r="E103" s="1">
        <v>42355</v>
      </c>
      <c r="F103">
        <v>2041.89</v>
      </c>
      <c r="G103" s="2">
        <v>-0.03</v>
      </c>
    </row>
    <row r="104" spans="1:7" x14ac:dyDescent="0.25">
      <c r="A104" s="1">
        <v>42356</v>
      </c>
      <c r="B104">
        <v>32.07</v>
      </c>
      <c r="C104" s="2">
        <v>8.2600000000000007E-2</v>
      </c>
      <c r="E104" s="1">
        <v>42356</v>
      </c>
      <c r="F104">
        <v>2005.55</v>
      </c>
      <c r="G104" s="2">
        <v>-2.2499999999999999E-2</v>
      </c>
    </row>
    <row r="105" spans="1:7" x14ac:dyDescent="0.25">
      <c r="A105" s="1">
        <v>42359</v>
      </c>
      <c r="B105">
        <v>32.369999</v>
      </c>
      <c r="C105" s="2">
        <v>8.4900000000000003E-2</v>
      </c>
      <c r="E105" s="1">
        <v>42359</v>
      </c>
      <c r="F105">
        <v>2021.15</v>
      </c>
      <c r="G105" s="2">
        <v>-1.3899999999999999E-2</v>
      </c>
    </row>
    <row r="106" spans="1:7" x14ac:dyDescent="0.25">
      <c r="A106" s="1">
        <v>42360</v>
      </c>
      <c r="B106">
        <v>32.439999</v>
      </c>
      <c r="C106" s="2">
        <v>9.4E-2</v>
      </c>
      <c r="E106" s="1">
        <v>42360</v>
      </c>
      <c r="F106">
        <v>2038.97</v>
      </c>
      <c r="G106" s="2">
        <v>-1.6000000000000001E-3</v>
      </c>
    </row>
    <row r="107" spans="1:7" x14ac:dyDescent="0.25">
      <c r="A107" s="1">
        <v>42361</v>
      </c>
      <c r="B107">
        <v>32.709999000000003</v>
      </c>
      <c r="C107" s="2">
        <v>0.10299999999999999</v>
      </c>
      <c r="E107" s="1">
        <v>42361</v>
      </c>
      <c r="F107">
        <v>2064.29</v>
      </c>
      <c r="G107" s="2">
        <v>-3.2000000000000002E-3</v>
      </c>
    </row>
    <row r="108" spans="1:7" x14ac:dyDescent="0.25">
      <c r="A108" s="1">
        <v>42362</v>
      </c>
      <c r="B108">
        <v>32.979999999999997</v>
      </c>
      <c r="C108" s="2">
        <v>0.1037</v>
      </c>
      <c r="E108" s="1">
        <v>42362</v>
      </c>
      <c r="F108">
        <v>2060.9899999999998</v>
      </c>
      <c r="G108" s="2">
        <v>-5.4000000000000003E-3</v>
      </c>
    </row>
    <row r="109" spans="1:7" x14ac:dyDescent="0.25">
      <c r="A109" s="1">
        <v>42366</v>
      </c>
      <c r="B109">
        <v>33</v>
      </c>
      <c r="C109" s="2">
        <v>0.1134</v>
      </c>
      <c r="E109" s="1">
        <v>42366</v>
      </c>
      <c r="F109">
        <v>2056.5</v>
      </c>
      <c r="G109" s="2">
        <v>5.1999999999999998E-3</v>
      </c>
    </row>
    <row r="110" spans="1:7" x14ac:dyDescent="0.25">
      <c r="A110" s="1">
        <v>42367</v>
      </c>
      <c r="B110">
        <v>33.290000999999997</v>
      </c>
      <c r="C110" s="2">
        <v>9.7000000000000003E-2</v>
      </c>
      <c r="E110" s="1">
        <v>42367</v>
      </c>
      <c r="F110">
        <v>2078.36</v>
      </c>
      <c r="G110" s="2">
        <v>-2.0999999999999999E-3</v>
      </c>
    </row>
    <row r="111" spans="1:7" x14ac:dyDescent="0.25">
      <c r="A111" s="1">
        <v>42368</v>
      </c>
      <c r="B111">
        <v>32.799999</v>
      </c>
      <c r="C111" s="2">
        <v>0.1057</v>
      </c>
      <c r="E111" s="1">
        <v>42368</v>
      </c>
      <c r="F111">
        <v>2063.36</v>
      </c>
      <c r="G111" s="2">
        <v>-1.15E-2</v>
      </c>
    </row>
    <row r="112" spans="1:7" x14ac:dyDescent="0.25">
      <c r="A112" s="1">
        <v>42369</v>
      </c>
      <c r="B112">
        <v>33.060001</v>
      </c>
      <c r="C112" s="2">
        <v>5.8900000000000001E-2</v>
      </c>
      <c r="E112" s="1">
        <v>42369</v>
      </c>
      <c r="F112">
        <v>2043.94</v>
      </c>
      <c r="G112" s="2">
        <v>-2.6599999999999999E-2</v>
      </c>
    </row>
    <row r="113" spans="1:7" x14ac:dyDescent="0.25">
      <c r="A113" s="1">
        <v>42373</v>
      </c>
      <c r="B113">
        <v>31.66</v>
      </c>
      <c r="C113" s="2">
        <v>5.3800000000000001E-2</v>
      </c>
      <c r="E113" s="1">
        <v>42373</v>
      </c>
      <c r="F113">
        <v>2012.66</v>
      </c>
      <c r="G113" s="2">
        <v>-2.46E-2</v>
      </c>
    </row>
    <row r="114" spans="1:7" x14ac:dyDescent="0.25">
      <c r="A114" s="1">
        <v>42374</v>
      </c>
      <c r="B114">
        <v>31.51</v>
      </c>
      <c r="C114" s="2">
        <v>5.28E-2</v>
      </c>
      <c r="E114" s="1">
        <v>42374</v>
      </c>
      <c r="F114">
        <v>2016.71</v>
      </c>
      <c r="G114" s="2">
        <v>-3.7400000000000003E-2</v>
      </c>
    </row>
    <row r="115" spans="1:7" x14ac:dyDescent="0.25">
      <c r="A115" s="1">
        <v>42375</v>
      </c>
      <c r="B115">
        <v>31.48</v>
      </c>
      <c r="C115" s="2">
        <v>3.9800000000000002E-2</v>
      </c>
      <c r="E115" s="1">
        <v>42375</v>
      </c>
      <c r="F115">
        <v>1990.26</v>
      </c>
      <c r="G115" s="2">
        <v>-6.0199999999999997E-2</v>
      </c>
    </row>
    <row r="116" spans="1:7" x14ac:dyDescent="0.25">
      <c r="A116" s="1">
        <v>42376</v>
      </c>
      <c r="B116">
        <v>31.09</v>
      </c>
      <c r="C116" s="2">
        <v>1.24E-2</v>
      </c>
      <c r="E116" s="1">
        <v>42376</v>
      </c>
      <c r="F116">
        <v>1943.09</v>
      </c>
      <c r="G116" s="2">
        <v>-7.0400000000000004E-2</v>
      </c>
    </row>
    <row r="117" spans="1:7" x14ac:dyDescent="0.25">
      <c r="A117" s="1">
        <v>42377</v>
      </c>
      <c r="B117">
        <v>30.27</v>
      </c>
      <c r="C117" s="2">
        <v>-2.8400000000000002E-2</v>
      </c>
      <c r="E117" s="1">
        <v>42377</v>
      </c>
      <c r="F117">
        <v>1922.03</v>
      </c>
      <c r="G117" s="2">
        <v>-6.9599999999999995E-2</v>
      </c>
    </row>
    <row r="118" spans="1:7" x14ac:dyDescent="0.25">
      <c r="A118" s="1">
        <v>42380</v>
      </c>
      <c r="B118">
        <v>29.049999</v>
      </c>
      <c r="C118" s="2">
        <v>-2.1700000000000001E-2</v>
      </c>
      <c r="E118" s="1">
        <v>42380</v>
      </c>
      <c r="F118">
        <v>1923.67</v>
      </c>
      <c r="G118" s="2">
        <v>-6.2399999999999997E-2</v>
      </c>
    </row>
    <row r="119" spans="1:7" x14ac:dyDescent="0.25">
      <c r="A119" s="1">
        <v>42381</v>
      </c>
      <c r="B119">
        <v>29.25</v>
      </c>
      <c r="C119" s="2">
        <v>7.0000000000000001E-3</v>
      </c>
      <c r="E119" s="1">
        <v>42381</v>
      </c>
      <c r="F119">
        <v>1938.68</v>
      </c>
      <c r="G119" s="2">
        <v>-8.5800000000000001E-2</v>
      </c>
    </row>
    <row r="120" spans="1:7" x14ac:dyDescent="0.25">
      <c r="A120" s="1">
        <v>42382</v>
      </c>
      <c r="B120">
        <v>30.110001</v>
      </c>
      <c r="C120" s="2">
        <v>4.3E-3</v>
      </c>
      <c r="E120" s="1">
        <v>42382</v>
      </c>
      <c r="F120">
        <v>1890.28</v>
      </c>
      <c r="G120" s="2">
        <v>-7.0499999999999993E-2</v>
      </c>
    </row>
    <row r="121" spans="1:7" x14ac:dyDescent="0.25">
      <c r="A121" s="1">
        <v>42383</v>
      </c>
      <c r="B121">
        <v>30.030000999999999</v>
      </c>
      <c r="C121" s="2">
        <v>-3.04E-2</v>
      </c>
      <c r="E121" s="1">
        <v>42383</v>
      </c>
      <c r="F121">
        <v>1921.84</v>
      </c>
      <c r="G121" s="2">
        <v>-9.06E-2</v>
      </c>
    </row>
    <row r="122" spans="1:7" x14ac:dyDescent="0.25">
      <c r="A122" s="1">
        <v>42384</v>
      </c>
      <c r="B122">
        <v>28.99</v>
      </c>
      <c r="C122" s="2">
        <v>-2.41E-2</v>
      </c>
      <c r="E122" s="1">
        <v>42384</v>
      </c>
      <c r="F122">
        <v>1880.33</v>
      </c>
      <c r="G122" s="2">
        <v>-9.01E-2</v>
      </c>
    </row>
    <row r="123" spans="1:7" x14ac:dyDescent="0.25">
      <c r="A123" s="1">
        <v>42388</v>
      </c>
      <c r="B123">
        <v>29.18</v>
      </c>
      <c r="C123" s="2">
        <v>-3.85E-2</v>
      </c>
      <c r="E123" s="1">
        <v>42388</v>
      </c>
      <c r="F123">
        <v>1881.33</v>
      </c>
      <c r="G123" s="2">
        <v>-0.1007</v>
      </c>
    </row>
    <row r="124" spans="1:7" x14ac:dyDescent="0.25">
      <c r="A124" s="1">
        <v>42389</v>
      </c>
      <c r="B124">
        <v>28.75</v>
      </c>
      <c r="C124" s="2">
        <v>-2.7400000000000001E-2</v>
      </c>
      <c r="E124" s="1">
        <v>42389</v>
      </c>
      <c r="F124">
        <v>1859.33</v>
      </c>
      <c r="G124" s="2">
        <v>-9.6100000000000005E-2</v>
      </c>
    </row>
    <row r="125" spans="1:7" x14ac:dyDescent="0.25">
      <c r="A125" s="1">
        <v>42390</v>
      </c>
      <c r="B125">
        <v>29.08</v>
      </c>
      <c r="C125" s="2">
        <v>-1.6999999999999999E-3</v>
      </c>
      <c r="E125" s="1">
        <v>42390</v>
      </c>
      <c r="F125">
        <v>1868.99</v>
      </c>
      <c r="G125" s="2">
        <v>-7.7700000000000005E-2</v>
      </c>
    </row>
    <row r="126" spans="1:7" x14ac:dyDescent="0.25">
      <c r="A126" s="1">
        <v>42391</v>
      </c>
      <c r="B126">
        <v>29.85</v>
      </c>
      <c r="C126" s="2">
        <v>0</v>
      </c>
      <c r="E126" s="1">
        <v>42391</v>
      </c>
      <c r="F126">
        <v>1906.9</v>
      </c>
      <c r="G126" s="2">
        <v>-9.2200000000000004E-2</v>
      </c>
    </row>
    <row r="127" spans="1:7" x14ac:dyDescent="0.25">
      <c r="A127" s="1">
        <v>42394</v>
      </c>
      <c r="B127">
        <v>29.9</v>
      </c>
      <c r="C127" s="2">
        <v>-4.3E-3</v>
      </c>
      <c r="E127" s="1">
        <v>42394</v>
      </c>
      <c r="F127">
        <v>1877.08</v>
      </c>
      <c r="G127" s="2">
        <v>-7.9299999999999995E-2</v>
      </c>
    </row>
    <row r="128" spans="1:7" x14ac:dyDescent="0.25">
      <c r="A128" s="1">
        <v>42395</v>
      </c>
      <c r="B128">
        <v>29.77</v>
      </c>
      <c r="C128" s="2">
        <v>-2.24E-2</v>
      </c>
      <c r="E128" s="1">
        <v>42395</v>
      </c>
      <c r="F128">
        <v>1903.63</v>
      </c>
      <c r="G128" s="2">
        <v>-8.9300000000000004E-2</v>
      </c>
    </row>
    <row r="129" spans="1:7" x14ac:dyDescent="0.25">
      <c r="A129" s="1">
        <v>42396</v>
      </c>
      <c r="B129">
        <v>29.23</v>
      </c>
      <c r="C129" s="2">
        <v>-1.7399999999999999E-2</v>
      </c>
      <c r="E129" s="1">
        <v>42396</v>
      </c>
      <c r="F129">
        <v>1882.95</v>
      </c>
      <c r="G129" s="2">
        <v>-8.43E-2</v>
      </c>
    </row>
    <row r="130" spans="1:7" x14ac:dyDescent="0.25">
      <c r="A130" s="1">
        <v>42397</v>
      </c>
      <c r="B130">
        <v>29.379999000000002</v>
      </c>
      <c r="C130" s="2">
        <v>8.9999999999999993E-3</v>
      </c>
      <c r="E130" s="1">
        <v>42397</v>
      </c>
      <c r="F130">
        <v>1893.36</v>
      </c>
      <c r="G130" s="2">
        <v>-6.1600000000000002E-2</v>
      </c>
    </row>
    <row r="131" spans="1:7" x14ac:dyDescent="0.25">
      <c r="A131" s="1">
        <v>42398</v>
      </c>
      <c r="B131">
        <v>30.17</v>
      </c>
      <c r="C131" s="2">
        <v>8.9999999999999993E-3</v>
      </c>
      <c r="E131" s="1">
        <v>42398</v>
      </c>
      <c r="F131">
        <v>1940.24</v>
      </c>
      <c r="G131" s="2">
        <v>-6.2E-2</v>
      </c>
    </row>
    <row r="132" spans="1:7" x14ac:dyDescent="0.25">
      <c r="A132" s="1">
        <v>42401</v>
      </c>
      <c r="B132">
        <v>30.17</v>
      </c>
      <c r="C132" s="2">
        <v>-2.7099999999999999E-2</v>
      </c>
      <c r="E132" s="1">
        <v>42401</v>
      </c>
      <c r="F132">
        <v>1939.38</v>
      </c>
      <c r="G132" s="2">
        <v>-7.9600000000000004E-2</v>
      </c>
    </row>
    <row r="133" spans="1:7" x14ac:dyDescent="0.25">
      <c r="A133" s="1">
        <v>42402</v>
      </c>
      <c r="B133">
        <v>29.09</v>
      </c>
      <c r="C133" s="2">
        <v>-5.3800000000000001E-2</v>
      </c>
      <c r="E133" s="1">
        <v>42402</v>
      </c>
      <c r="F133">
        <v>1903.03</v>
      </c>
      <c r="G133" s="2">
        <v>-7.4999999999999997E-2</v>
      </c>
    </row>
    <row r="134" spans="1:7" x14ac:dyDescent="0.25">
      <c r="A134" s="1">
        <v>42403</v>
      </c>
      <c r="B134">
        <v>28.290001</v>
      </c>
      <c r="C134" s="2">
        <v>-5.0200000000000002E-2</v>
      </c>
      <c r="E134" s="1">
        <v>42403</v>
      </c>
      <c r="F134">
        <v>1912.53</v>
      </c>
      <c r="G134" s="2">
        <v>-7.3599999999999999E-2</v>
      </c>
    </row>
    <row r="135" spans="1:7" x14ac:dyDescent="0.25">
      <c r="A135" s="1">
        <v>42404</v>
      </c>
      <c r="B135">
        <v>28.4</v>
      </c>
      <c r="C135" s="2">
        <v>-4.2099999999999999E-2</v>
      </c>
      <c r="E135" s="1">
        <v>42404</v>
      </c>
      <c r="F135">
        <v>1915.45</v>
      </c>
      <c r="G135" s="2">
        <v>-9.0700000000000003E-2</v>
      </c>
    </row>
    <row r="136" spans="1:7" x14ac:dyDescent="0.25">
      <c r="A136" s="1">
        <v>42405</v>
      </c>
      <c r="B136">
        <v>28.639999</v>
      </c>
      <c r="C136" s="2">
        <v>-7.3899999999999993E-2</v>
      </c>
      <c r="E136" s="1">
        <v>42405</v>
      </c>
      <c r="F136">
        <v>1880.05</v>
      </c>
      <c r="G136" s="2">
        <v>-0.1036</v>
      </c>
    </row>
    <row r="137" spans="1:7" x14ac:dyDescent="0.25">
      <c r="A137" s="1">
        <v>42408</v>
      </c>
      <c r="B137">
        <v>27.690000999999999</v>
      </c>
      <c r="C137" s="2">
        <v>-9.7000000000000003E-2</v>
      </c>
      <c r="E137" s="1">
        <v>42408</v>
      </c>
      <c r="F137">
        <v>1853.44</v>
      </c>
      <c r="G137" s="2">
        <v>-0.1042</v>
      </c>
    </row>
    <row r="138" spans="1:7" x14ac:dyDescent="0.25">
      <c r="A138" s="1">
        <v>42409</v>
      </c>
      <c r="B138">
        <v>27</v>
      </c>
      <c r="C138" s="2">
        <v>-0.1187</v>
      </c>
      <c r="E138" s="1">
        <v>42409</v>
      </c>
      <c r="F138">
        <v>1852.21</v>
      </c>
      <c r="G138" s="2">
        <v>-0.10440000000000001</v>
      </c>
    </row>
    <row r="139" spans="1:7" x14ac:dyDescent="0.25">
      <c r="A139" s="1">
        <v>42410</v>
      </c>
      <c r="B139">
        <v>26.35</v>
      </c>
      <c r="C139" s="2">
        <v>-0.13039999999999999</v>
      </c>
      <c r="E139" s="1">
        <v>42410</v>
      </c>
      <c r="F139">
        <v>1851.86</v>
      </c>
      <c r="G139" s="2">
        <v>-0.1154</v>
      </c>
    </row>
    <row r="140" spans="1:7" x14ac:dyDescent="0.25">
      <c r="A140" s="1">
        <v>42411</v>
      </c>
      <c r="B140">
        <v>26</v>
      </c>
      <c r="C140" s="2">
        <v>-4.2500000000000003E-2</v>
      </c>
      <c r="E140" s="1">
        <v>42411</v>
      </c>
      <c r="F140">
        <v>1829.08</v>
      </c>
      <c r="G140" s="2">
        <v>-9.8100000000000007E-2</v>
      </c>
    </row>
    <row r="141" spans="1:7" x14ac:dyDescent="0.25">
      <c r="A141" s="1">
        <v>42412</v>
      </c>
      <c r="B141">
        <v>28.629999000000002</v>
      </c>
      <c r="C141" s="2">
        <v>-1.44E-2</v>
      </c>
      <c r="E141" s="1">
        <v>42412</v>
      </c>
      <c r="F141">
        <v>1864.78</v>
      </c>
      <c r="G141" s="2">
        <v>-8.3199999999999996E-2</v>
      </c>
    </row>
    <row r="142" spans="1:7" x14ac:dyDescent="0.25">
      <c r="A142" s="1">
        <v>42416</v>
      </c>
      <c r="B142">
        <v>29.469999000000001</v>
      </c>
      <c r="C142" s="2">
        <v>-1.7399999999999999E-2</v>
      </c>
      <c r="E142" s="1">
        <v>42416</v>
      </c>
      <c r="F142">
        <v>1895.58</v>
      </c>
      <c r="G142" s="2">
        <v>-6.8099999999999994E-2</v>
      </c>
    </row>
    <row r="143" spans="1:7" x14ac:dyDescent="0.25">
      <c r="A143" s="1">
        <v>42417</v>
      </c>
      <c r="B143">
        <v>29.379999000000002</v>
      </c>
      <c r="C143" s="2">
        <v>-3.85E-2</v>
      </c>
      <c r="E143" s="1">
        <v>42417</v>
      </c>
      <c r="F143">
        <v>1926.82</v>
      </c>
      <c r="G143" s="2">
        <v>-7.2499999999999995E-2</v>
      </c>
    </row>
    <row r="144" spans="1:7" x14ac:dyDescent="0.25">
      <c r="A144" s="1">
        <v>42418</v>
      </c>
      <c r="B144">
        <v>28.75</v>
      </c>
      <c r="C144" s="2">
        <v>-4.41E-2</v>
      </c>
      <c r="E144" s="1">
        <v>42418</v>
      </c>
      <c r="F144">
        <v>1917.83</v>
      </c>
      <c r="G144" s="2">
        <v>-7.2499999999999995E-2</v>
      </c>
    </row>
    <row r="145" spans="1:7" x14ac:dyDescent="0.25">
      <c r="A145" s="1">
        <v>42419</v>
      </c>
      <c r="B145">
        <v>28.58</v>
      </c>
      <c r="C145" s="2">
        <v>-2.41E-2</v>
      </c>
      <c r="E145" s="1">
        <v>42419</v>
      </c>
      <c r="F145">
        <v>1917.78</v>
      </c>
      <c r="G145" s="2">
        <v>-5.91E-2</v>
      </c>
    </row>
    <row r="146" spans="1:7" x14ac:dyDescent="0.25">
      <c r="A146" s="1">
        <v>42422</v>
      </c>
      <c r="B146">
        <v>29.18</v>
      </c>
      <c r="C146" s="2">
        <v>-1.7399999999999999E-2</v>
      </c>
      <c r="E146" s="1">
        <v>42422</v>
      </c>
      <c r="F146">
        <v>1945.5</v>
      </c>
      <c r="G146" s="2">
        <v>-7.0800000000000002E-2</v>
      </c>
    </row>
    <row r="147" spans="1:7" x14ac:dyDescent="0.25">
      <c r="A147" s="1">
        <v>42423</v>
      </c>
      <c r="B147">
        <v>29.379999000000002</v>
      </c>
      <c r="C147" s="2">
        <v>-4.7199999999999999E-2</v>
      </c>
      <c r="E147" s="1">
        <v>42423</v>
      </c>
      <c r="F147">
        <v>1921.27</v>
      </c>
      <c r="G147" s="2">
        <v>-6.6699999999999995E-2</v>
      </c>
    </row>
    <row r="148" spans="1:7" x14ac:dyDescent="0.25">
      <c r="A148" s="1">
        <v>42424</v>
      </c>
      <c r="B148">
        <v>28.49</v>
      </c>
      <c r="C148" s="2">
        <v>-4.8500000000000001E-2</v>
      </c>
      <c r="E148" s="1">
        <v>42424</v>
      </c>
      <c r="F148">
        <v>1929.8</v>
      </c>
      <c r="G148" s="2">
        <v>-5.6099999999999997E-2</v>
      </c>
    </row>
    <row r="149" spans="1:7" x14ac:dyDescent="0.25">
      <c r="A149" s="1">
        <v>42425</v>
      </c>
      <c r="B149">
        <v>28.450001</v>
      </c>
      <c r="C149" s="2">
        <v>-4.6800000000000001E-2</v>
      </c>
      <c r="E149" s="1">
        <v>42425</v>
      </c>
      <c r="F149">
        <v>1951.7</v>
      </c>
      <c r="G149" s="2">
        <v>-5.7799999999999997E-2</v>
      </c>
    </row>
    <row r="150" spans="1:7" x14ac:dyDescent="0.25">
      <c r="A150" s="1">
        <v>42426</v>
      </c>
      <c r="B150">
        <v>28.5</v>
      </c>
      <c r="C150" s="2">
        <v>-1.9699999999999999E-2</v>
      </c>
      <c r="E150" s="1">
        <v>42426</v>
      </c>
      <c r="F150">
        <v>1948.05</v>
      </c>
      <c r="G150" s="2">
        <v>-6.5500000000000003E-2</v>
      </c>
    </row>
    <row r="151" spans="1:7" x14ac:dyDescent="0.25">
      <c r="A151" s="1">
        <v>42429</v>
      </c>
      <c r="B151">
        <v>29.309999000000001</v>
      </c>
      <c r="C151" s="2">
        <v>-1.34E-2</v>
      </c>
      <c r="E151" s="1">
        <v>42429</v>
      </c>
      <c r="F151">
        <v>1932.23</v>
      </c>
      <c r="G151" s="2">
        <v>-4.3200000000000002E-2</v>
      </c>
    </row>
    <row r="152" spans="1:7" x14ac:dyDescent="0.25">
      <c r="A152" s="1">
        <v>42430</v>
      </c>
      <c r="B152">
        <v>29.5</v>
      </c>
      <c r="C152" s="2">
        <v>-9.4000000000000004E-3</v>
      </c>
      <c r="E152" s="1">
        <v>42430</v>
      </c>
      <c r="F152">
        <v>1978.35</v>
      </c>
      <c r="G152" s="2">
        <v>-3.9300000000000002E-2</v>
      </c>
    </row>
    <row r="153" spans="1:7" x14ac:dyDescent="0.25">
      <c r="A153" s="1">
        <v>42431</v>
      </c>
      <c r="B153">
        <v>29.620000999999998</v>
      </c>
      <c r="C153" s="2">
        <v>1.04E-2</v>
      </c>
      <c r="E153" s="1">
        <v>42431</v>
      </c>
      <c r="F153">
        <v>1986.45</v>
      </c>
      <c r="G153" s="2">
        <v>-3.5900000000000001E-2</v>
      </c>
    </row>
    <row r="154" spans="1:7" x14ac:dyDescent="0.25">
      <c r="A154" s="1">
        <v>42432</v>
      </c>
      <c r="B154">
        <v>30.209999</v>
      </c>
      <c r="C154" s="2">
        <v>1.2999999999999999E-2</v>
      </c>
      <c r="E154" s="1">
        <v>42432</v>
      </c>
      <c r="F154">
        <v>1993.4</v>
      </c>
      <c r="G154" s="2">
        <v>-3.27E-2</v>
      </c>
    </row>
    <row r="155" spans="1:7" x14ac:dyDescent="0.25">
      <c r="A155" s="1">
        <v>42433</v>
      </c>
      <c r="B155">
        <v>30.290001</v>
      </c>
      <c r="C155" s="2">
        <v>-1.44E-2</v>
      </c>
      <c r="E155" s="1">
        <v>42433</v>
      </c>
      <c r="F155">
        <v>1999.99</v>
      </c>
      <c r="G155" s="2">
        <v>-3.1899999999999998E-2</v>
      </c>
    </row>
    <row r="156" spans="1:7" x14ac:dyDescent="0.25">
      <c r="A156" s="1">
        <v>42436</v>
      </c>
      <c r="B156">
        <v>29.469999000000001</v>
      </c>
      <c r="C156" s="2">
        <v>-3.1399999999999997E-2</v>
      </c>
      <c r="E156" s="1">
        <v>42436</v>
      </c>
      <c r="F156">
        <v>2001.76</v>
      </c>
      <c r="G156" s="2">
        <v>-4.2700000000000002E-2</v>
      </c>
    </row>
    <row r="157" spans="1:7" x14ac:dyDescent="0.25">
      <c r="A157" s="1">
        <v>42437</v>
      </c>
      <c r="B157">
        <v>28.959999</v>
      </c>
      <c r="C157" s="2">
        <v>-4.9799999999999997E-2</v>
      </c>
      <c r="E157" s="1">
        <v>42437</v>
      </c>
      <c r="F157">
        <v>1979.26</v>
      </c>
      <c r="G157" s="2">
        <v>-3.7900000000000003E-2</v>
      </c>
    </row>
    <row r="158" spans="1:7" x14ac:dyDescent="0.25">
      <c r="A158" s="1">
        <v>42438</v>
      </c>
      <c r="B158">
        <v>28.41</v>
      </c>
      <c r="C158" s="2">
        <v>-4.3099999999999999E-2</v>
      </c>
      <c r="E158" s="1">
        <v>42438</v>
      </c>
      <c r="F158">
        <v>1989.26</v>
      </c>
      <c r="G158" s="2">
        <v>-3.78E-2</v>
      </c>
    </row>
    <row r="159" spans="1:7" x14ac:dyDescent="0.25">
      <c r="A159" s="1">
        <v>42439</v>
      </c>
      <c r="B159">
        <v>28.610001</v>
      </c>
      <c r="C159" s="2">
        <v>-1.44E-2</v>
      </c>
      <c r="E159" s="1">
        <v>42439</v>
      </c>
      <c r="F159">
        <v>1989.57</v>
      </c>
      <c r="G159" s="2">
        <v>-2.1999999999999999E-2</v>
      </c>
    </row>
    <row r="160" spans="1:7" x14ac:dyDescent="0.25">
      <c r="A160" s="1">
        <v>42440</v>
      </c>
      <c r="B160">
        <v>29.469999000000001</v>
      </c>
      <c r="C160" s="2">
        <v>-1.34E-2</v>
      </c>
      <c r="E160" s="1">
        <v>42440</v>
      </c>
      <c r="F160">
        <v>2022.19</v>
      </c>
      <c r="G160" s="2">
        <v>-2.3199999999999998E-2</v>
      </c>
    </row>
    <row r="161" spans="1:7" x14ac:dyDescent="0.25">
      <c r="A161" s="1">
        <v>42443</v>
      </c>
      <c r="B161">
        <v>29.5</v>
      </c>
      <c r="C161" s="2">
        <v>-3.9100000000000003E-2</v>
      </c>
      <c r="E161" s="1">
        <v>42443</v>
      </c>
      <c r="F161">
        <v>2019.64</v>
      </c>
      <c r="G161" s="2">
        <v>-2.5000000000000001E-2</v>
      </c>
    </row>
    <row r="162" spans="1:7" x14ac:dyDescent="0.25">
      <c r="A162" s="1">
        <v>42444</v>
      </c>
      <c r="B162">
        <v>28.73</v>
      </c>
      <c r="C162" s="2">
        <v>-2.1700000000000001E-2</v>
      </c>
      <c r="E162" s="1">
        <v>42444</v>
      </c>
      <c r="F162">
        <v>2015.93</v>
      </c>
      <c r="G162" s="2">
        <v>-1.95E-2</v>
      </c>
    </row>
    <row r="163" spans="1:7" x14ac:dyDescent="0.25">
      <c r="A163" s="1">
        <v>42445</v>
      </c>
      <c r="B163">
        <v>29.25</v>
      </c>
      <c r="C163" s="2">
        <v>-5.4000000000000003E-3</v>
      </c>
      <c r="E163" s="1">
        <v>42445</v>
      </c>
      <c r="F163">
        <v>2027.22</v>
      </c>
      <c r="G163" s="2">
        <v>-1.3100000000000001E-2</v>
      </c>
    </row>
    <row r="164" spans="1:7" x14ac:dyDescent="0.25">
      <c r="A164" s="1">
        <v>42446</v>
      </c>
      <c r="B164">
        <v>29.74</v>
      </c>
      <c r="C164" s="2">
        <v>-5.4000000000000003E-3</v>
      </c>
      <c r="E164" s="1">
        <v>42446</v>
      </c>
      <c r="F164">
        <v>2040.59</v>
      </c>
      <c r="G164" s="2">
        <v>-8.6999999999999994E-3</v>
      </c>
    </row>
    <row r="165" spans="1:7" x14ac:dyDescent="0.25">
      <c r="A165" s="1">
        <v>42447</v>
      </c>
      <c r="B165">
        <v>29.74</v>
      </c>
      <c r="C165" s="2">
        <v>2.3400000000000001E-2</v>
      </c>
      <c r="E165" s="1">
        <v>42447</v>
      </c>
      <c r="F165">
        <v>2049.58</v>
      </c>
      <c r="G165" s="2">
        <v>-7.7999999999999996E-3</v>
      </c>
    </row>
    <row r="166" spans="1:7" x14ac:dyDescent="0.25">
      <c r="A166" s="1">
        <v>42450</v>
      </c>
      <c r="B166">
        <v>30.6</v>
      </c>
      <c r="C166" s="2">
        <v>-6.9999999999999999E-4</v>
      </c>
      <c r="E166" s="1">
        <v>42450</v>
      </c>
      <c r="F166">
        <v>2051.6</v>
      </c>
      <c r="G166" s="2">
        <v>-8.6E-3</v>
      </c>
    </row>
    <row r="167" spans="1:7" x14ac:dyDescent="0.25">
      <c r="A167" s="1">
        <v>42451</v>
      </c>
      <c r="B167">
        <v>29.879999000000002</v>
      </c>
      <c r="C167" s="2">
        <v>-2.24E-2</v>
      </c>
      <c r="E167" s="1">
        <v>42451</v>
      </c>
      <c r="F167">
        <v>2049.8000000000002</v>
      </c>
      <c r="G167" s="2">
        <v>-1.4999999999999999E-2</v>
      </c>
    </row>
    <row r="168" spans="1:7" x14ac:dyDescent="0.25">
      <c r="A168" s="1">
        <v>42452</v>
      </c>
      <c r="B168">
        <v>29.23</v>
      </c>
      <c r="C168" s="2">
        <v>-2.8799999999999999E-2</v>
      </c>
      <c r="E168" s="1">
        <v>42452</v>
      </c>
      <c r="F168">
        <v>2036.71</v>
      </c>
      <c r="G168" s="2">
        <v>-1.5299999999999999E-2</v>
      </c>
    </row>
    <row r="169" spans="1:7" x14ac:dyDescent="0.25">
      <c r="A169" s="1">
        <v>42453</v>
      </c>
      <c r="B169">
        <v>29.040001</v>
      </c>
      <c r="C169" s="2">
        <v>-2.6100000000000002E-2</v>
      </c>
      <c r="E169" s="1">
        <v>42453</v>
      </c>
      <c r="F169">
        <v>2035.94</v>
      </c>
      <c r="G169" s="2">
        <v>-1.4800000000000001E-2</v>
      </c>
    </row>
    <row r="170" spans="1:7" x14ac:dyDescent="0.25">
      <c r="A170" s="1">
        <v>42457</v>
      </c>
      <c r="B170">
        <v>29.120000999999998</v>
      </c>
      <c r="C170" s="2">
        <v>2.64E-2</v>
      </c>
      <c r="E170" s="1">
        <v>42457</v>
      </c>
      <c r="F170">
        <v>2037.05</v>
      </c>
      <c r="G170" s="2">
        <v>-6.1000000000000004E-3</v>
      </c>
    </row>
    <row r="171" spans="1:7" x14ac:dyDescent="0.25">
      <c r="A171" s="1">
        <v>42458</v>
      </c>
      <c r="B171">
        <v>30.690000999999999</v>
      </c>
      <c r="C171" s="2">
        <v>1.6400000000000001E-2</v>
      </c>
      <c r="E171" s="1">
        <v>42458</v>
      </c>
      <c r="F171">
        <v>2055.0100000000002</v>
      </c>
      <c r="G171" s="2">
        <v>-1.8E-3</v>
      </c>
    </row>
    <row r="172" spans="1:7" x14ac:dyDescent="0.25">
      <c r="A172" s="1">
        <v>42459</v>
      </c>
      <c r="B172">
        <v>30.389999</v>
      </c>
      <c r="C172" s="2">
        <v>3.78E-2</v>
      </c>
      <c r="E172" s="1">
        <v>42459</v>
      </c>
      <c r="F172">
        <v>2063.9499999999998</v>
      </c>
      <c r="G172" s="2">
        <v>-3.8E-3</v>
      </c>
    </row>
    <row r="173" spans="1:7" x14ac:dyDescent="0.25">
      <c r="A173" s="1">
        <v>42460</v>
      </c>
      <c r="B173">
        <v>31.030000999999999</v>
      </c>
      <c r="C173" s="2">
        <v>5.7200000000000001E-2</v>
      </c>
      <c r="E173" s="1">
        <v>42460</v>
      </c>
      <c r="F173">
        <v>2059.7399999999998</v>
      </c>
      <c r="G173" s="2">
        <v>2.5000000000000001E-3</v>
      </c>
    </row>
    <row r="174" spans="1:7" x14ac:dyDescent="0.25">
      <c r="A174" s="1">
        <v>42461</v>
      </c>
      <c r="B174">
        <v>31.610001</v>
      </c>
      <c r="C174" s="2">
        <v>3.5799999999999998E-2</v>
      </c>
      <c r="E174" s="1">
        <v>42461</v>
      </c>
      <c r="F174">
        <v>2072.7800000000002</v>
      </c>
      <c r="G174" s="2">
        <v>-6.9999999999999999E-4</v>
      </c>
    </row>
    <row r="175" spans="1:7" x14ac:dyDescent="0.25">
      <c r="A175" s="1">
        <v>42464</v>
      </c>
      <c r="B175">
        <v>30.969999000000001</v>
      </c>
      <c r="C175" s="2">
        <v>2.6800000000000001E-2</v>
      </c>
      <c r="E175" s="1">
        <v>42464</v>
      </c>
      <c r="F175">
        <v>2066.13</v>
      </c>
      <c r="G175" s="2">
        <v>-1.09E-2</v>
      </c>
    </row>
    <row r="176" spans="1:7" x14ac:dyDescent="0.25">
      <c r="A176" s="1">
        <v>42465</v>
      </c>
      <c r="B176">
        <v>30.700001</v>
      </c>
      <c r="C176" s="2">
        <v>2.4400000000000002E-2</v>
      </c>
      <c r="E176" s="1">
        <v>42465</v>
      </c>
      <c r="F176">
        <v>2045.17</v>
      </c>
      <c r="G176" s="2">
        <v>-5.0000000000000001E-4</v>
      </c>
    </row>
    <row r="177" spans="1:7" x14ac:dyDescent="0.25">
      <c r="A177" s="1">
        <v>42466</v>
      </c>
      <c r="B177">
        <v>30.629999000000002</v>
      </c>
      <c r="C177" s="2">
        <v>1.61E-2</v>
      </c>
      <c r="E177" s="1">
        <v>42466</v>
      </c>
      <c r="F177">
        <v>2066.66</v>
      </c>
      <c r="G177" s="2">
        <v>-1.24E-2</v>
      </c>
    </row>
    <row r="178" spans="1:7" x14ac:dyDescent="0.25">
      <c r="A178" s="1">
        <v>42467</v>
      </c>
      <c r="B178">
        <v>30.379999000000002</v>
      </c>
      <c r="C178" s="2">
        <v>-1E-3</v>
      </c>
      <c r="E178" s="1">
        <v>42467</v>
      </c>
      <c r="F178">
        <v>2041.91</v>
      </c>
      <c r="G178" s="2">
        <v>-9.7000000000000003E-3</v>
      </c>
    </row>
    <row r="179" spans="1:7" x14ac:dyDescent="0.25">
      <c r="A179" s="1">
        <v>42468</v>
      </c>
      <c r="B179">
        <v>29.870000999999998</v>
      </c>
      <c r="C179" s="2">
        <v>-2.1700000000000001E-2</v>
      </c>
      <c r="E179" s="1">
        <v>42468</v>
      </c>
      <c r="F179">
        <v>2047.6</v>
      </c>
      <c r="G179" s="2">
        <v>-1.24E-2</v>
      </c>
    </row>
    <row r="180" spans="1:7" x14ac:dyDescent="0.25">
      <c r="A180" s="1">
        <v>42471</v>
      </c>
      <c r="B180">
        <v>29.25</v>
      </c>
      <c r="C180" s="2">
        <v>-3.3799999999999997E-2</v>
      </c>
      <c r="E180" s="1">
        <v>42471</v>
      </c>
      <c r="F180">
        <v>2041.99</v>
      </c>
      <c r="G180" s="2">
        <v>-2.8999999999999998E-3</v>
      </c>
    </row>
    <row r="181" spans="1:7" x14ac:dyDescent="0.25">
      <c r="A181" s="1">
        <v>42472</v>
      </c>
      <c r="B181">
        <v>28.889999</v>
      </c>
      <c r="C181" s="2">
        <v>-1.2999999999999999E-2</v>
      </c>
      <c r="E181" s="1">
        <v>42472</v>
      </c>
      <c r="F181">
        <v>2061.7199999999998</v>
      </c>
      <c r="G181" s="2">
        <v>7.1000000000000004E-3</v>
      </c>
    </row>
    <row r="182" spans="1:7" x14ac:dyDescent="0.25">
      <c r="A182" s="1">
        <v>42473</v>
      </c>
      <c r="B182">
        <v>29.51</v>
      </c>
      <c r="C182" s="2">
        <v>-9.4000000000000004E-3</v>
      </c>
      <c r="E182" s="1">
        <v>42473</v>
      </c>
      <c r="F182">
        <v>2082.42</v>
      </c>
      <c r="G182" s="2">
        <v>7.3000000000000001E-3</v>
      </c>
    </row>
    <row r="183" spans="1:7" x14ac:dyDescent="0.25">
      <c r="A183" s="1">
        <v>42474</v>
      </c>
      <c r="B183">
        <v>29.620000999999998</v>
      </c>
      <c r="C183" s="2">
        <v>-2.1100000000000001E-2</v>
      </c>
      <c r="E183" s="1">
        <v>42474</v>
      </c>
      <c r="F183">
        <v>2082.7800000000002</v>
      </c>
      <c r="G183" s="2">
        <v>6.3E-3</v>
      </c>
    </row>
    <row r="184" spans="1:7" x14ac:dyDescent="0.25">
      <c r="A184" s="1">
        <v>42475</v>
      </c>
      <c r="B184">
        <v>29.27</v>
      </c>
      <c r="C184" s="2">
        <v>8.6999999999999994E-3</v>
      </c>
      <c r="E184" s="1">
        <v>42475</v>
      </c>
      <c r="F184">
        <v>2080.73</v>
      </c>
      <c r="G184" s="2">
        <v>1.29E-2</v>
      </c>
    </row>
    <row r="185" spans="1:7" x14ac:dyDescent="0.25">
      <c r="A185" s="1">
        <v>42478</v>
      </c>
      <c r="B185">
        <v>30.16</v>
      </c>
      <c r="C185" s="2">
        <v>1.7100000000000001E-2</v>
      </c>
      <c r="E185" s="1">
        <v>42478</v>
      </c>
      <c r="F185">
        <v>2094.34</v>
      </c>
      <c r="G185" s="2">
        <v>1.6E-2</v>
      </c>
    </row>
    <row r="186" spans="1:7" x14ac:dyDescent="0.25">
      <c r="A186" s="1">
        <v>42479</v>
      </c>
      <c r="B186">
        <v>30.41</v>
      </c>
      <c r="C186" s="2">
        <v>5.0799999999999998E-2</v>
      </c>
      <c r="E186" s="1">
        <v>42479</v>
      </c>
      <c r="F186">
        <v>2100.8000000000002</v>
      </c>
      <c r="G186" s="2">
        <v>1.6799999999999999E-2</v>
      </c>
    </row>
    <row r="187" spans="1:7" x14ac:dyDescent="0.25">
      <c r="A187" s="1">
        <v>42480</v>
      </c>
      <c r="B187">
        <v>31.42</v>
      </c>
      <c r="C187" s="2">
        <v>3.4799999999999998E-2</v>
      </c>
      <c r="E187" s="1">
        <v>42480</v>
      </c>
      <c r="F187">
        <v>2102.4</v>
      </c>
      <c r="G187" s="2">
        <v>1.15E-2</v>
      </c>
    </row>
    <row r="188" spans="1:7" x14ac:dyDescent="0.25">
      <c r="A188" s="1">
        <v>42481</v>
      </c>
      <c r="B188">
        <v>30.940000999999999</v>
      </c>
      <c r="C188" s="2">
        <v>3.4799999999999998E-2</v>
      </c>
      <c r="E188" s="1">
        <v>42481</v>
      </c>
      <c r="F188">
        <v>2091.48</v>
      </c>
      <c r="G188" s="2">
        <v>1.1599999999999999E-2</v>
      </c>
    </row>
    <row r="189" spans="1:7" x14ac:dyDescent="0.25">
      <c r="A189" s="1">
        <v>42482</v>
      </c>
      <c r="B189">
        <v>30.940000999999999</v>
      </c>
      <c r="C189" s="2">
        <v>3.78E-2</v>
      </c>
      <c r="E189" s="1">
        <v>42482</v>
      </c>
      <c r="F189">
        <v>2091.58</v>
      </c>
      <c r="G189" s="2">
        <v>9.7000000000000003E-3</v>
      </c>
    </row>
    <row r="190" spans="1:7" x14ac:dyDescent="0.25">
      <c r="A190" s="1">
        <v>42485</v>
      </c>
      <c r="B190">
        <v>31.030000999999999</v>
      </c>
      <c r="C190" s="2">
        <v>5.79E-2</v>
      </c>
      <c r="E190" s="1">
        <v>42485</v>
      </c>
      <c r="F190">
        <v>2087.79</v>
      </c>
      <c r="G190" s="2">
        <v>1.1599999999999999E-2</v>
      </c>
    </row>
    <row r="191" spans="1:7" x14ac:dyDescent="0.25">
      <c r="A191" s="1">
        <v>42486</v>
      </c>
      <c r="B191">
        <v>31.629999000000002</v>
      </c>
      <c r="C191" s="2">
        <v>7.1199999999999999E-2</v>
      </c>
      <c r="E191" s="1">
        <v>42486</v>
      </c>
      <c r="F191">
        <v>2091.6999999999998</v>
      </c>
      <c r="G191" s="2">
        <v>1.3299999999999999E-2</v>
      </c>
    </row>
    <row r="192" spans="1:7" x14ac:dyDescent="0.25">
      <c r="A192" s="1">
        <v>42487</v>
      </c>
      <c r="B192">
        <v>32.029998999999997</v>
      </c>
      <c r="C192" s="2">
        <v>0.1167</v>
      </c>
      <c r="E192" s="1">
        <v>42487</v>
      </c>
      <c r="F192">
        <v>2095.15</v>
      </c>
      <c r="G192" s="2">
        <v>4.0000000000000001E-3</v>
      </c>
    </row>
    <row r="193" spans="1:7" x14ac:dyDescent="0.25">
      <c r="A193" s="1">
        <v>42488</v>
      </c>
      <c r="B193">
        <v>33.389999000000003</v>
      </c>
      <c r="C193" s="2">
        <v>6.9599999999999995E-2</v>
      </c>
      <c r="E193" s="1">
        <v>42488</v>
      </c>
      <c r="F193">
        <v>2075.81</v>
      </c>
      <c r="G193" s="2">
        <v>-1.1000000000000001E-3</v>
      </c>
    </row>
    <row r="194" spans="1:7" x14ac:dyDescent="0.25">
      <c r="A194" s="1">
        <v>42489</v>
      </c>
      <c r="B194">
        <v>31.98</v>
      </c>
      <c r="C194" s="2">
        <v>9.2299999999999993E-2</v>
      </c>
      <c r="E194" s="1">
        <v>42489</v>
      </c>
      <c r="F194">
        <v>2065.3000000000002</v>
      </c>
      <c r="G194" s="2">
        <v>6.7000000000000002E-3</v>
      </c>
    </row>
    <row r="195" spans="1:7" x14ac:dyDescent="0.25">
      <c r="A195" s="1">
        <v>42492</v>
      </c>
      <c r="B195">
        <v>32.659999999999997</v>
      </c>
      <c r="C195" s="2">
        <v>9.1300000000000006E-2</v>
      </c>
      <c r="E195" s="1">
        <v>42492</v>
      </c>
      <c r="F195">
        <v>2081.4299999999998</v>
      </c>
      <c r="G195" s="2">
        <v>-2.0999999999999999E-3</v>
      </c>
    </row>
    <row r="196" spans="1:7" x14ac:dyDescent="0.25">
      <c r="A196" s="1">
        <v>42493</v>
      </c>
      <c r="B196">
        <v>32.630001</v>
      </c>
      <c r="C196" s="2">
        <v>9.2299999999999993E-2</v>
      </c>
      <c r="E196" s="1">
        <v>42493</v>
      </c>
      <c r="F196">
        <v>2063.37</v>
      </c>
      <c r="G196" s="2">
        <v>-8.0000000000000002E-3</v>
      </c>
    </row>
    <row r="197" spans="1:7" x14ac:dyDescent="0.25">
      <c r="A197" s="1">
        <v>42494</v>
      </c>
      <c r="B197">
        <v>32.659999999999997</v>
      </c>
      <c r="C197" s="2">
        <v>6.6600000000000006E-2</v>
      </c>
      <c r="E197" s="1">
        <v>42494</v>
      </c>
      <c r="F197">
        <v>2051.12</v>
      </c>
      <c r="G197" s="2">
        <v>-8.2000000000000007E-3</v>
      </c>
    </row>
    <row r="198" spans="1:7" x14ac:dyDescent="0.25">
      <c r="A198" s="1">
        <v>42495</v>
      </c>
      <c r="B198">
        <v>31.889999</v>
      </c>
      <c r="C198" s="2">
        <v>7.7600000000000002E-2</v>
      </c>
      <c r="E198" s="1">
        <v>42495</v>
      </c>
      <c r="F198">
        <v>2050.63</v>
      </c>
      <c r="G198" s="2">
        <v>-5.1000000000000004E-3</v>
      </c>
    </row>
    <row r="199" spans="1:7" x14ac:dyDescent="0.25">
      <c r="A199" s="1">
        <v>42496</v>
      </c>
      <c r="B199">
        <v>32.220001000000003</v>
      </c>
      <c r="C199" s="2">
        <v>8.0600000000000005E-2</v>
      </c>
      <c r="E199" s="1">
        <v>42496</v>
      </c>
      <c r="F199">
        <v>2057.14</v>
      </c>
      <c r="G199" s="2">
        <v>-4.3E-3</v>
      </c>
    </row>
    <row r="200" spans="1:7" x14ac:dyDescent="0.25">
      <c r="A200" s="1">
        <v>42499</v>
      </c>
      <c r="B200">
        <v>32.310001</v>
      </c>
      <c r="C200" s="2">
        <v>0.1157</v>
      </c>
      <c r="E200" s="1">
        <v>42499</v>
      </c>
      <c r="F200">
        <v>2058.69</v>
      </c>
      <c r="G200" s="2">
        <v>8.0999999999999996E-3</v>
      </c>
    </row>
    <row r="201" spans="1:7" x14ac:dyDescent="0.25">
      <c r="A201" s="1">
        <v>42500</v>
      </c>
      <c r="B201">
        <v>33.360000999999997</v>
      </c>
      <c r="C201" s="2">
        <v>0.1227</v>
      </c>
      <c r="E201" s="1">
        <v>42500</v>
      </c>
      <c r="F201">
        <v>2084.39</v>
      </c>
      <c r="G201" s="2">
        <v>-1.5E-3</v>
      </c>
    </row>
    <row r="202" spans="1:7" x14ac:dyDescent="0.25">
      <c r="A202" s="1">
        <v>42501</v>
      </c>
      <c r="B202">
        <v>33.57</v>
      </c>
      <c r="C202" s="2">
        <v>0.1</v>
      </c>
      <c r="E202" s="1">
        <v>42501</v>
      </c>
      <c r="F202">
        <v>2064.46</v>
      </c>
      <c r="G202" s="2">
        <v>-1.6999999999999999E-3</v>
      </c>
    </row>
    <row r="203" spans="1:7" x14ac:dyDescent="0.25">
      <c r="A203" s="1">
        <v>42502</v>
      </c>
      <c r="B203">
        <v>32.889999000000003</v>
      </c>
      <c r="C203" s="2">
        <v>9.4299999999999995E-2</v>
      </c>
      <c r="E203" s="1">
        <v>42502</v>
      </c>
      <c r="F203">
        <v>2064.11</v>
      </c>
      <c r="G203" s="2">
        <v>-1.0200000000000001E-2</v>
      </c>
    </row>
    <row r="204" spans="1:7" x14ac:dyDescent="0.25">
      <c r="A204" s="1">
        <v>42503</v>
      </c>
      <c r="B204">
        <v>32.720001000000003</v>
      </c>
      <c r="C204" s="2">
        <v>0.1308</v>
      </c>
      <c r="E204" s="1">
        <v>42503</v>
      </c>
      <c r="F204">
        <v>2046.61</v>
      </c>
      <c r="G204" s="2">
        <v>-5.0000000000000001E-4</v>
      </c>
    </row>
    <row r="205" spans="1:7" x14ac:dyDescent="0.25">
      <c r="A205" s="1">
        <v>42506</v>
      </c>
      <c r="B205">
        <v>33.810001</v>
      </c>
      <c r="C205" s="2">
        <v>9.7699999999999995E-2</v>
      </c>
      <c r="E205" s="1">
        <v>42506</v>
      </c>
      <c r="F205">
        <v>2066.66</v>
      </c>
      <c r="G205" s="2">
        <v>-9.9000000000000008E-3</v>
      </c>
    </row>
    <row r="206" spans="1:7" x14ac:dyDescent="0.25">
      <c r="A206" s="1">
        <v>42507</v>
      </c>
      <c r="B206">
        <v>32.82</v>
      </c>
      <c r="C206" s="2">
        <v>9.5000000000000001E-2</v>
      </c>
      <c r="E206" s="1">
        <v>42507</v>
      </c>
      <c r="F206">
        <v>2047.21</v>
      </c>
      <c r="G206" s="2">
        <v>-9.7000000000000003E-3</v>
      </c>
    </row>
    <row r="207" spans="1:7" x14ac:dyDescent="0.25">
      <c r="A207" s="1">
        <v>42508</v>
      </c>
      <c r="B207">
        <v>32.740001999999997</v>
      </c>
      <c r="C207" s="2">
        <v>9.6699999999999994E-2</v>
      </c>
      <c r="E207" s="1">
        <v>42508</v>
      </c>
      <c r="F207">
        <v>2047.63</v>
      </c>
      <c r="G207" s="2">
        <v>-1.3299999999999999E-2</v>
      </c>
    </row>
    <row r="208" spans="1:7" x14ac:dyDescent="0.25">
      <c r="A208" s="1">
        <v>42509</v>
      </c>
      <c r="B208">
        <v>32.790000999999997</v>
      </c>
      <c r="C208" s="2">
        <v>0.10539999999999999</v>
      </c>
      <c r="E208" s="1">
        <v>42509</v>
      </c>
      <c r="F208">
        <v>2040.04</v>
      </c>
      <c r="G208" s="2">
        <v>-7.4000000000000003E-3</v>
      </c>
    </row>
    <row r="209" spans="1:7" x14ac:dyDescent="0.25">
      <c r="A209" s="1">
        <v>42510</v>
      </c>
      <c r="B209">
        <v>33.049999</v>
      </c>
      <c r="C209" s="2">
        <v>0.1535</v>
      </c>
      <c r="E209" s="1">
        <v>42510</v>
      </c>
      <c r="F209">
        <v>2052.3200000000002</v>
      </c>
      <c r="G209" s="2">
        <v>-9.4999999999999998E-3</v>
      </c>
    </row>
    <row r="210" spans="1:7" x14ac:dyDescent="0.25">
      <c r="A210" s="1">
        <v>42513</v>
      </c>
      <c r="B210">
        <v>34.490001999999997</v>
      </c>
      <c r="C210" s="2">
        <v>0.16789999999999999</v>
      </c>
      <c r="E210" s="1">
        <v>42513</v>
      </c>
      <c r="F210">
        <v>2048.04</v>
      </c>
      <c r="G210" s="2">
        <v>4.1000000000000003E-3</v>
      </c>
    </row>
    <row r="211" spans="1:7" x14ac:dyDescent="0.25">
      <c r="A211" s="1">
        <v>42514</v>
      </c>
      <c r="B211">
        <v>34.919998</v>
      </c>
      <c r="C211" s="2">
        <v>0.1515</v>
      </c>
      <c r="E211" s="1">
        <v>42514</v>
      </c>
      <c r="F211">
        <v>2076.06</v>
      </c>
      <c r="G211" s="2">
        <v>1.11E-2</v>
      </c>
    </row>
    <row r="212" spans="1:7" x14ac:dyDescent="0.25">
      <c r="A212" s="1">
        <v>42515</v>
      </c>
      <c r="B212">
        <v>34.43</v>
      </c>
      <c r="C212" s="2">
        <v>0.15379999999999999</v>
      </c>
      <c r="E212" s="1">
        <v>42515</v>
      </c>
      <c r="F212">
        <v>2090.54</v>
      </c>
      <c r="G212" s="2">
        <v>1.09E-2</v>
      </c>
    </row>
    <row r="213" spans="1:7" x14ac:dyDescent="0.25">
      <c r="A213" s="1">
        <v>42516</v>
      </c>
      <c r="B213">
        <v>34.5</v>
      </c>
      <c r="C213" s="2">
        <v>0.15890000000000001</v>
      </c>
      <c r="E213" s="1">
        <v>42516</v>
      </c>
      <c r="F213">
        <v>2090.1</v>
      </c>
      <c r="G213" s="2">
        <v>1.52E-2</v>
      </c>
    </row>
    <row r="214" spans="1:7" x14ac:dyDescent="0.25">
      <c r="A214" s="1">
        <v>42517</v>
      </c>
      <c r="B214">
        <v>34.650002000000001</v>
      </c>
      <c r="C214" s="2">
        <v>0.1706</v>
      </c>
      <c r="E214" s="1">
        <v>42517</v>
      </c>
      <c r="F214">
        <v>2099.06</v>
      </c>
      <c r="G214" s="2">
        <v>1.4200000000000001E-2</v>
      </c>
    </row>
    <row r="215" spans="1:7" x14ac:dyDescent="0.25">
      <c r="A215" s="1">
        <v>42521</v>
      </c>
      <c r="B215">
        <v>35</v>
      </c>
      <c r="C215" s="2">
        <v>0.17630000000000001</v>
      </c>
      <c r="E215" s="1">
        <v>42521</v>
      </c>
      <c r="F215">
        <v>2096.96</v>
      </c>
      <c r="G215" s="2">
        <v>1.5299999999999999E-2</v>
      </c>
    </row>
    <row r="216" spans="1:7" x14ac:dyDescent="0.25">
      <c r="A216" s="1">
        <v>42522</v>
      </c>
      <c r="B216">
        <v>35.169998</v>
      </c>
      <c r="C216" s="2">
        <v>0.1789</v>
      </c>
      <c r="E216" s="1">
        <v>42522</v>
      </c>
      <c r="F216">
        <v>2099.33</v>
      </c>
      <c r="G216" s="2">
        <v>1.8200000000000001E-2</v>
      </c>
    </row>
    <row r="217" spans="1:7" x14ac:dyDescent="0.25">
      <c r="A217" s="1">
        <v>42523</v>
      </c>
      <c r="B217">
        <v>35.25</v>
      </c>
      <c r="C217" s="2">
        <v>0.18729999999999999</v>
      </c>
      <c r="E217" s="1">
        <v>42523</v>
      </c>
      <c r="F217">
        <v>2105.2600000000002</v>
      </c>
      <c r="G217" s="2">
        <v>1.52E-2</v>
      </c>
    </row>
    <row r="218" spans="1:7" x14ac:dyDescent="0.25">
      <c r="A218" s="1">
        <v>42524</v>
      </c>
      <c r="B218">
        <v>35.5</v>
      </c>
      <c r="C218" s="2">
        <v>0.23080000000000001</v>
      </c>
      <c r="E218" s="1">
        <v>42524</v>
      </c>
      <c r="F218">
        <v>2099.13</v>
      </c>
      <c r="G218" s="2">
        <v>2.0199999999999999E-2</v>
      </c>
    </row>
    <row r="219" spans="1:7" x14ac:dyDescent="0.25">
      <c r="A219" s="1">
        <v>42527</v>
      </c>
      <c r="B219">
        <v>36.799999</v>
      </c>
      <c r="C219" s="2">
        <v>0.22070000000000001</v>
      </c>
      <c r="E219" s="1">
        <v>42527</v>
      </c>
      <c r="F219">
        <v>2109.41</v>
      </c>
      <c r="G219" s="2">
        <v>2.1499999999999998E-2</v>
      </c>
    </row>
    <row r="220" spans="1:7" x14ac:dyDescent="0.25">
      <c r="A220" s="1">
        <v>42528</v>
      </c>
      <c r="B220">
        <v>36.5</v>
      </c>
      <c r="C220" s="2">
        <v>0.2114</v>
      </c>
      <c r="E220" s="1">
        <v>42528</v>
      </c>
      <c r="F220">
        <v>2112.13</v>
      </c>
      <c r="G220" s="2">
        <v>2.4899999999999999E-2</v>
      </c>
    </row>
    <row r="221" spans="1:7" x14ac:dyDescent="0.25">
      <c r="A221" s="1">
        <v>42529</v>
      </c>
      <c r="B221">
        <v>36.220001000000003</v>
      </c>
      <c r="C221" s="2">
        <v>0.19700000000000001</v>
      </c>
      <c r="E221" s="1">
        <v>42529</v>
      </c>
      <c r="F221">
        <v>2119.12</v>
      </c>
      <c r="G221" s="2">
        <v>2.3099999999999999E-2</v>
      </c>
    </row>
    <row r="222" spans="1:7" x14ac:dyDescent="0.25">
      <c r="A222" s="1">
        <v>42530</v>
      </c>
      <c r="B222">
        <v>35.790000999999997</v>
      </c>
      <c r="C222" s="2">
        <v>0.17460000000000001</v>
      </c>
      <c r="E222" s="1">
        <v>42530</v>
      </c>
      <c r="F222">
        <v>2115.48</v>
      </c>
      <c r="G222" s="2">
        <v>1.37E-2</v>
      </c>
    </row>
    <row r="223" spans="1:7" x14ac:dyDescent="0.25">
      <c r="A223" s="1">
        <v>42531</v>
      </c>
      <c r="B223">
        <v>35.119999</v>
      </c>
      <c r="C223" s="2">
        <v>0.16689999999999999</v>
      </c>
      <c r="E223" s="1">
        <v>42531</v>
      </c>
      <c r="F223">
        <v>2096.0700000000002</v>
      </c>
      <c r="G223" s="2">
        <v>5.4999999999999997E-3</v>
      </c>
    </row>
    <row r="224" spans="1:7" x14ac:dyDescent="0.25">
      <c r="A224" s="1">
        <v>42534</v>
      </c>
      <c r="B224">
        <v>34.889999000000003</v>
      </c>
      <c r="C224" s="2">
        <v>0.17460000000000001</v>
      </c>
      <c r="E224" s="1">
        <v>42534</v>
      </c>
      <c r="F224">
        <v>2079.06</v>
      </c>
      <c r="G224" s="2">
        <v>3.7000000000000002E-3</v>
      </c>
    </row>
    <row r="225" spans="1:7" x14ac:dyDescent="0.25">
      <c r="A225" s="1">
        <v>42535</v>
      </c>
      <c r="B225">
        <v>35.119999</v>
      </c>
      <c r="C225" s="2">
        <v>0.16919999999999999</v>
      </c>
      <c r="E225" s="1">
        <v>42535</v>
      </c>
      <c r="F225">
        <v>2075.3200000000002</v>
      </c>
      <c r="G225" s="2">
        <v>1.9E-3</v>
      </c>
    </row>
    <row r="226" spans="1:7" x14ac:dyDescent="0.25">
      <c r="A226" s="1">
        <v>42536</v>
      </c>
      <c r="B226">
        <v>34.959999000000003</v>
      </c>
      <c r="C226" s="2">
        <v>0.15690000000000001</v>
      </c>
      <c r="E226" s="1">
        <v>42536</v>
      </c>
      <c r="F226">
        <v>2071.5</v>
      </c>
      <c r="G226" s="2">
        <v>5.0000000000000001E-3</v>
      </c>
    </row>
    <row r="227" spans="1:7" x14ac:dyDescent="0.25">
      <c r="A227" s="1">
        <v>42537</v>
      </c>
      <c r="B227">
        <v>34.590000000000003</v>
      </c>
      <c r="C227" s="2">
        <v>0.1318</v>
      </c>
      <c r="E227" s="1">
        <v>42537</v>
      </c>
      <c r="F227">
        <v>2077.9899999999998</v>
      </c>
      <c r="G227" s="2">
        <v>1.6999999999999999E-3</v>
      </c>
    </row>
    <row r="228" spans="1:7" x14ac:dyDescent="0.25">
      <c r="A228" s="1">
        <v>42538</v>
      </c>
      <c r="B228">
        <v>33.840000000000003</v>
      </c>
      <c r="C228" s="2">
        <v>0.1328</v>
      </c>
      <c r="E228" s="1">
        <v>42538</v>
      </c>
      <c r="F228">
        <v>2071.2199999999998</v>
      </c>
      <c r="G228" s="2">
        <v>7.4999999999999997E-3</v>
      </c>
    </row>
    <row r="229" spans="1:7" x14ac:dyDescent="0.25">
      <c r="A229" s="1">
        <v>42541</v>
      </c>
      <c r="B229">
        <v>33.869999</v>
      </c>
      <c r="C229" s="2">
        <v>0.12939999999999999</v>
      </c>
      <c r="E229" s="1">
        <v>42541</v>
      </c>
      <c r="F229">
        <v>2083.25</v>
      </c>
      <c r="G229" s="2">
        <v>1.03E-2</v>
      </c>
    </row>
    <row r="230" spans="1:7" x14ac:dyDescent="0.25">
      <c r="A230" s="1">
        <v>42542</v>
      </c>
      <c r="B230">
        <v>33.770000000000003</v>
      </c>
      <c r="C230" s="2">
        <v>0.1371</v>
      </c>
      <c r="E230" s="1">
        <v>42542</v>
      </c>
      <c r="F230">
        <v>2088.9</v>
      </c>
      <c r="G230" s="2">
        <v>8.6E-3</v>
      </c>
    </row>
    <row r="231" spans="1:7" x14ac:dyDescent="0.25">
      <c r="A231" s="1">
        <v>42543</v>
      </c>
      <c r="B231">
        <v>34</v>
      </c>
      <c r="C231" s="2">
        <v>0.17019999999999999</v>
      </c>
      <c r="E231" s="1">
        <v>42543</v>
      </c>
      <c r="F231">
        <v>2085.4499999999998</v>
      </c>
      <c r="G231" s="2">
        <v>2.2100000000000002E-2</v>
      </c>
    </row>
    <row r="232" spans="1:7" x14ac:dyDescent="0.25">
      <c r="A232" s="1">
        <v>42544</v>
      </c>
      <c r="B232">
        <v>34.990001999999997</v>
      </c>
      <c r="C232" s="2">
        <v>0.16520000000000001</v>
      </c>
      <c r="E232" s="1">
        <v>42544</v>
      </c>
      <c r="F232">
        <v>2113.3200000000002</v>
      </c>
      <c r="G232" s="2">
        <v>-1.46E-2</v>
      </c>
    </row>
    <row r="233" spans="1:7" x14ac:dyDescent="0.25">
      <c r="A233" s="1">
        <v>42545</v>
      </c>
      <c r="B233">
        <v>34.840000000000003</v>
      </c>
      <c r="C233" s="2">
        <v>0.15479999999999999</v>
      </c>
      <c r="E233" s="1">
        <v>42545</v>
      </c>
      <c r="F233">
        <v>2037.41</v>
      </c>
      <c r="G233" s="2">
        <v>-3.2500000000000001E-2</v>
      </c>
    </row>
    <row r="234" spans="1:7" x14ac:dyDescent="0.25">
      <c r="A234" s="1">
        <v>42548</v>
      </c>
      <c r="B234">
        <v>34.529998999999997</v>
      </c>
      <c r="C234" s="2">
        <v>0.19600000000000001</v>
      </c>
      <c r="E234" s="1">
        <v>42548</v>
      </c>
      <c r="F234">
        <v>2000.54</v>
      </c>
      <c r="G234" s="2">
        <v>-1.5299999999999999E-2</v>
      </c>
    </row>
    <row r="235" spans="1:7" x14ac:dyDescent="0.25">
      <c r="A235" s="1">
        <v>42549</v>
      </c>
      <c r="B235">
        <v>35.759998000000003</v>
      </c>
      <c r="C235" s="2">
        <v>0.23549999999999999</v>
      </c>
      <c r="E235" s="1">
        <v>42549</v>
      </c>
      <c r="F235">
        <v>2036.09</v>
      </c>
      <c r="G235" s="2">
        <v>1.5E-3</v>
      </c>
    </row>
    <row r="236" spans="1:7" x14ac:dyDescent="0.25">
      <c r="A236" s="1">
        <v>42550</v>
      </c>
      <c r="B236">
        <v>36.939999</v>
      </c>
      <c r="C236" s="2">
        <v>0.25750000000000001</v>
      </c>
      <c r="E236" s="1">
        <v>42550</v>
      </c>
      <c r="F236">
        <v>2070.77</v>
      </c>
      <c r="G236" s="2">
        <v>1.5100000000000001E-2</v>
      </c>
    </row>
    <row r="237" spans="1:7" x14ac:dyDescent="0.25">
      <c r="A237" s="1">
        <v>42551</v>
      </c>
      <c r="B237">
        <v>37.599997999999999</v>
      </c>
      <c r="C237" s="2">
        <v>0.25790000000000002</v>
      </c>
      <c r="E237" s="1">
        <v>42551</v>
      </c>
      <c r="F237">
        <v>2098.86</v>
      </c>
      <c r="G237" s="2">
        <v>1.7100000000000001E-2</v>
      </c>
    </row>
    <row r="238" spans="1:7" x14ac:dyDescent="0.25">
      <c r="A238" s="1">
        <v>42552</v>
      </c>
      <c r="B238">
        <v>37.610000999999997</v>
      </c>
      <c r="C238" s="2">
        <v>0.23749999999999999</v>
      </c>
      <c r="E238" s="1">
        <v>42552</v>
      </c>
      <c r="F238">
        <v>2102.9499999999998</v>
      </c>
      <c r="G238" s="2">
        <v>1.01E-2</v>
      </c>
    </row>
    <row r="239" spans="1:7" x14ac:dyDescent="0.25">
      <c r="A239" s="1">
        <v>42556</v>
      </c>
      <c r="B239">
        <v>37</v>
      </c>
      <c r="E239" s="1">
        <v>42556</v>
      </c>
      <c r="F239">
        <v>2088.5500000000002</v>
      </c>
      <c r="G239" s="2">
        <v>1.01E-2</v>
      </c>
    </row>
    <row r="240" spans="1:7" x14ac:dyDescent="0.25">
      <c r="E240" s="1">
        <v>42556</v>
      </c>
      <c r="F240">
        <v>2088.5500000000002</v>
      </c>
    </row>
  </sheetData>
  <printOptions gridLines="1"/>
  <pageMargins left="0.7" right="0.7" top="0.75" bottom="0.75" header="0.3" footer="0.3"/>
  <pageSetup scale="1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BKFSBeta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Madden, Patrick A</dc:creator>
  <cp:lastModifiedBy>Madden, Patrick A</cp:lastModifiedBy>
  <cp:lastPrinted>2016-08-01T19:41:42Z</cp:lastPrinted>
  <dcterms:created xsi:type="dcterms:W3CDTF">2016-08-01T16:27:59Z</dcterms:created>
  <dcterms:modified xsi:type="dcterms:W3CDTF">2016-08-01T19:47:52Z</dcterms:modified>
</cp:coreProperties>
</file>