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robin\Sites\TeamFriendsFantasy\"/>
    </mc:Choice>
  </mc:AlternateContent>
  <xr:revisionPtr revIDLastSave="0" documentId="13_ncr:1_{82927DAB-6F3B-4F44-8623-513213B8C852}" xr6:coauthVersionLast="47" xr6:coauthVersionMax="47" xr10:uidLastSave="{00000000-0000-0000-0000-000000000000}"/>
  <bookViews>
    <workbookView xWindow="-120" yWindow="-120" windowWidth="29040" windowHeight="15840" activeTab="2" xr2:uid="{521D0275-5D62-4222-97B6-2F55EF26ED09}"/>
  </bookViews>
  <sheets>
    <sheet name="2020" sheetId="1" r:id="rId1"/>
    <sheet name="2022" sheetId="2" r:id="rId2"/>
    <sheet name="2023" sheetId="3" r:id="rId3"/>
    <sheet name="20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" i="3" l="1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AD6" i="3"/>
  <c r="V6" i="3"/>
  <c r="F6" i="3"/>
  <c r="N25" i="3"/>
  <c r="V25" i="3"/>
  <c r="AD25" i="3"/>
  <c r="V46" i="3"/>
  <c r="F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4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6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5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46" i="3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F47" i="2"/>
  <c r="F48" i="2"/>
  <c r="F49" i="2"/>
  <c r="F50" i="2"/>
  <c r="F51" i="2"/>
  <c r="F52" i="2"/>
  <c r="F53" i="2"/>
  <c r="F54" i="2"/>
  <c r="F55" i="2"/>
  <c r="F56" i="2"/>
  <c r="F57" i="2"/>
  <c r="F58" i="2"/>
  <c r="AA46" i="2"/>
  <c r="T46" i="2"/>
  <c r="M46" i="2"/>
  <c r="F46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6" i="2"/>
  <c r="F10" i="2"/>
  <c r="F11" i="2"/>
  <c r="F12" i="2"/>
  <c r="F13" i="2"/>
  <c r="F14" i="2"/>
  <c r="F15" i="2"/>
  <c r="F16" i="2"/>
  <c r="F17" i="2"/>
  <c r="F18" i="2"/>
  <c r="F19" i="2"/>
  <c r="F20" i="2"/>
  <c r="F6" i="2"/>
  <c r="F7" i="2"/>
  <c r="F8" i="2"/>
  <c r="F9" i="2"/>
  <c r="AA47" i="1" l="1"/>
  <c r="AA48" i="1"/>
  <c r="AA49" i="1"/>
  <c r="AA50" i="1"/>
  <c r="AA51" i="1"/>
  <c r="AA52" i="1"/>
  <c r="AA53" i="1"/>
  <c r="AA54" i="1"/>
  <c r="AA55" i="1"/>
  <c r="AA56" i="1"/>
  <c r="AA57" i="1"/>
  <c r="AA58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M47" i="1"/>
  <c r="M48" i="1"/>
  <c r="M49" i="1"/>
  <c r="M50" i="1"/>
  <c r="M51" i="1"/>
  <c r="M52" i="1"/>
  <c r="M53" i="1"/>
  <c r="M54" i="1"/>
  <c r="M55" i="1"/>
  <c r="M56" i="1"/>
  <c r="M57" i="1"/>
  <c r="M58" i="1"/>
  <c r="AA46" i="1"/>
  <c r="T46" i="1"/>
  <c r="M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6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25" i="1"/>
  <c r="T27" i="1"/>
  <c r="T28" i="1"/>
  <c r="T29" i="1"/>
  <c r="T30" i="1"/>
  <c r="T31" i="1"/>
  <c r="T32" i="1"/>
  <c r="T33" i="1"/>
  <c r="T34" i="1"/>
  <c r="T35" i="1"/>
  <c r="T36" i="1"/>
  <c r="T37" i="1"/>
  <c r="T38" i="1"/>
  <c r="T26" i="1"/>
  <c r="T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5" i="1"/>
  <c r="F27" i="1"/>
  <c r="F28" i="1"/>
  <c r="F29" i="1"/>
  <c r="F30" i="1"/>
  <c r="F31" i="1"/>
  <c r="F32" i="1"/>
  <c r="F33" i="1"/>
  <c r="F34" i="1"/>
  <c r="F35" i="1"/>
  <c r="F36" i="1"/>
  <c r="F37" i="1"/>
  <c r="F38" i="1"/>
  <c r="F26" i="1"/>
  <c r="F2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7" i="1"/>
  <c r="AA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6" i="1"/>
  <c r="M8" i="1"/>
  <c r="M9" i="1"/>
  <c r="M10" i="1"/>
  <c r="M11" i="1"/>
  <c r="M12" i="1"/>
  <c r="M13" i="1"/>
  <c r="M14" i="1"/>
  <c r="M15" i="1"/>
  <c r="M16" i="1"/>
  <c r="M17" i="1"/>
  <c r="M18" i="1"/>
  <c r="M19" i="1"/>
  <c r="M7" i="1"/>
  <c r="M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<sst xmlns="http://schemas.openxmlformats.org/spreadsheetml/2006/main" count="2078" uniqueCount="511">
  <si>
    <t>Trade Deadline</t>
  </si>
  <si>
    <t>Thiccc Fellas</t>
  </si>
  <si>
    <t>Player</t>
  </si>
  <si>
    <t>-</t>
  </si>
  <si>
    <t>The Cure</t>
  </si>
  <si>
    <t>Stafford Huge</t>
  </si>
  <si>
    <t>TC31</t>
  </si>
  <si>
    <t>Harambe</t>
  </si>
  <si>
    <t>Nor-Wood</t>
  </si>
  <si>
    <t>KuTang</t>
  </si>
  <si>
    <t>Billies</t>
  </si>
  <si>
    <t>Next Yr</t>
  </si>
  <si>
    <t>Pop Vote</t>
  </si>
  <si>
    <t>Furkles</t>
  </si>
  <si>
    <t>FootBalls</t>
  </si>
  <si>
    <t>Draft Pick Exclusion</t>
  </si>
  <si>
    <t>Free Agency Exclusion</t>
  </si>
  <si>
    <t>Team</t>
  </si>
  <si>
    <t>Pos</t>
  </si>
  <si>
    <t xml:space="preserve">Josh Allen </t>
  </si>
  <si>
    <t xml:space="preserve">Adam Thielen </t>
  </si>
  <si>
    <t xml:space="preserve">Chris Godwin </t>
  </si>
  <si>
    <t xml:space="preserve">Derrick Henry </t>
  </si>
  <si>
    <t xml:space="preserve">Austin Ekeler </t>
  </si>
  <si>
    <t xml:space="preserve">Mark Andrews </t>
  </si>
  <si>
    <t xml:space="preserve">D'Andre Swift </t>
  </si>
  <si>
    <t xml:space="preserve">Chase Edmonds </t>
  </si>
  <si>
    <t xml:space="preserve">Russell Gage </t>
  </si>
  <si>
    <t xml:space="preserve">Salvon Ahmed </t>
  </si>
  <si>
    <t xml:space="preserve">Younghoe Koo </t>
  </si>
  <si>
    <t xml:space="preserve">Baltimore </t>
  </si>
  <si>
    <t xml:space="preserve">Arizona </t>
  </si>
  <si>
    <t xml:space="preserve">Buffalo </t>
  </si>
  <si>
    <t xml:space="preserve">Saquon Barkley </t>
  </si>
  <si>
    <t>Buf</t>
  </si>
  <si>
    <t>QB</t>
  </si>
  <si>
    <t>Min</t>
  </si>
  <si>
    <t>WR</t>
  </si>
  <si>
    <t>TB</t>
  </si>
  <si>
    <t>Ten</t>
  </si>
  <si>
    <t>RB</t>
  </si>
  <si>
    <t>LAC</t>
  </si>
  <si>
    <t>Bal</t>
  </si>
  <si>
    <t>TE</t>
  </si>
  <si>
    <t>Det</t>
  </si>
  <si>
    <t>Ari</t>
  </si>
  <si>
    <t>Atl</t>
  </si>
  <si>
    <t>Mia</t>
  </si>
  <si>
    <t>K</t>
  </si>
  <si>
    <t>DEF</t>
  </si>
  <si>
    <t>NYG</t>
  </si>
  <si>
    <t xml:space="preserve">Lamar Jackson </t>
  </si>
  <si>
    <t xml:space="preserve">Robert Woods </t>
  </si>
  <si>
    <t xml:space="preserve">Marvin Jones Jr. </t>
  </si>
  <si>
    <t xml:space="preserve">Aaron Jones </t>
  </si>
  <si>
    <t xml:space="preserve">Kareem Hunt </t>
  </si>
  <si>
    <t xml:space="preserve">Dallas Goedert </t>
  </si>
  <si>
    <t xml:space="preserve">Diontae Johnson </t>
  </si>
  <si>
    <t xml:space="preserve">Mike Davis </t>
  </si>
  <si>
    <t xml:space="preserve">Evan Engram </t>
  </si>
  <si>
    <t xml:space="preserve">Christian McCaffrey </t>
  </si>
  <si>
    <t xml:space="preserve">Keke Coutee </t>
  </si>
  <si>
    <t xml:space="preserve">Tyler Bass </t>
  </si>
  <si>
    <t xml:space="preserve">Houston </t>
  </si>
  <si>
    <t>LAR</t>
  </si>
  <si>
    <t>Jax</t>
  </si>
  <si>
    <t>GB</t>
  </si>
  <si>
    <t>Cle</t>
  </si>
  <si>
    <t>Phi</t>
  </si>
  <si>
    <t>Pit</t>
  </si>
  <si>
    <t>Car</t>
  </si>
  <si>
    <t>Hou</t>
  </si>
  <si>
    <t xml:space="preserve">Deshaun Watson </t>
  </si>
  <si>
    <t xml:space="preserve">Tyler Lockett </t>
  </si>
  <si>
    <t xml:space="preserve">Justin Jefferson </t>
  </si>
  <si>
    <t xml:space="preserve">Clyde Edwards-Helaire </t>
  </si>
  <si>
    <t xml:space="preserve">Melvin Gordon III </t>
  </si>
  <si>
    <t xml:space="preserve">Darren Waller </t>
  </si>
  <si>
    <t xml:space="preserve">Brandon Aiyuk </t>
  </si>
  <si>
    <t xml:space="preserve">Julio Jones </t>
  </si>
  <si>
    <t xml:space="preserve">Damien Harris </t>
  </si>
  <si>
    <t xml:space="preserve">Le'Veon Bell </t>
  </si>
  <si>
    <t xml:space="preserve">Mike Gesicki </t>
  </si>
  <si>
    <t xml:space="preserve">Matthew Stafford </t>
  </si>
  <si>
    <t xml:space="preserve">Harrison Butker </t>
  </si>
  <si>
    <t xml:space="preserve">Seattle </t>
  </si>
  <si>
    <t>DeAndre Washington</t>
  </si>
  <si>
    <t>Devonta Freeman</t>
  </si>
  <si>
    <t>Sea</t>
  </si>
  <si>
    <t>KC</t>
  </si>
  <si>
    <t>Den</t>
  </si>
  <si>
    <t>LV</t>
  </si>
  <si>
    <t>SF</t>
  </si>
  <si>
    <t>NE</t>
  </si>
  <si>
    <t xml:space="preserve">Carson Wentz </t>
  </si>
  <si>
    <t xml:space="preserve">DK Metcalf </t>
  </si>
  <si>
    <t xml:space="preserve">Jerry Jeudy </t>
  </si>
  <si>
    <t xml:space="preserve">Dalvin Cook </t>
  </si>
  <si>
    <t xml:space="preserve">Nick Chubb </t>
  </si>
  <si>
    <t xml:space="preserve">Robert Tonyan </t>
  </si>
  <si>
    <t xml:space="preserve">Chris Carson </t>
  </si>
  <si>
    <t xml:space="preserve">Nyheim Hines </t>
  </si>
  <si>
    <t xml:space="preserve">Jarvis Landry </t>
  </si>
  <si>
    <t xml:space="preserve">Michael Gallup </t>
  </si>
  <si>
    <t xml:space="preserve">Sammy Watkins </t>
  </si>
  <si>
    <t xml:space="preserve">Jason Sanders </t>
  </si>
  <si>
    <t xml:space="preserve">Cincinnati </t>
  </si>
  <si>
    <t xml:space="preserve">Sony Michel </t>
  </si>
  <si>
    <t>Drew Brees</t>
  </si>
  <si>
    <t>Ind</t>
  </si>
  <si>
    <t>Dal</t>
  </si>
  <si>
    <t>Cin</t>
  </si>
  <si>
    <t xml:space="preserve">Tom Brady </t>
  </si>
  <si>
    <t xml:space="preserve">Cooper Kupp </t>
  </si>
  <si>
    <t xml:space="preserve">DJ Chark Jr. </t>
  </si>
  <si>
    <t xml:space="preserve">Jonathan Taylor </t>
  </si>
  <si>
    <t xml:space="preserve">Kerryon Johnson </t>
  </si>
  <si>
    <t xml:space="preserve">Irv Smith Jr. </t>
  </si>
  <si>
    <t xml:space="preserve">Antonio Gibson </t>
  </si>
  <si>
    <t xml:space="preserve">Taysom Hill </t>
  </si>
  <si>
    <t xml:space="preserve">Josh Jacobs </t>
  </si>
  <si>
    <t xml:space="preserve">DJ Moore </t>
  </si>
  <si>
    <t xml:space="preserve">Robby Anderson </t>
  </si>
  <si>
    <t xml:space="preserve">Stephen Gostkowski </t>
  </si>
  <si>
    <t xml:space="preserve">Green Bay </t>
  </si>
  <si>
    <t xml:space="preserve">Chicago </t>
  </si>
  <si>
    <t>Was</t>
  </si>
  <si>
    <t>NO</t>
  </si>
  <si>
    <t>Chi</t>
  </si>
  <si>
    <t xml:space="preserve">Derek Carr </t>
  </si>
  <si>
    <t xml:space="preserve">Jamison Crowder </t>
  </si>
  <si>
    <t xml:space="preserve">Marquise Brown </t>
  </si>
  <si>
    <t xml:space="preserve">Kenyan Drake </t>
  </si>
  <si>
    <t xml:space="preserve">Zack Moss </t>
  </si>
  <si>
    <t xml:space="preserve">T.J. Hockenson </t>
  </si>
  <si>
    <t xml:space="preserve">Mike Evans </t>
  </si>
  <si>
    <t xml:space="preserve">Raheem Mostert </t>
  </si>
  <si>
    <t xml:space="preserve">Ronald Jones II </t>
  </si>
  <si>
    <t xml:space="preserve">Joshua Kelley </t>
  </si>
  <si>
    <t xml:space="preserve">Adam Humphries </t>
  </si>
  <si>
    <t xml:space="preserve">Donovan Peoples-Jones </t>
  </si>
  <si>
    <t xml:space="preserve">Brandon McManus </t>
  </si>
  <si>
    <t xml:space="preserve">Kansas City </t>
  </si>
  <si>
    <t>NYJ</t>
  </si>
  <si>
    <t xml:space="preserve">Jalen Hurts </t>
  </si>
  <si>
    <t xml:space="preserve">Amari Cooper </t>
  </si>
  <si>
    <t xml:space="preserve">Emmanuel Sanders </t>
  </si>
  <si>
    <t xml:space="preserve">Alvin Kamara </t>
  </si>
  <si>
    <t xml:space="preserve">Jeff Wilson Jr. </t>
  </si>
  <si>
    <t xml:space="preserve">Travis Kelce </t>
  </si>
  <si>
    <t xml:space="preserve">David Johnson </t>
  </si>
  <si>
    <t xml:space="preserve">Tony Pollard </t>
  </si>
  <si>
    <t xml:space="preserve">Keenan Allen </t>
  </si>
  <si>
    <t xml:space="preserve">Ryan Tannehill </t>
  </si>
  <si>
    <t xml:space="preserve">Kenny Golladay </t>
  </si>
  <si>
    <t xml:space="preserve">DeVante Parker </t>
  </si>
  <si>
    <t xml:space="preserve">Ryan Succop </t>
  </si>
  <si>
    <t xml:space="preserve">Cleveland </t>
  </si>
  <si>
    <t xml:space="preserve">Russell Wilson </t>
  </si>
  <si>
    <t xml:space="preserve">Calvin Ridley </t>
  </si>
  <si>
    <t xml:space="preserve">T.Y. Hilton </t>
  </si>
  <si>
    <t xml:space="preserve">James Robinson </t>
  </si>
  <si>
    <t xml:space="preserve">J.K. Dobbins </t>
  </si>
  <si>
    <t xml:space="preserve">Dalton Schultz </t>
  </si>
  <si>
    <t xml:space="preserve">Corey Davis </t>
  </si>
  <si>
    <t xml:space="preserve">Michael Thomas </t>
  </si>
  <si>
    <t xml:space="preserve">James Conner </t>
  </si>
  <si>
    <t xml:space="preserve">Jamaal Williams </t>
  </si>
  <si>
    <t xml:space="preserve">Tyler Boyd </t>
  </si>
  <si>
    <t xml:space="preserve">Christian Kirk </t>
  </si>
  <si>
    <t xml:space="preserve">Jason Myers </t>
  </si>
  <si>
    <t xml:space="preserve">Indianapolis </t>
  </si>
  <si>
    <t xml:space="preserve">Curtis Samuel </t>
  </si>
  <si>
    <t xml:space="preserve">George Kittle </t>
  </si>
  <si>
    <t xml:space="preserve">Justin Herbert </t>
  </si>
  <si>
    <t xml:space="preserve">DeAndre Hopkins </t>
  </si>
  <si>
    <t xml:space="preserve">Tyreek Hill </t>
  </si>
  <si>
    <t xml:space="preserve">David Montgomery </t>
  </si>
  <si>
    <t xml:space="preserve">Leonard Fournette </t>
  </si>
  <si>
    <t xml:space="preserve">Noah Fant </t>
  </si>
  <si>
    <t xml:space="preserve">Stefon Diggs </t>
  </si>
  <si>
    <t xml:space="preserve">Jonnu Smith </t>
  </si>
  <si>
    <t xml:space="preserve">Gus Edwards </t>
  </si>
  <si>
    <t xml:space="preserve">Todd Gurley II </t>
  </si>
  <si>
    <t xml:space="preserve">CeeDee Lamb </t>
  </si>
  <si>
    <t xml:space="preserve">Daniel Carlson </t>
  </si>
  <si>
    <t xml:space="preserve">Tampa Bay </t>
  </si>
  <si>
    <t xml:space="preserve">New Orleans </t>
  </si>
  <si>
    <t xml:space="preserve">Patrick Mahomes </t>
  </si>
  <si>
    <t xml:space="preserve">JuJu Smith-Schuster </t>
  </si>
  <si>
    <t xml:space="preserve">Brandin Cooks </t>
  </si>
  <si>
    <t xml:space="preserve">J.D. McKissic </t>
  </si>
  <si>
    <t xml:space="preserve">Devin Singletary </t>
  </si>
  <si>
    <t xml:space="preserve">Rob Gronkowski </t>
  </si>
  <si>
    <t xml:space="preserve">Giovani Bernard </t>
  </si>
  <si>
    <t xml:space="preserve">Myles Gaskin </t>
  </si>
  <si>
    <t xml:space="preserve">Jared Cook </t>
  </si>
  <si>
    <t xml:space="preserve">Nelson Agholor </t>
  </si>
  <si>
    <t xml:space="preserve">Aaron Rodgers </t>
  </si>
  <si>
    <t xml:space="preserve">Dan Bailey </t>
  </si>
  <si>
    <t xml:space="preserve">Los Angeles </t>
  </si>
  <si>
    <t xml:space="preserve">Kyler Murray </t>
  </si>
  <si>
    <t xml:space="preserve">A.J. Brown </t>
  </si>
  <si>
    <t xml:space="preserve">Davante Adams </t>
  </si>
  <si>
    <t xml:space="preserve">Ezekiel Elliott </t>
  </si>
  <si>
    <t xml:space="preserve">Wayne Gallman Jr. </t>
  </si>
  <si>
    <t xml:space="preserve">Logan Thomas </t>
  </si>
  <si>
    <t xml:space="preserve">Cole Beasley </t>
  </si>
  <si>
    <t xml:space="preserve">Chase Claypool </t>
  </si>
  <si>
    <t xml:space="preserve">Adrian Peterson </t>
  </si>
  <si>
    <t xml:space="preserve">Jimmy Graham </t>
  </si>
  <si>
    <t xml:space="preserve">Darius Slayton </t>
  </si>
  <si>
    <t xml:space="preserve">Wil Lutz </t>
  </si>
  <si>
    <t xml:space="preserve">Miami </t>
  </si>
  <si>
    <t xml:space="preserve">Tennessee </t>
  </si>
  <si>
    <t xml:space="preserve">Joe Mixon </t>
  </si>
  <si>
    <t xml:space="preserve">Ben Roethlisberger </t>
  </si>
  <si>
    <t xml:space="preserve">Jakobi Meyers </t>
  </si>
  <si>
    <t xml:space="preserve">Jalen Reagor </t>
  </si>
  <si>
    <t xml:space="preserve">Miles Sanders </t>
  </si>
  <si>
    <t xml:space="preserve">Jerick McKinnon </t>
  </si>
  <si>
    <t xml:space="preserve">Eric Ebron </t>
  </si>
  <si>
    <t xml:space="preserve">Allen Robinson II </t>
  </si>
  <si>
    <t xml:space="preserve">Terry McLaurin </t>
  </si>
  <si>
    <t xml:space="preserve">Hunter Henry </t>
  </si>
  <si>
    <t xml:space="preserve">John Brown </t>
  </si>
  <si>
    <t xml:space="preserve">Matt Ryan </t>
  </si>
  <si>
    <t xml:space="preserve">Justin Tucker </t>
  </si>
  <si>
    <t xml:space="preserve">Pittsburgh </t>
  </si>
  <si>
    <t>2020 Draft Rd</t>
  </si>
  <si>
    <t>2021 Draft Comp</t>
  </si>
  <si>
    <t>Keeper Tenure</t>
  </si>
  <si>
    <t>Big Bobs Bussies</t>
  </si>
  <si>
    <t>Captain Crunch</t>
  </si>
  <si>
    <t>Austin Bills</t>
  </si>
  <si>
    <t>Getting Diggy wit it</t>
  </si>
  <si>
    <t>Bonesaw</t>
  </si>
  <si>
    <t>Football Jellyfish</t>
  </si>
  <si>
    <t>Footballs Deep</t>
  </si>
  <si>
    <t>2022 Draft Rd</t>
  </si>
  <si>
    <t>2023 Draft Comp</t>
  </si>
  <si>
    <t>Aaron Rodgers</t>
  </si>
  <si>
    <t>Tee Higgins</t>
  </si>
  <si>
    <t>CIN</t>
  </si>
  <si>
    <t>DeVonta Smith</t>
  </si>
  <si>
    <t>PHI</t>
  </si>
  <si>
    <t>Najee Harris</t>
  </si>
  <si>
    <t>PIT</t>
  </si>
  <si>
    <t>David Montgomery</t>
  </si>
  <si>
    <t>CHI</t>
  </si>
  <si>
    <t>Pat Freiermuth</t>
  </si>
  <si>
    <t>Leonard Fournette</t>
  </si>
  <si>
    <t>Tony Pollard</t>
  </si>
  <si>
    <t>DAL</t>
  </si>
  <si>
    <t>Rachaad White</t>
  </si>
  <si>
    <t>Deshaun Watson</t>
  </si>
  <si>
    <t>CLE</t>
  </si>
  <si>
    <t>Michael Pittman</t>
  </si>
  <si>
    <t>IND</t>
  </si>
  <si>
    <t>Demarcus Robinson</t>
  </si>
  <si>
    <t>BAL</t>
  </si>
  <si>
    <t>Breece Hall</t>
  </si>
  <si>
    <t>Tyler Bass</t>
  </si>
  <si>
    <t>BUF</t>
  </si>
  <si>
    <t>Giants</t>
  </si>
  <si>
    <t>Justin Herbert</t>
  </si>
  <si>
    <t>Stefon Diggs</t>
  </si>
  <si>
    <t>JuJu Smith-Schuster</t>
  </si>
  <si>
    <t>JK Dobbins</t>
  </si>
  <si>
    <t>Aaron Jones</t>
  </si>
  <si>
    <t>Darren Waller</t>
  </si>
  <si>
    <t>Ezekiel Elliot</t>
  </si>
  <si>
    <t>DeAndre Hopkins</t>
  </si>
  <si>
    <t>ARI</t>
  </si>
  <si>
    <t>Cordarrelle Patterson</t>
  </si>
  <si>
    <t>ATL</t>
  </si>
  <si>
    <t>Greg Dortch</t>
  </si>
  <si>
    <t>Tyler Allgeier</t>
  </si>
  <si>
    <t>Greg Dulcich</t>
  </si>
  <si>
    <t>DEN</t>
  </si>
  <si>
    <t>Deebo Samuel</t>
  </si>
  <si>
    <t>Younghoe Koo</t>
  </si>
  <si>
    <t>Eagles</t>
  </si>
  <si>
    <t>Kirk Cousins</t>
  </si>
  <si>
    <t>MIN</t>
  </si>
  <si>
    <t>Garrett Wilson</t>
  </si>
  <si>
    <t>Mike Evans</t>
  </si>
  <si>
    <t>Austin Ekeler</t>
  </si>
  <si>
    <t>Jamaal Williams</t>
  </si>
  <si>
    <t>DET</t>
  </si>
  <si>
    <t>George Kittle</t>
  </si>
  <si>
    <t>Brandon Aiyuk</t>
  </si>
  <si>
    <t>DJ Moore</t>
  </si>
  <si>
    <t>CAR</t>
  </si>
  <si>
    <t>Nyheim Hines</t>
  </si>
  <si>
    <t>Tyler Higbee</t>
  </si>
  <si>
    <t>Zay Jones</t>
  </si>
  <si>
    <t>JAX</t>
  </si>
  <si>
    <t>Brock Purdy</t>
  </si>
  <si>
    <t>Evan McPherson</t>
  </si>
  <si>
    <t>Panthers</t>
  </si>
  <si>
    <t>Mike White</t>
  </si>
  <si>
    <t>CeeDee Lamb</t>
  </si>
  <si>
    <t>DK Metcalf</t>
  </si>
  <si>
    <t>SEA</t>
  </si>
  <si>
    <t>Saquon Barkley</t>
  </si>
  <si>
    <t>Kenneth Walker III</t>
  </si>
  <si>
    <t>TJ Hockenson</t>
  </si>
  <si>
    <t>DJ Chark</t>
  </si>
  <si>
    <t>Jalen Hurts</t>
  </si>
  <si>
    <t>Devin Singletary</t>
  </si>
  <si>
    <t>Van Jefferson</t>
  </si>
  <si>
    <t>Brandin Cooks</t>
  </si>
  <si>
    <t>HOU</t>
  </si>
  <si>
    <t>Damien Harris</t>
  </si>
  <si>
    <t>Cooper Kupp</t>
  </si>
  <si>
    <t>Graham Gano</t>
  </si>
  <si>
    <t>49ers</t>
  </si>
  <si>
    <t>Geno Smith</t>
  </si>
  <si>
    <t>Christian Kirk</t>
  </si>
  <si>
    <t>Darius Slayton</t>
  </si>
  <si>
    <t>Dalvin Cook</t>
  </si>
  <si>
    <t>Hunter Henry</t>
  </si>
  <si>
    <t>D'Andre Swift</t>
  </si>
  <si>
    <t>D'Onta Foreman</t>
  </si>
  <si>
    <t>Joshua Palmer</t>
  </si>
  <si>
    <t>Parris Campbell</t>
  </si>
  <si>
    <t>Latavius Murray</t>
  </si>
  <si>
    <t>Gus Edwards</t>
  </si>
  <si>
    <t>Brett Maher</t>
  </si>
  <si>
    <t>Seahawks</t>
  </si>
  <si>
    <t>Vikings</t>
  </si>
  <si>
    <t>Joe Burrow</t>
  </si>
  <si>
    <t>Gabe Davis</t>
  </si>
  <si>
    <t>Justin Jefferson</t>
  </si>
  <si>
    <t>Rhamondre Stevenson</t>
  </si>
  <si>
    <t>James Conner</t>
  </si>
  <si>
    <t>Cole Kmet</t>
  </si>
  <si>
    <t>Zonovan Knight</t>
  </si>
  <si>
    <t>James Cook</t>
  </si>
  <si>
    <t>Allen Lazard</t>
  </si>
  <si>
    <t>Mike Gesicki</t>
  </si>
  <si>
    <t>MIA</t>
  </si>
  <si>
    <t>Michael Carter</t>
  </si>
  <si>
    <t>Jarvis Landry</t>
  </si>
  <si>
    <t>Jason Sanders</t>
  </si>
  <si>
    <t>Radiers</t>
  </si>
  <si>
    <t>Patrick Mahomes</t>
  </si>
  <si>
    <t>Amari Cooper</t>
  </si>
  <si>
    <t>Chris Godwin</t>
  </si>
  <si>
    <t>Travis Etienne</t>
  </si>
  <si>
    <t>Isiah Pacheco</t>
  </si>
  <si>
    <t>Travis Kelce</t>
  </si>
  <si>
    <t>Joe Mixon</t>
  </si>
  <si>
    <t>Jakobi Meyers</t>
  </si>
  <si>
    <t>George Pickens</t>
  </si>
  <si>
    <t>Kareem Hunt</t>
  </si>
  <si>
    <t>Tua Tagovailoa</t>
  </si>
  <si>
    <t>Daniel Carson</t>
  </si>
  <si>
    <t>Cowboys</t>
  </si>
  <si>
    <t>Patriots</t>
  </si>
  <si>
    <t>Trevor Lawrence</t>
  </si>
  <si>
    <t>Jaylen Waddle</t>
  </si>
  <si>
    <t>Ja'Marr Chase</t>
  </si>
  <si>
    <t>Nick Chubb</t>
  </si>
  <si>
    <t>Raheem Mostert</t>
  </si>
  <si>
    <t>Evan Engram</t>
  </si>
  <si>
    <t>Jerick McKinnon</t>
  </si>
  <si>
    <t>Derrick Henry</t>
  </si>
  <si>
    <t>TEN</t>
  </si>
  <si>
    <t>Dallas Goedert</t>
  </si>
  <si>
    <t>Gardner Minshew</t>
  </si>
  <si>
    <t>Tyler Boyd</t>
  </si>
  <si>
    <t>Donovan Peoples-Jones</t>
  </si>
  <si>
    <t>Harrison Butker</t>
  </si>
  <si>
    <t>Ravens</t>
  </si>
  <si>
    <t>Jared Goff</t>
  </si>
  <si>
    <t>Tyreek Hill</t>
  </si>
  <si>
    <t>Christian Watson</t>
  </si>
  <si>
    <t>Christian McCaffrey</t>
  </si>
  <si>
    <t>Brian Robinson</t>
  </si>
  <si>
    <t>WAS</t>
  </si>
  <si>
    <t>Mark Andrews</t>
  </si>
  <si>
    <t>Mike Williams</t>
  </si>
  <si>
    <t>Samaje Perine</t>
  </si>
  <si>
    <t>Terry McLaurin</t>
  </si>
  <si>
    <t>Jameson Williams</t>
  </si>
  <si>
    <t>Chigoziem Okonkwo</t>
  </si>
  <si>
    <t>Cameron Dicker</t>
  </si>
  <si>
    <t>Bills</t>
  </si>
  <si>
    <t>Dak Prescott</t>
  </si>
  <si>
    <t>Amon-Ra St. Brown</t>
  </si>
  <si>
    <t>Davante Adams</t>
  </si>
  <si>
    <t>Josh Jacobs</t>
  </si>
  <si>
    <t>Alvin Kamara</t>
  </si>
  <si>
    <t>Dalton Schultz</t>
  </si>
  <si>
    <t>Chris Olave</t>
  </si>
  <si>
    <t>Jeff Wilson Jr</t>
  </si>
  <si>
    <t>Marquise Brown</t>
  </si>
  <si>
    <t>Justin Fields</t>
  </si>
  <si>
    <t>Curtis Samuel</t>
  </si>
  <si>
    <t>Jeff Driskel</t>
  </si>
  <si>
    <t>Courtland Sutton</t>
  </si>
  <si>
    <t>Robbie Gould</t>
  </si>
  <si>
    <t>Packers</t>
  </si>
  <si>
    <t>Josh Allen</t>
  </si>
  <si>
    <t>Adam Thielen</t>
  </si>
  <si>
    <t>AJ Brown</t>
  </si>
  <si>
    <t>Dameon Pierce</t>
  </si>
  <si>
    <t>Cam Akers</t>
  </si>
  <si>
    <t>Dawson Knox</t>
  </si>
  <si>
    <t>Jerry Jeudy</t>
  </si>
  <si>
    <t>James Robinson</t>
  </si>
  <si>
    <t>Mack Hollins</t>
  </si>
  <si>
    <t>AJ Dillon</t>
  </si>
  <si>
    <t>David Njoku</t>
  </si>
  <si>
    <t>Justin Tucker</t>
  </si>
  <si>
    <t>Dolphins</t>
  </si>
  <si>
    <t>Broncos</t>
  </si>
  <si>
    <t>Mac Jones</t>
  </si>
  <si>
    <t>Keenan Allen</t>
  </si>
  <si>
    <t>Tyler Lockett</t>
  </si>
  <si>
    <t>Jonathan Taylor</t>
  </si>
  <si>
    <t>Antonio Gibson</t>
  </si>
  <si>
    <t>Gerald Everett</t>
  </si>
  <si>
    <t>Miles Sanders</t>
  </si>
  <si>
    <t>Lamar Jackson</t>
  </si>
  <si>
    <t>Kenyan Drake</t>
  </si>
  <si>
    <t>Marquez Valdez-Scantling</t>
  </si>
  <si>
    <t>Diontae Johnson</t>
  </si>
  <si>
    <t>Kyle Pitts</t>
  </si>
  <si>
    <t>Brandon McManus</t>
  </si>
  <si>
    <t>Commanders</t>
  </si>
  <si>
    <t>JK Sobbins</t>
  </si>
  <si>
    <t>Aarons</t>
  </si>
  <si>
    <t>Antics</t>
  </si>
  <si>
    <t>Snickers</t>
  </si>
  <si>
    <t>2023 Draft Rd</t>
  </si>
  <si>
    <t>2024 Draft Comp</t>
  </si>
  <si>
    <t>Joshua Dobbs</t>
  </si>
  <si>
    <t>Nico Collins</t>
  </si>
  <si>
    <t>Jahmyr Gibbs</t>
  </si>
  <si>
    <t>Alexander Mattison</t>
  </si>
  <si>
    <t>Tanner Hudson</t>
  </si>
  <si>
    <t>Josh Reynolds</t>
  </si>
  <si>
    <t>Russell Wilson</t>
  </si>
  <si>
    <t>Sam Howell</t>
  </si>
  <si>
    <t>Wil Lutz</t>
  </si>
  <si>
    <t>Puka Nacua</t>
  </si>
  <si>
    <t>Chuba Hubbard</t>
  </si>
  <si>
    <t>Dalton Kincaid</t>
  </si>
  <si>
    <t>Zach Charbonnet</t>
  </si>
  <si>
    <t>Ty Chandler</t>
  </si>
  <si>
    <t>Justice Hill</t>
  </si>
  <si>
    <t>Jordan Addison</t>
  </si>
  <si>
    <t>Brian Robinson Jr</t>
  </si>
  <si>
    <t>Drake London</t>
  </si>
  <si>
    <t>Saints</t>
  </si>
  <si>
    <t>Sam LaPorta</t>
  </si>
  <si>
    <t>Romeo Doubs</t>
  </si>
  <si>
    <t>Michael Pittman Jr</t>
  </si>
  <si>
    <t>Anthony Richardson</t>
  </si>
  <si>
    <t>Buccaneers</t>
  </si>
  <si>
    <t>Kyren Williams</t>
  </si>
  <si>
    <t>Isaiah Likely</t>
  </si>
  <si>
    <t>Cade Otton</t>
  </si>
  <si>
    <t>Steelers</t>
  </si>
  <si>
    <t>Kyler Murray</t>
  </si>
  <si>
    <t>Quentin Johnston</t>
  </si>
  <si>
    <t>De'Von Achane</t>
  </si>
  <si>
    <t>Tyler Conklin</t>
  </si>
  <si>
    <t>Matthew Stafford</t>
  </si>
  <si>
    <t>Javonte Williams</t>
  </si>
  <si>
    <t>C.J. Stroud</t>
  </si>
  <si>
    <t>Chiefs</t>
  </si>
  <si>
    <t>Calvin Ridley</t>
  </si>
  <si>
    <t>Jaxon Smith-Njigba</t>
  </si>
  <si>
    <t>Ezekiel Elliott</t>
  </si>
  <si>
    <t>Jonnu Smith</t>
  </si>
  <si>
    <t>Jaguars</t>
  </si>
  <si>
    <t>Baker Mayfield</t>
  </si>
  <si>
    <t>Bijan Robinson</t>
  </si>
  <si>
    <t>Jerome Ford</t>
  </si>
  <si>
    <t>Jake Ferguson</t>
  </si>
  <si>
    <t>Joe Flacco</t>
  </si>
  <si>
    <t>Jake Moody</t>
  </si>
  <si>
    <t>Tucker Kraft</t>
  </si>
  <si>
    <t>Zay Flowers</t>
  </si>
  <si>
    <t>T.J. Hockenson</t>
  </si>
  <si>
    <t>Jaylen Warren</t>
  </si>
  <si>
    <t>Chase Brown</t>
  </si>
  <si>
    <t>Matt Gay</t>
  </si>
  <si>
    <t>Texans</t>
  </si>
  <si>
    <t>Zamir White</t>
  </si>
  <si>
    <t>Trey McBride</t>
  </si>
  <si>
    <t>Tyjae Spears</t>
  </si>
  <si>
    <t>Rashee Rice</t>
  </si>
  <si>
    <t>Clyde Edwards-Helaire</t>
  </si>
  <si>
    <t>Brandon Aubrey</t>
  </si>
  <si>
    <t>Browns</t>
  </si>
  <si>
    <t>Travis Etienne Jr</t>
  </si>
  <si>
    <t>Rashid Shaheed</t>
  </si>
  <si>
    <t>Jayden Reed</t>
  </si>
  <si>
    <t>Jahan Dotson</t>
  </si>
  <si>
    <t>K.J. Osborn</t>
  </si>
  <si>
    <t>Jake Elliott</t>
  </si>
  <si>
    <t>Rams</t>
  </si>
  <si>
    <t>--</t>
  </si>
  <si>
    <t>Add Date</t>
  </si>
  <si>
    <t>n/a</t>
  </si>
  <si>
    <t>add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</si>
</sst>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5" fontId="2" fillId="0" borderId="0" xfId="0" applyNumberFormat="1" applyFont="1"/>
    <xf numFmtId="0" fontId="1" fillId="2" borderId="0" xfId="1" applyAlignment="1">
      <alignment vertical="center" wrapText="1"/>
    </xf>
    <xf numFmtId="0" fontId="3" fillId="0" borderId="0" xfId="2" applyAlignment="1">
      <alignment vertical="center" wrapText="1"/>
    </xf>
    <xf numFmtId="0" fontId="0" fillId="0" borderId="0" xfId="0" applyFill="1"/>
    <xf numFmtId="0" fontId="3" fillId="0" borderId="0" xfId="2" applyFill="1"/>
    <xf numFmtId="0" fontId="1" fillId="2" borderId="0" xfId="1"/>
    <xf numFmtId="0" fontId="3" fillId="0" borderId="0" xfId="2"/>
    <xf numFmtId="0" fontId="0" fillId="0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3" fillId="0" borderId="0" xfId="2" applyAlignment="1">
      <alignment vertical="center"/>
    </xf>
    <xf numFmtId="0" fontId="0" fillId="0" borderId="0" xfId="0" quotePrefix="1"/>
    <xf numFmtId="0" fontId="3" fillId="0" borderId="0" xfId="2" quotePrefix="1"/>
    <xf numFmtId="0" fontId="0" fillId="0" borderId="0" xfId="0" applyAlignment="1">
      <alignment horizontal="center"/>
    </xf>
    <xf numFmtId="166" fontId="3" fillId="0" borderId="0" xfId="2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5" fillId="0" borderId="0" xfId="0" applyNumberFormat="1" applyFont="1" applyAlignment="1">
      <alignment horizontal="center" vertical="center" wrapText="1"/>
    </xf>
  </cellXfs>
  <cellStyles count="3">
    <cellStyle name="Bad" xfId="1" builtinId="27"/>
    <cellStyle name="Explanatory Text" xfId="2" builtinId="5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B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B0006"/>
      <color rgb="FFFFC7CE"/>
      <color rgb="FF9C0006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F4EB-E505-436E-9DF6-4C17C6B6FED1}">
  <dimension ref="A1:AA63"/>
  <sheetViews>
    <sheetView zoomScale="80" zoomScaleNormal="80" workbookViewId="0">
      <selection activeCell="C25" sqref="C25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8" max="8" width="25.28515625" customWidth="1"/>
    <col min="9" max="10" width="6" customWidth="1"/>
    <col min="11" max="12" width="8.42578125" customWidth="1"/>
    <col min="13" max="13" width="9.7109375" customWidth="1"/>
    <col min="15" max="15" width="25.28515625" customWidth="1"/>
    <col min="16" max="17" width="6" customWidth="1"/>
    <col min="18" max="19" width="8.42578125" customWidth="1"/>
    <col min="20" max="20" width="9.7109375" customWidth="1"/>
    <col min="22" max="22" width="25.28515625" customWidth="1"/>
    <col min="23" max="24" width="6" customWidth="1"/>
    <col min="25" max="26" width="8.42578125" customWidth="1"/>
    <col min="27" max="27" width="9.7109375" customWidth="1"/>
    <col min="29" max="29" width="18.85546875" customWidth="1"/>
    <col min="30" max="31" width="6" customWidth="1"/>
    <col min="32" max="33" width="8.42578125" customWidth="1"/>
    <col min="34" max="34" width="9.7109375" customWidth="1"/>
    <col min="36" max="36" width="18.85546875" customWidth="1"/>
    <col min="37" max="38" width="6" customWidth="1"/>
    <col min="39" max="39" width="8.42578125" customWidth="1"/>
    <col min="40" max="40" width="8.28515625" customWidth="1"/>
    <col min="41" max="41" width="9.7109375" customWidth="1"/>
    <col min="43" max="43" width="18.85546875" customWidth="1"/>
    <col min="44" max="45" width="6" customWidth="1"/>
    <col min="46" max="46" width="8.42578125" customWidth="1"/>
    <col min="47" max="47" width="8.28515625" customWidth="1"/>
    <col min="48" max="48" width="9.7109375" customWidth="1"/>
    <col min="50" max="50" width="18.85546875" customWidth="1"/>
    <col min="51" max="52" width="6" customWidth="1"/>
    <col min="53" max="53" width="8.42578125" customWidth="1"/>
    <col min="54" max="54" width="8.28515625" customWidth="1"/>
    <col min="55" max="55" width="9.7109375" customWidth="1"/>
    <col min="57" max="57" width="18.85546875" customWidth="1"/>
    <col min="58" max="59" width="6" customWidth="1"/>
    <col min="60" max="60" width="8.42578125" customWidth="1"/>
    <col min="61" max="61" width="8.28515625" customWidth="1"/>
    <col min="62" max="62" width="9.7109375" customWidth="1"/>
    <col min="64" max="64" width="18.85546875" customWidth="1"/>
    <col min="65" max="66" width="6" customWidth="1"/>
    <col min="67" max="67" width="8.42578125" customWidth="1"/>
    <col min="68" max="68" width="8.28515625" customWidth="1"/>
    <col min="69" max="69" width="9.7109375" customWidth="1"/>
    <col min="71" max="71" width="18.85546875" customWidth="1"/>
    <col min="72" max="73" width="6" customWidth="1"/>
    <col min="74" max="75" width="8.28515625" customWidth="1"/>
    <col min="76" max="76" width="9.7109375" customWidth="1"/>
    <col min="78" max="78" width="18.85546875" customWidth="1"/>
    <col min="79" max="80" width="6" customWidth="1"/>
    <col min="81" max="82" width="8.28515625" customWidth="1"/>
    <col min="83" max="83" width="9.7109375" customWidth="1"/>
  </cols>
  <sheetData>
    <row r="1" spans="1:27" x14ac:dyDescent="0.25">
      <c r="A1" s="3" t="s">
        <v>0</v>
      </c>
      <c r="B1" s="3"/>
      <c r="C1" s="3"/>
      <c r="H1" s="9" t="s">
        <v>15</v>
      </c>
      <c r="I1" s="9"/>
      <c r="J1" s="9"/>
    </row>
    <row r="2" spans="1:27" x14ac:dyDescent="0.25">
      <c r="A2" s="4">
        <v>44149</v>
      </c>
      <c r="B2" s="4"/>
      <c r="C2" s="4"/>
      <c r="H2" s="10" t="s">
        <v>16</v>
      </c>
      <c r="I2" s="10"/>
      <c r="J2" s="10"/>
    </row>
    <row r="3" spans="1:27" ht="15.75" customHeight="1" x14ac:dyDescent="0.25">
      <c r="A3" s="4"/>
      <c r="B3" s="4"/>
      <c r="C3" s="4"/>
      <c r="H3" s="10"/>
      <c r="I3" s="10"/>
      <c r="J3" s="10"/>
    </row>
    <row r="4" spans="1:27" ht="15.75" customHeight="1" x14ac:dyDescent="0.25">
      <c r="A4" s="18" t="s">
        <v>1</v>
      </c>
      <c r="B4" s="18"/>
      <c r="C4" s="18"/>
      <c r="D4" s="18"/>
      <c r="E4" s="18"/>
      <c r="F4" s="18"/>
      <c r="H4" s="18" t="s">
        <v>4</v>
      </c>
      <c r="I4" s="18"/>
      <c r="J4" s="18"/>
      <c r="K4" s="18"/>
      <c r="L4" s="18"/>
      <c r="M4" s="18"/>
      <c r="O4" s="18" t="s">
        <v>5</v>
      </c>
      <c r="P4" s="18"/>
      <c r="Q4" s="18"/>
      <c r="R4" s="18"/>
      <c r="S4" s="18"/>
      <c r="T4" s="18"/>
      <c r="V4" s="18" t="s">
        <v>6</v>
      </c>
      <c r="W4" s="18"/>
      <c r="X4" s="18"/>
      <c r="Y4" s="18"/>
      <c r="Z4" s="18"/>
      <c r="AA4" s="18"/>
    </row>
    <row r="5" spans="1:27" ht="30" x14ac:dyDescent="0.25">
      <c r="A5" s="1" t="s">
        <v>2</v>
      </c>
      <c r="B5" s="1" t="s">
        <v>17</v>
      </c>
      <c r="C5" s="1" t="s">
        <v>18</v>
      </c>
      <c r="D5" s="1" t="s">
        <v>229</v>
      </c>
      <c r="E5" s="1" t="s">
        <v>231</v>
      </c>
      <c r="F5" s="12" t="s">
        <v>230</v>
      </c>
      <c r="H5" s="1" t="s">
        <v>2</v>
      </c>
      <c r="I5" s="1" t="s">
        <v>17</v>
      </c>
      <c r="J5" s="1" t="s">
        <v>18</v>
      </c>
      <c r="K5" s="1" t="s">
        <v>229</v>
      </c>
      <c r="L5" s="1" t="s">
        <v>231</v>
      </c>
      <c r="M5" s="12" t="s">
        <v>230</v>
      </c>
      <c r="O5" s="1" t="s">
        <v>2</v>
      </c>
      <c r="P5" s="1" t="s">
        <v>17</v>
      </c>
      <c r="Q5" s="1" t="s">
        <v>18</v>
      </c>
      <c r="R5" s="1" t="s">
        <v>229</v>
      </c>
      <c r="S5" s="1" t="s">
        <v>231</v>
      </c>
      <c r="T5" s="12" t="s">
        <v>230</v>
      </c>
      <c r="V5" s="1" t="s">
        <v>2</v>
      </c>
      <c r="W5" s="1" t="s">
        <v>17</v>
      </c>
      <c r="X5" s="1" t="s">
        <v>18</v>
      </c>
      <c r="Y5" s="1" t="s">
        <v>229</v>
      </c>
      <c r="Z5" s="1" t="s">
        <v>231</v>
      </c>
      <c r="AA5" s="12" t="s">
        <v>230</v>
      </c>
    </row>
    <row r="6" spans="1:27" ht="15.75" customHeight="1" x14ac:dyDescent="0.25">
      <c r="A6" t="s">
        <v>19</v>
      </c>
      <c r="B6" t="s">
        <v>34</v>
      </c>
      <c r="C6" t="s">
        <v>35</v>
      </c>
      <c r="D6">
        <v>6</v>
      </c>
      <c r="E6">
        <v>0</v>
      </c>
      <c r="F6">
        <f>IF(ISNUMBER($D6),$D6,14)-($E6+1)</f>
        <v>5</v>
      </c>
      <c r="H6" t="s">
        <v>51</v>
      </c>
      <c r="I6" t="s">
        <v>42</v>
      </c>
      <c r="J6" t="s">
        <v>35</v>
      </c>
      <c r="K6">
        <v>1</v>
      </c>
      <c r="L6">
        <v>0</v>
      </c>
      <c r="M6">
        <f>IF(ISNUMBER($K6),$K6,14)-($L6+1)</f>
        <v>0</v>
      </c>
      <c r="O6" s="2" t="s">
        <v>72</v>
      </c>
      <c r="P6" s="2" t="s">
        <v>71</v>
      </c>
      <c r="Q6" s="2" t="s">
        <v>35</v>
      </c>
      <c r="R6" s="2">
        <v>6</v>
      </c>
      <c r="S6" s="2">
        <v>0</v>
      </c>
      <c r="T6" s="2">
        <f>IF(ISNUMBER($R6),$R6,14)-($S6+1)</f>
        <v>5</v>
      </c>
      <c r="V6" s="6" t="s">
        <v>94</v>
      </c>
      <c r="W6" s="6" t="s">
        <v>109</v>
      </c>
      <c r="X6" s="6" t="s">
        <v>35</v>
      </c>
      <c r="Y6" s="6">
        <v>10</v>
      </c>
      <c r="Z6" s="6">
        <v>0</v>
      </c>
      <c r="AA6" s="6">
        <f>IF(ISNUMBER($Y6),$Y6,14)-($Z6+1)</f>
        <v>9</v>
      </c>
    </row>
    <row r="7" spans="1:27" ht="15.75" customHeight="1" x14ac:dyDescent="0.25">
      <c r="A7" t="s">
        <v>20</v>
      </c>
      <c r="B7" t="s">
        <v>36</v>
      </c>
      <c r="C7" t="s">
        <v>37</v>
      </c>
      <c r="D7">
        <v>3</v>
      </c>
      <c r="E7">
        <v>0</v>
      </c>
      <c r="F7">
        <f t="shared" ref="F7:F20" si="0">IF(ISNUMBER($D7),$D7,14)-($E7+1)</f>
        <v>2</v>
      </c>
      <c r="H7" t="s">
        <v>52</v>
      </c>
      <c r="I7" t="s">
        <v>64</v>
      </c>
      <c r="J7" t="s">
        <v>37</v>
      </c>
      <c r="K7">
        <v>4</v>
      </c>
      <c r="L7">
        <v>0</v>
      </c>
      <c r="M7">
        <f>IF(ISNUMBER($K7),$K7,14)-($L7+1)</f>
        <v>3</v>
      </c>
      <c r="O7" s="2" t="s">
        <v>73</v>
      </c>
      <c r="P7" s="2" t="s">
        <v>88</v>
      </c>
      <c r="Q7" s="2" t="s">
        <v>37</v>
      </c>
      <c r="R7" s="2">
        <v>5</v>
      </c>
      <c r="S7" s="2">
        <v>0</v>
      </c>
      <c r="T7" s="2">
        <f t="shared" ref="T7:T20" si="1">IF(ISNUMBER($R7),$R7,14)-($S7+1)</f>
        <v>4</v>
      </c>
      <c r="V7" s="2" t="s">
        <v>95</v>
      </c>
      <c r="W7" s="2" t="s">
        <v>88</v>
      </c>
      <c r="X7" s="2" t="s">
        <v>37</v>
      </c>
      <c r="Y7" s="2">
        <v>4</v>
      </c>
      <c r="Z7" s="2">
        <v>0</v>
      </c>
      <c r="AA7" s="2">
        <f>IF(ISNUMBER($Y7),$Y7,14)-($Z7+1)</f>
        <v>3</v>
      </c>
    </row>
    <row r="8" spans="1:27" ht="15.75" customHeight="1" x14ac:dyDescent="0.25">
      <c r="A8" t="s">
        <v>21</v>
      </c>
      <c r="B8" t="s">
        <v>38</v>
      </c>
      <c r="C8" t="s">
        <v>37</v>
      </c>
      <c r="D8">
        <v>2</v>
      </c>
      <c r="E8">
        <v>0</v>
      </c>
      <c r="F8">
        <f t="shared" si="0"/>
        <v>1</v>
      </c>
      <c r="H8" t="s">
        <v>53</v>
      </c>
      <c r="I8" t="s">
        <v>65</v>
      </c>
      <c r="J8" t="s">
        <v>37</v>
      </c>
      <c r="K8">
        <v>8</v>
      </c>
      <c r="L8">
        <v>0</v>
      </c>
      <c r="M8">
        <f t="shared" ref="M8:M19" si="2">IF(ISNUMBER($K8),$K8,14)-($L8+1)</f>
        <v>7</v>
      </c>
      <c r="O8" s="6" t="s">
        <v>74</v>
      </c>
      <c r="P8" s="6" t="s">
        <v>36</v>
      </c>
      <c r="Q8" s="6" t="s">
        <v>37</v>
      </c>
      <c r="R8" s="6">
        <v>12</v>
      </c>
      <c r="S8" s="6">
        <v>0</v>
      </c>
      <c r="T8" s="6">
        <f t="shared" si="1"/>
        <v>11</v>
      </c>
      <c r="V8" s="2" t="s">
        <v>96</v>
      </c>
      <c r="W8" s="2" t="s">
        <v>90</v>
      </c>
      <c r="X8" s="2" t="s">
        <v>37</v>
      </c>
      <c r="Y8" s="2">
        <v>10</v>
      </c>
      <c r="Z8" s="2">
        <v>0</v>
      </c>
      <c r="AA8" s="2">
        <f t="shared" ref="AA8:AA20" si="3">IF(ISNUMBER($Y8),$Y8,14)-($Z8+1)</f>
        <v>9</v>
      </c>
    </row>
    <row r="9" spans="1:27" ht="15.75" customHeight="1" x14ac:dyDescent="0.25">
      <c r="A9" t="s">
        <v>22</v>
      </c>
      <c r="B9" t="s">
        <v>39</v>
      </c>
      <c r="C9" t="s">
        <v>40</v>
      </c>
      <c r="D9">
        <v>1</v>
      </c>
      <c r="E9">
        <v>0</v>
      </c>
      <c r="F9">
        <f t="shared" si="0"/>
        <v>0</v>
      </c>
      <c r="H9" t="s">
        <v>54</v>
      </c>
      <c r="I9" t="s">
        <v>66</v>
      </c>
      <c r="J9" t="s">
        <v>40</v>
      </c>
      <c r="K9">
        <v>2</v>
      </c>
      <c r="L9">
        <v>0</v>
      </c>
      <c r="M9">
        <f t="shared" si="2"/>
        <v>1</v>
      </c>
      <c r="O9" s="9" t="s">
        <v>75</v>
      </c>
      <c r="P9" s="9" t="s">
        <v>89</v>
      </c>
      <c r="Q9" s="9" t="s">
        <v>40</v>
      </c>
      <c r="R9" s="9">
        <v>1</v>
      </c>
      <c r="S9" s="9">
        <v>0</v>
      </c>
      <c r="T9" s="9">
        <f t="shared" si="1"/>
        <v>0</v>
      </c>
      <c r="V9" s="9" t="s">
        <v>97</v>
      </c>
      <c r="W9" s="5" t="s">
        <v>36</v>
      </c>
      <c r="X9" s="5" t="s">
        <v>40</v>
      </c>
      <c r="Y9" s="5">
        <v>1</v>
      </c>
      <c r="Z9" s="5">
        <v>0</v>
      </c>
      <c r="AA9" s="5">
        <f t="shared" si="3"/>
        <v>0</v>
      </c>
    </row>
    <row r="10" spans="1:27" ht="15.75" customHeight="1" x14ac:dyDescent="0.25">
      <c r="A10" t="s">
        <v>23</v>
      </c>
      <c r="B10" t="s">
        <v>41</v>
      </c>
      <c r="C10" t="s">
        <v>40</v>
      </c>
      <c r="D10">
        <v>2</v>
      </c>
      <c r="E10">
        <v>0</v>
      </c>
      <c r="F10">
        <f t="shared" si="0"/>
        <v>1</v>
      </c>
      <c r="H10" t="s">
        <v>55</v>
      </c>
      <c r="I10" t="s">
        <v>67</v>
      </c>
      <c r="J10" t="s">
        <v>40</v>
      </c>
      <c r="K10">
        <v>7</v>
      </c>
      <c r="L10">
        <v>0</v>
      </c>
      <c r="M10">
        <f t="shared" si="2"/>
        <v>6</v>
      </c>
      <c r="O10" s="9" t="s">
        <v>76</v>
      </c>
      <c r="P10" s="9" t="s">
        <v>90</v>
      </c>
      <c r="Q10" s="9" t="s">
        <v>40</v>
      </c>
      <c r="R10" s="9">
        <v>3</v>
      </c>
      <c r="S10" s="9">
        <v>0</v>
      </c>
      <c r="T10" s="9">
        <f t="shared" si="1"/>
        <v>2</v>
      </c>
      <c r="V10" s="5" t="s">
        <v>98</v>
      </c>
      <c r="W10" s="5" t="s">
        <v>67</v>
      </c>
      <c r="X10" s="5" t="s">
        <v>40</v>
      </c>
      <c r="Y10" s="5">
        <v>2</v>
      </c>
      <c r="Z10" s="5">
        <v>0</v>
      </c>
      <c r="AA10" s="5">
        <f t="shared" si="3"/>
        <v>1</v>
      </c>
    </row>
    <row r="11" spans="1:27" ht="15.75" customHeight="1" x14ac:dyDescent="0.25">
      <c r="A11" t="s">
        <v>24</v>
      </c>
      <c r="B11" t="s">
        <v>42</v>
      </c>
      <c r="C11" t="s">
        <v>43</v>
      </c>
      <c r="D11">
        <v>4</v>
      </c>
      <c r="E11">
        <v>0</v>
      </c>
      <c r="F11">
        <f t="shared" si="0"/>
        <v>3</v>
      </c>
      <c r="H11" t="s">
        <v>56</v>
      </c>
      <c r="I11" t="s">
        <v>68</v>
      </c>
      <c r="J11" t="s">
        <v>43</v>
      </c>
      <c r="K11">
        <v>11</v>
      </c>
      <c r="L11">
        <v>0</v>
      </c>
      <c r="M11">
        <f t="shared" si="2"/>
        <v>10</v>
      </c>
      <c r="O11" s="2" t="s">
        <v>77</v>
      </c>
      <c r="P11" s="2" t="s">
        <v>91</v>
      </c>
      <c r="Q11" s="2" t="s">
        <v>43</v>
      </c>
      <c r="R11" s="2">
        <v>7</v>
      </c>
      <c r="S11" s="2">
        <v>0</v>
      </c>
      <c r="T11" s="2">
        <f t="shared" si="1"/>
        <v>6</v>
      </c>
      <c r="V11" s="2" t="s">
        <v>99</v>
      </c>
      <c r="W11" s="2" t="s">
        <v>66</v>
      </c>
      <c r="X11" s="2" t="s">
        <v>43</v>
      </c>
      <c r="Y11" s="2" t="s">
        <v>3</v>
      </c>
      <c r="Z11" s="2">
        <v>0</v>
      </c>
      <c r="AA11" s="2">
        <f t="shared" si="3"/>
        <v>13</v>
      </c>
    </row>
    <row r="12" spans="1:27" ht="15.75" customHeight="1" x14ac:dyDescent="0.25">
      <c r="A12" t="s">
        <v>25</v>
      </c>
      <c r="B12" t="s">
        <v>44</v>
      </c>
      <c r="C12" t="s">
        <v>40</v>
      </c>
      <c r="D12">
        <v>5</v>
      </c>
      <c r="E12">
        <v>0</v>
      </c>
      <c r="F12">
        <f t="shared" si="0"/>
        <v>4</v>
      </c>
      <c r="H12" t="s">
        <v>57</v>
      </c>
      <c r="I12" t="s">
        <v>69</v>
      </c>
      <c r="J12" t="s">
        <v>37</v>
      </c>
      <c r="K12">
        <v>9</v>
      </c>
      <c r="L12">
        <v>0</v>
      </c>
      <c r="M12">
        <f t="shared" si="2"/>
        <v>8</v>
      </c>
      <c r="O12" s="2" t="s">
        <v>78</v>
      </c>
      <c r="P12" s="2" t="s">
        <v>92</v>
      </c>
      <c r="Q12" s="2" t="s">
        <v>37</v>
      </c>
      <c r="R12" s="2" t="s">
        <v>3</v>
      </c>
      <c r="S12" s="2">
        <v>0</v>
      </c>
      <c r="T12" s="2">
        <f t="shared" si="1"/>
        <v>13</v>
      </c>
      <c r="V12" s="5" t="s">
        <v>100</v>
      </c>
      <c r="W12" s="5" t="s">
        <v>88</v>
      </c>
      <c r="X12" s="5" t="s">
        <v>40</v>
      </c>
      <c r="Y12" s="5">
        <v>3</v>
      </c>
      <c r="Z12" s="5">
        <v>0</v>
      </c>
      <c r="AA12" s="5">
        <f t="shared" si="3"/>
        <v>2</v>
      </c>
    </row>
    <row r="13" spans="1:27" ht="15.75" customHeight="1" x14ac:dyDescent="0.25">
      <c r="A13" t="s">
        <v>26</v>
      </c>
      <c r="B13" t="s">
        <v>45</v>
      </c>
      <c r="C13" t="s">
        <v>40</v>
      </c>
      <c r="D13">
        <v>14</v>
      </c>
      <c r="E13">
        <v>0</v>
      </c>
      <c r="F13">
        <f t="shared" si="0"/>
        <v>13</v>
      </c>
      <c r="H13" t="s">
        <v>58</v>
      </c>
      <c r="I13" t="s">
        <v>46</v>
      </c>
      <c r="J13" t="s">
        <v>40</v>
      </c>
      <c r="K13" t="s">
        <v>3</v>
      </c>
      <c r="L13">
        <v>0</v>
      </c>
      <c r="M13">
        <f t="shared" si="2"/>
        <v>13</v>
      </c>
      <c r="O13" s="9" t="s">
        <v>79</v>
      </c>
      <c r="P13" s="9" t="s">
        <v>39</v>
      </c>
      <c r="Q13" s="9" t="s">
        <v>37</v>
      </c>
      <c r="R13" s="9">
        <v>2</v>
      </c>
      <c r="S13" s="9">
        <v>0</v>
      </c>
      <c r="T13" s="9">
        <f t="shared" si="1"/>
        <v>1</v>
      </c>
      <c r="V13" s="6" t="s">
        <v>101</v>
      </c>
      <c r="W13" s="6" t="s">
        <v>109</v>
      </c>
      <c r="X13" s="6" t="s">
        <v>40</v>
      </c>
      <c r="Y13" s="6" t="s">
        <v>3</v>
      </c>
      <c r="Z13" s="6">
        <v>0</v>
      </c>
      <c r="AA13" s="6">
        <f t="shared" si="3"/>
        <v>13</v>
      </c>
    </row>
    <row r="14" spans="1:27" ht="15.75" customHeight="1" x14ac:dyDescent="0.25">
      <c r="A14" s="6" t="s">
        <v>27</v>
      </c>
      <c r="B14" s="6" t="s">
        <v>46</v>
      </c>
      <c r="C14" s="6" t="s">
        <v>37</v>
      </c>
      <c r="D14" s="6" t="s">
        <v>3</v>
      </c>
      <c r="E14" s="6">
        <v>0</v>
      </c>
      <c r="F14" s="6">
        <f t="shared" si="0"/>
        <v>13</v>
      </c>
      <c r="H14" t="s">
        <v>59</v>
      </c>
      <c r="I14" t="s">
        <v>50</v>
      </c>
      <c r="J14" t="s">
        <v>43</v>
      </c>
      <c r="K14">
        <v>5</v>
      </c>
      <c r="L14">
        <v>0</v>
      </c>
      <c r="M14">
        <f t="shared" si="2"/>
        <v>4</v>
      </c>
      <c r="O14" s="6" t="s">
        <v>80</v>
      </c>
      <c r="P14" s="6" t="s">
        <v>93</v>
      </c>
      <c r="Q14" s="6" t="s">
        <v>40</v>
      </c>
      <c r="R14" s="6">
        <v>14</v>
      </c>
      <c r="S14" s="6">
        <v>0</v>
      </c>
      <c r="T14" s="6">
        <f t="shared" si="1"/>
        <v>13</v>
      </c>
      <c r="V14" s="2" t="s">
        <v>102</v>
      </c>
      <c r="W14" s="2" t="s">
        <v>67</v>
      </c>
      <c r="X14" s="2" t="s">
        <v>37</v>
      </c>
      <c r="Y14" s="2">
        <v>7</v>
      </c>
      <c r="Z14" s="2">
        <v>0</v>
      </c>
      <c r="AA14" s="2">
        <f t="shared" si="3"/>
        <v>6</v>
      </c>
    </row>
    <row r="15" spans="1:27" ht="15.75" customHeight="1" x14ac:dyDescent="0.25">
      <c r="A15" s="6" t="s">
        <v>28</v>
      </c>
      <c r="B15" s="6" t="s">
        <v>47</v>
      </c>
      <c r="C15" s="6" t="s">
        <v>40</v>
      </c>
      <c r="D15" s="6" t="s">
        <v>3</v>
      </c>
      <c r="E15" s="6">
        <v>0</v>
      </c>
      <c r="F15" s="6">
        <f t="shared" si="0"/>
        <v>13</v>
      </c>
      <c r="H15" t="s">
        <v>60</v>
      </c>
      <c r="I15" t="s">
        <v>70</v>
      </c>
      <c r="J15" t="s">
        <v>40</v>
      </c>
      <c r="K15">
        <v>1</v>
      </c>
      <c r="L15">
        <v>0</v>
      </c>
      <c r="M15">
        <f t="shared" si="2"/>
        <v>0</v>
      </c>
      <c r="O15" s="2" t="s">
        <v>81</v>
      </c>
      <c r="P15" s="2" t="s">
        <v>89</v>
      </c>
      <c r="Q15" s="2" t="s">
        <v>40</v>
      </c>
      <c r="R15" s="2">
        <v>5</v>
      </c>
      <c r="S15" s="2">
        <v>0</v>
      </c>
      <c r="T15" s="2">
        <f t="shared" si="1"/>
        <v>4</v>
      </c>
      <c r="V15" s="2" t="s">
        <v>103</v>
      </c>
      <c r="W15" s="2" t="s">
        <v>110</v>
      </c>
      <c r="X15" s="2" t="s">
        <v>37</v>
      </c>
      <c r="Y15" s="2">
        <v>6</v>
      </c>
      <c r="Z15" s="2">
        <v>0</v>
      </c>
      <c r="AA15" s="2">
        <f t="shared" si="3"/>
        <v>5</v>
      </c>
    </row>
    <row r="16" spans="1:27" ht="15.75" customHeight="1" x14ac:dyDescent="0.25">
      <c r="A16" s="2" t="s">
        <v>29</v>
      </c>
      <c r="B16" s="2" t="s">
        <v>46</v>
      </c>
      <c r="C16" s="2" t="s">
        <v>48</v>
      </c>
      <c r="D16" s="2">
        <v>14</v>
      </c>
      <c r="E16" s="2">
        <v>0</v>
      </c>
      <c r="F16" s="2">
        <f t="shared" si="0"/>
        <v>13</v>
      </c>
      <c r="H16" s="6" t="s">
        <v>61</v>
      </c>
      <c r="I16" s="6" t="s">
        <v>71</v>
      </c>
      <c r="J16" s="6" t="s">
        <v>37</v>
      </c>
      <c r="K16" s="6" t="s">
        <v>3</v>
      </c>
      <c r="L16" s="6">
        <v>0</v>
      </c>
      <c r="M16" s="6">
        <f t="shared" si="2"/>
        <v>13</v>
      </c>
      <c r="O16" s="2" t="s">
        <v>82</v>
      </c>
      <c r="P16" s="2" t="s">
        <v>47</v>
      </c>
      <c r="Q16" s="2" t="s">
        <v>43</v>
      </c>
      <c r="R16" s="2">
        <v>11</v>
      </c>
      <c r="S16" s="2">
        <v>0</v>
      </c>
      <c r="T16" s="2">
        <f t="shared" si="1"/>
        <v>10</v>
      </c>
      <c r="V16" s="2" t="s">
        <v>104</v>
      </c>
      <c r="W16" s="2" t="s">
        <v>42</v>
      </c>
      <c r="X16" s="2" t="s">
        <v>37</v>
      </c>
      <c r="Y16" s="2">
        <v>12</v>
      </c>
      <c r="Z16" s="2">
        <v>0</v>
      </c>
      <c r="AA16" s="2">
        <f t="shared" si="3"/>
        <v>11</v>
      </c>
    </row>
    <row r="17" spans="1:27" ht="15.75" customHeight="1" x14ac:dyDescent="0.25">
      <c r="A17" s="6" t="s">
        <v>30</v>
      </c>
      <c r="B17" s="6" t="s">
        <v>42</v>
      </c>
      <c r="C17" s="6" t="s">
        <v>49</v>
      </c>
      <c r="D17" s="6">
        <v>8</v>
      </c>
      <c r="E17" s="6">
        <v>0</v>
      </c>
      <c r="F17" s="6">
        <f t="shared" si="0"/>
        <v>7</v>
      </c>
      <c r="H17" s="8" t="s">
        <v>86</v>
      </c>
      <c r="I17" s="8"/>
      <c r="J17" s="8" t="s">
        <v>40</v>
      </c>
      <c r="K17" s="6" t="s">
        <v>3</v>
      </c>
      <c r="L17" s="6">
        <v>0</v>
      </c>
      <c r="M17" s="6">
        <f t="shared" si="2"/>
        <v>13</v>
      </c>
      <c r="O17" s="2" t="s">
        <v>83</v>
      </c>
      <c r="P17" s="2" t="s">
        <v>64</v>
      </c>
      <c r="Q17" s="2" t="s">
        <v>35</v>
      </c>
      <c r="R17" s="2">
        <v>10</v>
      </c>
      <c r="S17" s="2">
        <v>0</v>
      </c>
      <c r="T17" s="2">
        <f t="shared" si="1"/>
        <v>9</v>
      </c>
      <c r="V17" s="2" t="s">
        <v>105</v>
      </c>
      <c r="W17" s="2" t="s">
        <v>47</v>
      </c>
      <c r="X17" s="2" t="s">
        <v>48</v>
      </c>
      <c r="Y17" s="2" t="s">
        <v>3</v>
      </c>
      <c r="Z17" s="2">
        <v>0</v>
      </c>
      <c r="AA17" s="2">
        <f t="shared" si="3"/>
        <v>13</v>
      </c>
    </row>
    <row r="18" spans="1:27" ht="15.75" customHeight="1" x14ac:dyDescent="0.25">
      <c r="A18" s="6" t="s">
        <v>31</v>
      </c>
      <c r="B18" s="6" t="s">
        <v>45</v>
      </c>
      <c r="C18" s="6" t="s">
        <v>49</v>
      </c>
      <c r="D18" s="6" t="s">
        <v>3</v>
      </c>
      <c r="E18" s="6">
        <v>0</v>
      </c>
      <c r="F18" s="6">
        <f t="shared" si="0"/>
        <v>13</v>
      </c>
      <c r="H18" s="6" t="s">
        <v>62</v>
      </c>
      <c r="I18" s="6" t="s">
        <v>34</v>
      </c>
      <c r="J18" s="6" t="s">
        <v>48</v>
      </c>
      <c r="K18" s="6" t="s">
        <v>3</v>
      </c>
      <c r="L18" s="6">
        <v>0</v>
      </c>
      <c r="M18" s="6">
        <f t="shared" si="2"/>
        <v>13</v>
      </c>
      <c r="O18" s="2" t="s">
        <v>84</v>
      </c>
      <c r="P18" s="2" t="s">
        <v>89</v>
      </c>
      <c r="Q18" s="2" t="s">
        <v>48</v>
      </c>
      <c r="R18" s="2">
        <v>9</v>
      </c>
      <c r="S18" s="2">
        <v>0</v>
      </c>
      <c r="T18" s="2">
        <f t="shared" si="1"/>
        <v>8</v>
      </c>
      <c r="V18" s="6" t="s">
        <v>106</v>
      </c>
      <c r="W18" s="6" t="s">
        <v>111</v>
      </c>
      <c r="X18" s="6" t="s">
        <v>49</v>
      </c>
      <c r="Y18" s="6" t="s">
        <v>3</v>
      </c>
      <c r="Z18" s="6">
        <v>0</v>
      </c>
      <c r="AA18" s="6">
        <f t="shared" si="3"/>
        <v>13</v>
      </c>
    </row>
    <row r="19" spans="1:27" ht="15.75" customHeight="1" x14ac:dyDescent="0.25">
      <c r="A19" s="2" t="s">
        <v>32</v>
      </c>
      <c r="B19" s="2" t="s">
        <v>34</v>
      </c>
      <c r="C19" s="2" t="s">
        <v>49</v>
      </c>
      <c r="D19" s="2">
        <v>9</v>
      </c>
      <c r="E19" s="2">
        <v>0</v>
      </c>
      <c r="F19" s="2">
        <f t="shared" si="0"/>
        <v>8</v>
      </c>
      <c r="H19" s="6" t="s">
        <v>63</v>
      </c>
      <c r="I19" s="6" t="s">
        <v>71</v>
      </c>
      <c r="J19" s="6" t="s">
        <v>49</v>
      </c>
      <c r="K19" s="6" t="s">
        <v>3</v>
      </c>
      <c r="L19" s="6">
        <v>0</v>
      </c>
      <c r="M19" s="6">
        <f t="shared" si="2"/>
        <v>13</v>
      </c>
      <c r="O19" s="6" t="s">
        <v>85</v>
      </c>
      <c r="P19" s="6" t="s">
        <v>88</v>
      </c>
      <c r="Q19" s="6" t="s">
        <v>49</v>
      </c>
      <c r="R19" s="6" t="s">
        <v>3</v>
      </c>
      <c r="S19" s="6">
        <v>0</v>
      </c>
      <c r="T19" s="6">
        <f t="shared" si="1"/>
        <v>13</v>
      </c>
      <c r="V19" s="7" t="s">
        <v>108</v>
      </c>
      <c r="W19" s="7"/>
      <c r="X19" s="11" t="s">
        <v>35</v>
      </c>
      <c r="Y19" s="2">
        <v>9</v>
      </c>
      <c r="Z19" s="2">
        <v>0</v>
      </c>
      <c r="AA19" s="2">
        <f t="shared" si="3"/>
        <v>8</v>
      </c>
    </row>
    <row r="20" spans="1:27" ht="15.75" customHeight="1" x14ac:dyDescent="0.25">
      <c r="A20" t="s">
        <v>33</v>
      </c>
      <c r="B20" t="s">
        <v>50</v>
      </c>
      <c r="C20" t="s">
        <v>40</v>
      </c>
      <c r="D20">
        <v>1</v>
      </c>
      <c r="E20">
        <v>0</v>
      </c>
      <c r="F20">
        <f t="shared" si="0"/>
        <v>0</v>
      </c>
      <c r="O20" s="7" t="s">
        <v>87</v>
      </c>
      <c r="P20" s="11"/>
      <c r="Q20" s="11" t="s">
        <v>40</v>
      </c>
      <c r="R20" s="2" t="s">
        <v>3</v>
      </c>
      <c r="S20" s="2">
        <v>0</v>
      </c>
      <c r="T20" s="2">
        <f t="shared" si="1"/>
        <v>13</v>
      </c>
      <c r="V20" s="2" t="s">
        <v>107</v>
      </c>
      <c r="W20" s="2" t="s">
        <v>93</v>
      </c>
      <c r="X20" s="2" t="s">
        <v>40</v>
      </c>
      <c r="Y20" s="2" t="s">
        <v>3</v>
      </c>
      <c r="Z20" s="2">
        <v>0</v>
      </c>
      <c r="AA20" s="2">
        <f t="shared" si="3"/>
        <v>13</v>
      </c>
    </row>
    <row r="21" spans="1:27" ht="15.75" customHeight="1" x14ac:dyDescent="0.25"/>
    <row r="22" spans="1:27" ht="15.75" customHeight="1" x14ac:dyDescent="0.25"/>
    <row r="23" spans="1:27" ht="15.75" customHeight="1" x14ac:dyDescent="0.25">
      <c r="A23" s="18" t="s">
        <v>7</v>
      </c>
      <c r="B23" s="18"/>
      <c r="C23" s="18"/>
      <c r="D23" s="18"/>
      <c r="E23" s="18"/>
      <c r="F23" s="18"/>
      <c r="H23" s="18" t="s">
        <v>8</v>
      </c>
      <c r="I23" s="18"/>
      <c r="J23" s="18"/>
      <c r="K23" s="18"/>
      <c r="L23" s="18"/>
      <c r="M23" s="18"/>
      <c r="O23" s="18" t="s">
        <v>9</v>
      </c>
      <c r="P23" s="18"/>
      <c r="Q23" s="18"/>
      <c r="R23" s="18"/>
      <c r="S23" s="18"/>
      <c r="T23" s="18"/>
      <c r="V23" s="18" t="s">
        <v>10</v>
      </c>
      <c r="W23" s="18"/>
      <c r="X23" s="18"/>
      <c r="Y23" s="18"/>
      <c r="Z23" s="18"/>
      <c r="AA23" s="18"/>
    </row>
    <row r="24" spans="1:27" ht="30" x14ac:dyDescent="0.25">
      <c r="A24" s="1" t="s">
        <v>2</v>
      </c>
      <c r="B24" s="1" t="s">
        <v>17</v>
      </c>
      <c r="C24" s="1" t="s">
        <v>18</v>
      </c>
      <c r="D24" s="1" t="s">
        <v>229</v>
      </c>
      <c r="E24" s="1" t="s">
        <v>231</v>
      </c>
      <c r="F24" s="12" t="s">
        <v>230</v>
      </c>
      <c r="H24" s="1" t="s">
        <v>2</v>
      </c>
      <c r="I24" s="1" t="s">
        <v>17</v>
      </c>
      <c r="J24" s="1" t="s">
        <v>18</v>
      </c>
      <c r="K24" s="1" t="s">
        <v>229</v>
      </c>
      <c r="L24" s="1" t="s">
        <v>231</v>
      </c>
      <c r="M24" s="12" t="s">
        <v>230</v>
      </c>
      <c r="O24" s="1" t="s">
        <v>2</v>
      </c>
      <c r="P24" s="1" t="s">
        <v>17</v>
      </c>
      <c r="Q24" s="1" t="s">
        <v>18</v>
      </c>
      <c r="R24" s="1" t="s">
        <v>229</v>
      </c>
      <c r="S24" s="1" t="s">
        <v>231</v>
      </c>
      <c r="T24" s="12" t="s">
        <v>230</v>
      </c>
      <c r="V24" s="1" t="s">
        <v>2</v>
      </c>
      <c r="W24" s="1" t="s">
        <v>17</v>
      </c>
      <c r="X24" s="1" t="s">
        <v>18</v>
      </c>
      <c r="Y24" s="1" t="s">
        <v>229</v>
      </c>
      <c r="Z24" s="1" t="s">
        <v>231</v>
      </c>
      <c r="AA24" s="12" t="s">
        <v>230</v>
      </c>
    </row>
    <row r="25" spans="1:27" ht="15.75" customHeight="1" x14ac:dyDescent="0.25">
      <c r="A25" s="6" t="s">
        <v>112</v>
      </c>
      <c r="B25" s="6" t="s">
        <v>38</v>
      </c>
      <c r="C25" s="6" t="s">
        <v>35</v>
      </c>
      <c r="D25" s="6">
        <v>8</v>
      </c>
      <c r="E25" s="6">
        <v>0</v>
      </c>
      <c r="F25" s="6">
        <f t="shared" ref="F25:F38" si="4">IF(ISNUMBER($D25),$D25,14)-($E25+1)</f>
        <v>7</v>
      </c>
      <c r="H25" s="2" t="s">
        <v>129</v>
      </c>
      <c r="I25" s="2" t="s">
        <v>91</v>
      </c>
      <c r="J25" s="2" t="s">
        <v>35</v>
      </c>
      <c r="K25" s="2" t="s">
        <v>3</v>
      </c>
      <c r="L25" s="2">
        <v>0</v>
      </c>
      <c r="M25" s="2">
        <f t="shared" ref="M25:M38" si="5">IF(ISNUMBER($K25),$K25,14)-($L25+1)</f>
        <v>13</v>
      </c>
      <c r="O25" s="6" t="s">
        <v>144</v>
      </c>
      <c r="P25" s="6" t="s">
        <v>68</v>
      </c>
      <c r="Q25" s="6" t="s">
        <v>35</v>
      </c>
      <c r="R25" s="6" t="s">
        <v>3</v>
      </c>
      <c r="S25" s="6">
        <v>0</v>
      </c>
      <c r="T25" s="6">
        <f t="shared" ref="T25:T38" si="6">IF(ISNUMBER($R25),$R25,14)-($S25+1)</f>
        <v>13</v>
      </c>
      <c r="V25" s="2" t="s">
        <v>158</v>
      </c>
      <c r="W25" s="2" t="s">
        <v>88</v>
      </c>
      <c r="X25" s="2" t="s">
        <v>35</v>
      </c>
      <c r="Y25" s="2">
        <v>5</v>
      </c>
      <c r="Z25" s="2">
        <v>0</v>
      </c>
      <c r="AA25" s="2">
        <f t="shared" ref="AA25:AA40" si="7">IF(ISNUMBER($Y25),$Y25,14)-($Z25+1)</f>
        <v>4</v>
      </c>
    </row>
    <row r="26" spans="1:27" ht="15.75" customHeight="1" x14ac:dyDescent="0.25">
      <c r="A26" s="2" t="s">
        <v>113</v>
      </c>
      <c r="B26" s="2" t="s">
        <v>64</v>
      </c>
      <c r="C26" s="2" t="s">
        <v>37</v>
      </c>
      <c r="D26" s="2">
        <v>5</v>
      </c>
      <c r="E26" s="2">
        <v>0</v>
      </c>
      <c r="F26" s="2">
        <f t="shared" si="4"/>
        <v>4</v>
      </c>
      <c r="H26" s="2" t="s">
        <v>130</v>
      </c>
      <c r="I26" s="2" t="s">
        <v>143</v>
      </c>
      <c r="J26" s="2" t="s">
        <v>37</v>
      </c>
      <c r="K26" s="2">
        <v>8</v>
      </c>
      <c r="L26" s="2">
        <v>0</v>
      </c>
      <c r="M26" s="2">
        <f t="shared" si="5"/>
        <v>7</v>
      </c>
      <c r="O26" s="2" t="s">
        <v>145</v>
      </c>
      <c r="P26" s="2" t="s">
        <v>110</v>
      </c>
      <c r="Q26" s="2" t="s">
        <v>37</v>
      </c>
      <c r="R26" s="2">
        <v>4</v>
      </c>
      <c r="S26" s="2">
        <v>0</v>
      </c>
      <c r="T26" s="2">
        <f t="shared" si="6"/>
        <v>3</v>
      </c>
      <c r="V26" s="2" t="s">
        <v>159</v>
      </c>
      <c r="W26" s="2" t="s">
        <v>46</v>
      </c>
      <c r="X26" s="2" t="s">
        <v>37</v>
      </c>
      <c r="Y26" s="2">
        <v>4</v>
      </c>
      <c r="Z26" s="2">
        <v>0</v>
      </c>
      <c r="AA26" s="2">
        <f t="shared" si="7"/>
        <v>3</v>
      </c>
    </row>
    <row r="27" spans="1:27" ht="15.75" customHeight="1" x14ac:dyDescent="0.25">
      <c r="A27" s="2" t="s">
        <v>114</v>
      </c>
      <c r="B27" s="2" t="s">
        <v>65</v>
      </c>
      <c r="C27" s="2" t="s">
        <v>37</v>
      </c>
      <c r="D27" s="2">
        <v>4</v>
      </c>
      <c r="E27" s="2">
        <v>0</v>
      </c>
      <c r="F27" s="2">
        <f t="shared" si="4"/>
        <v>3</v>
      </c>
      <c r="H27" s="5" t="s">
        <v>131</v>
      </c>
      <c r="I27" s="5" t="s">
        <v>42</v>
      </c>
      <c r="J27" s="5" t="s">
        <v>37</v>
      </c>
      <c r="K27" s="5">
        <v>3</v>
      </c>
      <c r="L27" s="5">
        <v>0</v>
      </c>
      <c r="M27" s="5">
        <f t="shared" si="5"/>
        <v>2</v>
      </c>
      <c r="O27" s="6" t="s">
        <v>146</v>
      </c>
      <c r="P27" s="6" t="s">
        <v>34</v>
      </c>
      <c r="Q27" s="6" t="s">
        <v>37</v>
      </c>
      <c r="R27" s="6">
        <v>10</v>
      </c>
      <c r="S27" s="6">
        <v>0</v>
      </c>
      <c r="T27" s="6">
        <f t="shared" si="6"/>
        <v>9</v>
      </c>
      <c r="V27" s="6" t="s">
        <v>160</v>
      </c>
      <c r="W27" s="6" t="s">
        <v>109</v>
      </c>
      <c r="X27" s="6" t="s">
        <v>37</v>
      </c>
      <c r="Y27" s="6">
        <v>6</v>
      </c>
      <c r="Z27" s="6">
        <v>0</v>
      </c>
      <c r="AA27" s="6">
        <f t="shared" si="7"/>
        <v>5</v>
      </c>
    </row>
    <row r="28" spans="1:27" ht="15.75" customHeight="1" x14ac:dyDescent="0.25">
      <c r="A28" s="5" t="s">
        <v>115</v>
      </c>
      <c r="B28" s="5" t="s">
        <v>109</v>
      </c>
      <c r="C28" s="5" t="s">
        <v>40</v>
      </c>
      <c r="D28" s="5">
        <v>3</v>
      </c>
      <c r="E28" s="5">
        <v>0</v>
      </c>
      <c r="F28" s="5">
        <f t="shared" si="4"/>
        <v>2</v>
      </c>
      <c r="H28" s="5" t="s">
        <v>132</v>
      </c>
      <c r="I28" s="5" t="s">
        <v>91</v>
      </c>
      <c r="J28" s="5" t="s">
        <v>40</v>
      </c>
      <c r="K28" s="5">
        <v>2</v>
      </c>
      <c r="L28" s="5">
        <v>0</v>
      </c>
      <c r="M28" s="5">
        <f t="shared" si="5"/>
        <v>1</v>
      </c>
      <c r="O28" s="5" t="s">
        <v>147</v>
      </c>
      <c r="P28" s="5" t="s">
        <v>127</v>
      </c>
      <c r="Q28" s="5" t="s">
        <v>40</v>
      </c>
      <c r="R28" s="5">
        <v>1</v>
      </c>
      <c r="S28" s="5">
        <v>0</v>
      </c>
      <c r="T28" s="5">
        <f t="shared" si="6"/>
        <v>0</v>
      </c>
      <c r="V28" s="2" t="s">
        <v>161</v>
      </c>
      <c r="W28" s="2" t="s">
        <v>65</v>
      </c>
      <c r="X28" s="2" t="s">
        <v>40</v>
      </c>
      <c r="Y28" s="2" t="s">
        <v>3</v>
      </c>
      <c r="Z28" s="2">
        <v>0</v>
      </c>
      <c r="AA28" s="2">
        <f t="shared" si="7"/>
        <v>13</v>
      </c>
    </row>
    <row r="29" spans="1:27" ht="15.75" customHeight="1" x14ac:dyDescent="0.25">
      <c r="A29" s="6" t="s">
        <v>116</v>
      </c>
      <c r="B29" s="6" t="s">
        <v>68</v>
      </c>
      <c r="C29" s="6" t="s">
        <v>40</v>
      </c>
      <c r="D29" s="6">
        <v>10</v>
      </c>
      <c r="E29" s="6">
        <v>0</v>
      </c>
      <c r="F29" s="6">
        <f t="shared" si="4"/>
        <v>9</v>
      </c>
      <c r="H29" s="2" t="s">
        <v>133</v>
      </c>
      <c r="I29" s="2" t="s">
        <v>34</v>
      </c>
      <c r="J29" s="2" t="s">
        <v>40</v>
      </c>
      <c r="K29" s="2">
        <v>7</v>
      </c>
      <c r="L29" s="2">
        <v>0</v>
      </c>
      <c r="M29" s="2">
        <f t="shared" si="5"/>
        <v>6</v>
      </c>
      <c r="O29" s="6" t="s">
        <v>148</v>
      </c>
      <c r="P29" s="6" t="s">
        <v>92</v>
      </c>
      <c r="Q29" s="6" t="s">
        <v>40</v>
      </c>
      <c r="R29" s="6" t="s">
        <v>3</v>
      </c>
      <c r="S29" s="6">
        <v>0</v>
      </c>
      <c r="T29" s="6">
        <f t="shared" si="6"/>
        <v>13</v>
      </c>
      <c r="V29" s="2" t="s">
        <v>162</v>
      </c>
      <c r="W29" s="2" t="s">
        <v>42</v>
      </c>
      <c r="X29" s="2" t="s">
        <v>40</v>
      </c>
      <c r="Y29" s="2">
        <v>6</v>
      </c>
      <c r="Z29" s="2">
        <v>0</v>
      </c>
      <c r="AA29" s="2">
        <f t="shared" si="7"/>
        <v>5</v>
      </c>
    </row>
    <row r="30" spans="1:27" ht="15.75" customHeight="1" x14ac:dyDescent="0.25">
      <c r="A30" s="6" t="s">
        <v>117</v>
      </c>
      <c r="B30" s="6" t="s">
        <v>36</v>
      </c>
      <c r="C30" s="6" t="s">
        <v>43</v>
      </c>
      <c r="D30" s="6" t="s">
        <v>3</v>
      </c>
      <c r="E30" s="6">
        <v>0</v>
      </c>
      <c r="F30" s="6">
        <f t="shared" si="4"/>
        <v>13</v>
      </c>
      <c r="H30" s="2" t="s">
        <v>134</v>
      </c>
      <c r="I30" s="2" t="s">
        <v>44</v>
      </c>
      <c r="J30" s="2" t="s">
        <v>43</v>
      </c>
      <c r="K30" s="2">
        <v>10</v>
      </c>
      <c r="L30" s="2">
        <v>0</v>
      </c>
      <c r="M30" s="2">
        <f t="shared" si="5"/>
        <v>9</v>
      </c>
      <c r="O30" s="5" t="s">
        <v>149</v>
      </c>
      <c r="P30" s="5" t="s">
        <v>89</v>
      </c>
      <c r="Q30" s="5" t="s">
        <v>43</v>
      </c>
      <c r="R30" s="5">
        <v>2</v>
      </c>
      <c r="S30" s="5">
        <v>0</v>
      </c>
      <c r="T30" s="5">
        <f t="shared" si="6"/>
        <v>1</v>
      </c>
      <c r="V30" s="6" t="s">
        <v>163</v>
      </c>
      <c r="W30" s="6" t="s">
        <v>110</v>
      </c>
      <c r="X30" s="6" t="s">
        <v>43</v>
      </c>
      <c r="Y30" s="6" t="s">
        <v>3</v>
      </c>
      <c r="Z30" s="6">
        <v>0</v>
      </c>
      <c r="AA30" s="6">
        <f t="shared" si="7"/>
        <v>13</v>
      </c>
    </row>
    <row r="31" spans="1:27" ht="15.75" customHeight="1" x14ac:dyDescent="0.25">
      <c r="A31" s="2" t="s">
        <v>118</v>
      </c>
      <c r="B31" s="2" t="s">
        <v>126</v>
      </c>
      <c r="C31" s="2" t="s">
        <v>40</v>
      </c>
      <c r="D31" s="2">
        <v>7</v>
      </c>
      <c r="E31" s="2">
        <v>0</v>
      </c>
      <c r="F31" s="2">
        <f t="shared" si="4"/>
        <v>6</v>
      </c>
      <c r="H31" s="5" t="s">
        <v>135</v>
      </c>
      <c r="I31" s="5" t="s">
        <v>38</v>
      </c>
      <c r="J31" s="5" t="s">
        <v>37</v>
      </c>
      <c r="K31" s="5">
        <v>3</v>
      </c>
      <c r="L31" s="5">
        <v>0</v>
      </c>
      <c r="M31" s="5">
        <f t="shared" si="5"/>
        <v>2</v>
      </c>
      <c r="O31" s="6" t="s">
        <v>150</v>
      </c>
      <c r="P31" s="6" t="s">
        <v>71</v>
      </c>
      <c r="Q31" s="6" t="s">
        <v>40</v>
      </c>
      <c r="R31" s="6">
        <v>5</v>
      </c>
      <c r="S31" s="6">
        <v>0</v>
      </c>
      <c r="T31" s="6">
        <f t="shared" si="6"/>
        <v>4</v>
      </c>
      <c r="V31" s="2" t="s">
        <v>164</v>
      </c>
      <c r="W31" s="2" t="s">
        <v>143</v>
      </c>
      <c r="X31" s="2" t="s">
        <v>37</v>
      </c>
      <c r="Y31" s="2" t="s">
        <v>3</v>
      </c>
      <c r="Z31" s="2">
        <v>0</v>
      </c>
      <c r="AA31" s="2">
        <f t="shared" si="7"/>
        <v>13</v>
      </c>
    </row>
    <row r="32" spans="1:27" ht="15.75" customHeight="1" x14ac:dyDescent="0.25">
      <c r="A32" s="6" t="s">
        <v>119</v>
      </c>
      <c r="B32" s="6" t="s">
        <v>127</v>
      </c>
      <c r="C32" s="6" t="s">
        <v>35</v>
      </c>
      <c r="D32" s="6" t="s">
        <v>3</v>
      </c>
      <c r="E32" s="6">
        <v>0</v>
      </c>
      <c r="F32" s="6">
        <f t="shared" si="4"/>
        <v>13</v>
      </c>
      <c r="H32" s="2" t="s">
        <v>136</v>
      </c>
      <c r="I32" s="2" t="s">
        <v>92</v>
      </c>
      <c r="J32" s="2" t="s">
        <v>40</v>
      </c>
      <c r="K32" s="2">
        <v>4</v>
      </c>
      <c r="L32" s="2">
        <v>0</v>
      </c>
      <c r="M32" s="2">
        <f t="shared" si="5"/>
        <v>3</v>
      </c>
      <c r="O32" s="6" t="s">
        <v>151</v>
      </c>
      <c r="P32" s="6" t="s">
        <v>110</v>
      </c>
      <c r="Q32" s="6" t="s">
        <v>40</v>
      </c>
      <c r="R32" s="6">
        <v>14</v>
      </c>
      <c r="S32" s="6">
        <v>0</v>
      </c>
      <c r="T32" s="6">
        <f t="shared" si="6"/>
        <v>13</v>
      </c>
      <c r="V32" s="5" t="s">
        <v>165</v>
      </c>
      <c r="W32" s="5" t="s">
        <v>127</v>
      </c>
      <c r="X32" s="5" t="s">
        <v>37</v>
      </c>
      <c r="Y32" s="5">
        <v>1</v>
      </c>
      <c r="Z32" s="5">
        <v>0</v>
      </c>
      <c r="AA32" s="5">
        <f t="shared" si="7"/>
        <v>0</v>
      </c>
    </row>
    <row r="33" spans="1:27" ht="15.75" customHeight="1" x14ac:dyDescent="0.25">
      <c r="A33" s="5" t="s">
        <v>120</v>
      </c>
      <c r="B33" s="5" t="s">
        <v>91</v>
      </c>
      <c r="C33" s="5" t="s">
        <v>40</v>
      </c>
      <c r="D33" s="5">
        <v>2</v>
      </c>
      <c r="E33" s="5">
        <v>0</v>
      </c>
      <c r="F33" s="5">
        <f t="shared" si="4"/>
        <v>1</v>
      </c>
      <c r="H33" s="2" t="s">
        <v>137</v>
      </c>
      <c r="I33" s="2" t="s">
        <v>38</v>
      </c>
      <c r="J33" s="2" t="s">
        <v>40</v>
      </c>
      <c r="K33" s="2">
        <v>8</v>
      </c>
      <c r="L33" s="2">
        <v>0</v>
      </c>
      <c r="M33" s="2">
        <f t="shared" si="5"/>
        <v>7</v>
      </c>
      <c r="O33" s="2" t="s">
        <v>152</v>
      </c>
      <c r="P33" s="2" t="s">
        <v>41</v>
      </c>
      <c r="Q33" s="2" t="s">
        <v>37</v>
      </c>
      <c r="R33" s="2">
        <v>6</v>
      </c>
      <c r="S33" s="2">
        <v>0</v>
      </c>
      <c r="T33" s="2">
        <f t="shared" si="6"/>
        <v>5</v>
      </c>
      <c r="V33" s="5" t="s">
        <v>166</v>
      </c>
      <c r="W33" s="5" t="s">
        <v>45</v>
      </c>
      <c r="X33" s="5" t="s">
        <v>40</v>
      </c>
      <c r="Y33" s="5">
        <v>3</v>
      </c>
      <c r="Z33" s="5">
        <v>0</v>
      </c>
      <c r="AA33" s="5">
        <f t="shared" si="7"/>
        <v>2</v>
      </c>
    </row>
    <row r="34" spans="1:27" ht="15.75" customHeight="1" x14ac:dyDescent="0.25">
      <c r="A34" s="5" t="s">
        <v>121</v>
      </c>
      <c r="B34" s="5" t="s">
        <v>70</v>
      </c>
      <c r="C34" s="5" t="s">
        <v>37</v>
      </c>
      <c r="D34" s="5">
        <v>3</v>
      </c>
      <c r="E34" s="5">
        <v>0</v>
      </c>
      <c r="F34" s="5">
        <f t="shared" si="4"/>
        <v>2</v>
      </c>
      <c r="H34" s="2" t="s">
        <v>138</v>
      </c>
      <c r="I34" s="2" t="s">
        <v>41</v>
      </c>
      <c r="J34" s="2" t="s">
        <v>40</v>
      </c>
      <c r="K34" s="2">
        <v>12</v>
      </c>
      <c r="L34" s="2">
        <v>0</v>
      </c>
      <c r="M34" s="2">
        <f t="shared" si="5"/>
        <v>11</v>
      </c>
      <c r="O34" s="2" t="s">
        <v>153</v>
      </c>
      <c r="P34" s="2" t="s">
        <v>39</v>
      </c>
      <c r="Q34" s="2" t="s">
        <v>35</v>
      </c>
      <c r="R34" s="2" t="s">
        <v>3</v>
      </c>
      <c r="S34" s="2">
        <v>0</v>
      </c>
      <c r="T34" s="2">
        <f t="shared" si="6"/>
        <v>13</v>
      </c>
      <c r="V34" s="2" t="s">
        <v>167</v>
      </c>
      <c r="W34" s="2" t="s">
        <v>44</v>
      </c>
      <c r="X34" s="2" t="s">
        <v>40</v>
      </c>
      <c r="Y34" s="2" t="s">
        <v>3</v>
      </c>
      <c r="Z34" s="2">
        <v>0</v>
      </c>
      <c r="AA34" s="2">
        <f t="shared" si="7"/>
        <v>13</v>
      </c>
    </row>
    <row r="35" spans="1:27" ht="15.75" customHeight="1" x14ac:dyDescent="0.25">
      <c r="A35" s="2" t="s">
        <v>122</v>
      </c>
      <c r="B35" s="2" t="s">
        <v>70</v>
      </c>
      <c r="C35" s="2" t="s">
        <v>37</v>
      </c>
      <c r="D35" s="2">
        <v>13</v>
      </c>
      <c r="E35" s="2">
        <v>0</v>
      </c>
      <c r="F35" s="2">
        <f t="shared" si="4"/>
        <v>12</v>
      </c>
      <c r="H35" s="2" t="s">
        <v>139</v>
      </c>
      <c r="I35" s="2" t="s">
        <v>126</v>
      </c>
      <c r="J35" s="2" t="s">
        <v>37</v>
      </c>
      <c r="K35" s="2" t="s">
        <v>3</v>
      </c>
      <c r="L35" s="2">
        <v>0</v>
      </c>
      <c r="M35" s="2">
        <f t="shared" si="5"/>
        <v>13</v>
      </c>
      <c r="O35" s="5" t="s">
        <v>154</v>
      </c>
      <c r="P35" s="5" t="s">
        <v>50</v>
      </c>
      <c r="Q35" s="5" t="s">
        <v>37</v>
      </c>
      <c r="R35" s="5">
        <v>3</v>
      </c>
      <c r="S35" s="5">
        <v>0</v>
      </c>
      <c r="T35" s="5">
        <f t="shared" si="6"/>
        <v>2</v>
      </c>
      <c r="V35" s="2" t="s">
        <v>168</v>
      </c>
      <c r="W35" s="2" t="s">
        <v>111</v>
      </c>
      <c r="X35" s="2" t="s">
        <v>37</v>
      </c>
      <c r="Y35" s="2">
        <v>7</v>
      </c>
      <c r="Z35" s="2">
        <v>0</v>
      </c>
      <c r="AA35" s="2">
        <f t="shared" si="7"/>
        <v>6</v>
      </c>
    </row>
    <row r="36" spans="1:27" ht="15.75" customHeight="1" x14ac:dyDescent="0.25">
      <c r="A36" s="6" t="s">
        <v>123</v>
      </c>
      <c r="B36" s="6" t="s">
        <v>39</v>
      </c>
      <c r="C36" s="6" t="s">
        <v>48</v>
      </c>
      <c r="D36" s="6">
        <v>14</v>
      </c>
      <c r="E36" s="6">
        <v>0</v>
      </c>
      <c r="F36" s="6">
        <f t="shared" si="4"/>
        <v>13</v>
      </c>
      <c r="H36" s="2" t="s">
        <v>140</v>
      </c>
      <c r="I36" s="2" t="s">
        <v>67</v>
      </c>
      <c r="J36" s="2" t="s">
        <v>37</v>
      </c>
      <c r="K36" s="2" t="s">
        <v>3</v>
      </c>
      <c r="L36" s="2">
        <v>0</v>
      </c>
      <c r="M36" s="2">
        <f t="shared" si="5"/>
        <v>13</v>
      </c>
      <c r="O36" s="2" t="s">
        <v>155</v>
      </c>
      <c r="P36" s="2" t="s">
        <v>47</v>
      </c>
      <c r="Q36" s="2" t="s">
        <v>37</v>
      </c>
      <c r="R36" s="2">
        <v>8</v>
      </c>
      <c r="S36" s="2">
        <v>0</v>
      </c>
      <c r="T36" s="2">
        <f t="shared" si="6"/>
        <v>7</v>
      </c>
      <c r="V36" s="2" t="s">
        <v>169</v>
      </c>
      <c r="W36" s="2" t="s">
        <v>45</v>
      </c>
      <c r="X36" s="2" t="s">
        <v>37</v>
      </c>
      <c r="Y36" s="2">
        <v>11</v>
      </c>
      <c r="Z36" s="2">
        <v>0</v>
      </c>
      <c r="AA36" s="2">
        <f t="shared" si="7"/>
        <v>10</v>
      </c>
    </row>
    <row r="37" spans="1:27" ht="15.75" customHeight="1" x14ac:dyDescent="0.25">
      <c r="A37" s="6" t="s">
        <v>124</v>
      </c>
      <c r="B37" s="6" t="s">
        <v>66</v>
      </c>
      <c r="C37" s="6" t="s">
        <v>49</v>
      </c>
      <c r="D37" s="6" t="s">
        <v>3</v>
      </c>
      <c r="E37" s="6">
        <v>0</v>
      </c>
      <c r="F37" s="6">
        <f t="shared" si="4"/>
        <v>13</v>
      </c>
      <c r="H37" s="2" t="s">
        <v>141</v>
      </c>
      <c r="I37" s="2" t="s">
        <v>90</v>
      </c>
      <c r="J37" s="2" t="s">
        <v>48</v>
      </c>
      <c r="K37" s="2" t="s">
        <v>3</v>
      </c>
      <c r="L37" s="2">
        <v>0</v>
      </c>
      <c r="M37" s="2">
        <f t="shared" si="5"/>
        <v>13</v>
      </c>
      <c r="O37" s="6" t="s">
        <v>156</v>
      </c>
      <c r="P37" s="6" t="s">
        <v>38</v>
      </c>
      <c r="Q37" s="6" t="s">
        <v>48</v>
      </c>
      <c r="R37" s="6" t="s">
        <v>3</v>
      </c>
      <c r="S37" s="6">
        <v>0</v>
      </c>
      <c r="T37" s="6">
        <f t="shared" si="6"/>
        <v>13</v>
      </c>
      <c r="V37" s="2" t="s">
        <v>170</v>
      </c>
      <c r="W37" s="2" t="s">
        <v>88</v>
      </c>
      <c r="X37" s="2" t="s">
        <v>48</v>
      </c>
      <c r="Y37" s="2" t="s">
        <v>3</v>
      </c>
      <c r="Z37" s="2">
        <v>0</v>
      </c>
      <c r="AA37" s="2">
        <f t="shared" si="7"/>
        <v>13</v>
      </c>
    </row>
    <row r="38" spans="1:27" ht="15.75" customHeight="1" x14ac:dyDescent="0.25">
      <c r="A38" s="2" t="s">
        <v>125</v>
      </c>
      <c r="B38" s="2" t="s">
        <v>128</v>
      </c>
      <c r="C38" s="2" t="s">
        <v>49</v>
      </c>
      <c r="D38" s="2">
        <v>11</v>
      </c>
      <c r="E38" s="2">
        <v>0</v>
      </c>
      <c r="F38" s="2">
        <f t="shared" si="4"/>
        <v>10</v>
      </c>
      <c r="H38" s="2" t="s">
        <v>142</v>
      </c>
      <c r="I38" s="2" t="s">
        <v>89</v>
      </c>
      <c r="J38" s="2" t="s">
        <v>49</v>
      </c>
      <c r="K38" s="2">
        <v>11</v>
      </c>
      <c r="L38" s="2">
        <v>0</v>
      </c>
      <c r="M38" s="2">
        <f t="shared" si="5"/>
        <v>10</v>
      </c>
      <c r="O38" s="6" t="s">
        <v>157</v>
      </c>
      <c r="P38" s="6" t="s">
        <v>67</v>
      </c>
      <c r="Q38" s="6" t="s">
        <v>49</v>
      </c>
      <c r="R38" s="6" t="s">
        <v>3</v>
      </c>
      <c r="S38" s="6">
        <v>0</v>
      </c>
      <c r="T38" s="6">
        <f t="shared" si="6"/>
        <v>13</v>
      </c>
      <c r="V38" s="6" t="s">
        <v>171</v>
      </c>
      <c r="W38" s="6" t="s">
        <v>109</v>
      </c>
      <c r="X38" s="6" t="s">
        <v>49</v>
      </c>
      <c r="Y38" s="6">
        <v>13</v>
      </c>
      <c r="Z38" s="6">
        <v>0</v>
      </c>
      <c r="AA38" s="6">
        <f t="shared" si="7"/>
        <v>12</v>
      </c>
    </row>
    <row r="39" spans="1:27" ht="15.75" customHeight="1" x14ac:dyDescent="0.25">
      <c r="V39" s="6" t="s">
        <v>172</v>
      </c>
      <c r="W39" s="6" t="s">
        <v>126</v>
      </c>
      <c r="X39" s="6" t="s">
        <v>37</v>
      </c>
      <c r="Y39" s="6">
        <v>14</v>
      </c>
      <c r="Z39" s="6">
        <v>0</v>
      </c>
      <c r="AA39" s="6">
        <f t="shared" si="7"/>
        <v>13</v>
      </c>
    </row>
    <row r="40" spans="1:27" ht="15.75" customHeight="1" x14ac:dyDescent="0.25">
      <c r="V40" s="5" t="s">
        <v>173</v>
      </c>
      <c r="W40" s="5" t="s">
        <v>92</v>
      </c>
      <c r="X40" s="5" t="s">
        <v>43</v>
      </c>
      <c r="Y40" s="5">
        <v>2</v>
      </c>
      <c r="Z40" s="5">
        <v>0</v>
      </c>
      <c r="AA40" s="5">
        <f t="shared" si="7"/>
        <v>1</v>
      </c>
    </row>
    <row r="41" spans="1:27" ht="15.75" customHeight="1" x14ac:dyDescent="0.25"/>
    <row r="42" spans="1:27" ht="15.75" customHeight="1" x14ac:dyDescent="0.25"/>
    <row r="43" spans="1:27" ht="15.75" customHeight="1" x14ac:dyDescent="0.25"/>
    <row r="44" spans="1:27" ht="15.75" customHeight="1" x14ac:dyDescent="0.25">
      <c r="A44" s="18" t="s">
        <v>11</v>
      </c>
      <c r="B44" s="18"/>
      <c r="C44" s="18"/>
      <c r="D44" s="18"/>
      <c r="E44" s="18"/>
      <c r="F44" s="18"/>
      <c r="H44" s="18" t="s">
        <v>12</v>
      </c>
      <c r="I44" s="18"/>
      <c r="J44" s="18"/>
      <c r="K44" s="18"/>
      <c r="L44" s="18"/>
      <c r="M44" s="18"/>
      <c r="O44" s="18" t="s">
        <v>13</v>
      </c>
      <c r="P44" s="18"/>
      <c r="Q44" s="18"/>
      <c r="R44" s="18"/>
      <c r="S44" s="18"/>
      <c r="T44" s="18"/>
      <c r="V44" s="18" t="s">
        <v>14</v>
      </c>
      <c r="W44" s="18"/>
      <c r="X44" s="18"/>
      <c r="Y44" s="18"/>
      <c r="Z44" s="18"/>
      <c r="AA44" s="18"/>
    </row>
    <row r="45" spans="1:27" ht="30" x14ac:dyDescent="0.25">
      <c r="A45" s="1" t="s">
        <v>2</v>
      </c>
      <c r="B45" s="1" t="s">
        <v>17</v>
      </c>
      <c r="C45" s="1" t="s">
        <v>18</v>
      </c>
      <c r="D45" s="1" t="s">
        <v>229</v>
      </c>
      <c r="E45" s="1" t="s">
        <v>231</v>
      </c>
      <c r="F45" s="12" t="s">
        <v>230</v>
      </c>
      <c r="H45" s="1" t="s">
        <v>2</v>
      </c>
      <c r="I45" s="1" t="s">
        <v>17</v>
      </c>
      <c r="J45" s="1" t="s">
        <v>18</v>
      </c>
      <c r="K45" s="1" t="s">
        <v>229</v>
      </c>
      <c r="L45" s="1" t="s">
        <v>231</v>
      </c>
      <c r="M45" s="12" t="s">
        <v>230</v>
      </c>
      <c r="O45" s="1" t="s">
        <v>2</v>
      </c>
      <c r="P45" s="1" t="s">
        <v>17</v>
      </c>
      <c r="Q45" s="1" t="s">
        <v>18</v>
      </c>
      <c r="R45" s="1" t="s">
        <v>229</v>
      </c>
      <c r="S45" s="1" t="s">
        <v>231</v>
      </c>
      <c r="T45" s="12" t="s">
        <v>230</v>
      </c>
      <c r="V45" s="1" t="s">
        <v>2</v>
      </c>
      <c r="W45" s="1" t="s">
        <v>17</v>
      </c>
      <c r="X45" s="1" t="s">
        <v>18</v>
      </c>
      <c r="Y45" s="1" t="s">
        <v>229</v>
      </c>
      <c r="Z45" s="1" t="s">
        <v>231</v>
      </c>
      <c r="AA45" s="12" t="s">
        <v>230</v>
      </c>
    </row>
    <row r="46" spans="1:27" ht="15.75" customHeight="1" x14ac:dyDescent="0.25">
      <c r="A46" s="2" t="s">
        <v>174</v>
      </c>
      <c r="B46" s="2" t="s">
        <v>41</v>
      </c>
      <c r="C46" s="2" t="s">
        <v>35</v>
      </c>
      <c r="D46" s="2" t="s">
        <v>3</v>
      </c>
      <c r="E46" s="2">
        <v>0</v>
      </c>
      <c r="F46" s="2">
        <f t="shared" ref="F46:F59" si="8">IF(ISNUMBER($D46),$D46,14)-($E46+1)</f>
        <v>13</v>
      </c>
      <c r="H46" s="5" t="s">
        <v>188</v>
      </c>
      <c r="I46" s="5" t="s">
        <v>89</v>
      </c>
      <c r="J46" s="5" t="s">
        <v>35</v>
      </c>
      <c r="K46" s="5">
        <v>1</v>
      </c>
      <c r="L46" s="5">
        <v>0</v>
      </c>
      <c r="M46" s="5">
        <f t="shared" ref="M46:M58" si="9">IF(ISNUMBER($K46),$K46,14)-($L46+1)</f>
        <v>0</v>
      </c>
      <c r="O46" s="2" t="s">
        <v>201</v>
      </c>
      <c r="P46" s="2" t="s">
        <v>45</v>
      </c>
      <c r="Q46" s="2" t="s">
        <v>35</v>
      </c>
      <c r="R46" s="2">
        <v>6</v>
      </c>
      <c r="S46" s="2">
        <v>0</v>
      </c>
      <c r="T46" s="2">
        <f t="shared" ref="T46:T60" si="10">IF(ISNUMBER($R46),$R46,14)-($S46+1)</f>
        <v>5</v>
      </c>
      <c r="V46" s="2" t="s">
        <v>216</v>
      </c>
      <c r="W46" s="2" t="s">
        <v>69</v>
      </c>
      <c r="X46" s="2" t="s">
        <v>35</v>
      </c>
      <c r="Y46" s="2">
        <v>10</v>
      </c>
      <c r="Z46" s="13">
        <v>0</v>
      </c>
      <c r="AA46" s="2">
        <f t="shared" ref="AA46:AA58" si="11">IF(ISNUMBER($Y46),$Y46,14)-($Z46+1)</f>
        <v>9</v>
      </c>
    </row>
    <row r="47" spans="1:27" ht="15.75" customHeight="1" x14ac:dyDescent="0.25">
      <c r="A47" s="5" t="s">
        <v>175</v>
      </c>
      <c r="B47" s="5" t="s">
        <v>45</v>
      </c>
      <c r="C47" s="5" t="s">
        <v>37</v>
      </c>
      <c r="D47" s="5">
        <v>2</v>
      </c>
      <c r="E47" s="5">
        <v>0</v>
      </c>
      <c r="F47" s="5">
        <f t="shared" si="8"/>
        <v>1</v>
      </c>
      <c r="H47" s="5" t="s">
        <v>189</v>
      </c>
      <c r="I47" s="5" t="s">
        <v>69</v>
      </c>
      <c r="J47" s="5" t="s">
        <v>37</v>
      </c>
      <c r="K47" s="5">
        <v>3</v>
      </c>
      <c r="L47" s="5">
        <v>0</v>
      </c>
      <c r="M47" s="5">
        <f t="shared" si="9"/>
        <v>2</v>
      </c>
      <c r="O47" s="2" t="s">
        <v>202</v>
      </c>
      <c r="P47" s="2" t="s">
        <v>39</v>
      </c>
      <c r="Q47" s="2" t="s">
        <v>37</v>
      </c>
      <c r="R47" s="2">
        <v>4</v>
      </c>
      <c r="S47" s="2">
        <v>0</v>
      </c>
      <c r="T47" s="2">
        <f t="shared" si="10"/>
        <v>3</v>
      </c>
      <c r="V47" s="6" t="s">
        <v>217</v>
      </c>
      <c r="W47" s="6" t="s">
        <v>93</v>
      </c>
      <c r="X47" s="6" t="s">
        <v>37</v>
      </c>
      <c r="Y47" s="6" t="s">
        <v>3</v>
      </c>
      <c r="Z47" s="15">
        <v>0</v>
      </c>
      <c r="AA47" s="6">
        <f t="shared" si="11"/>
        <v>13</v>
      </c>
    </row>
    <row r="48" spans="1:27" ht="15.75" customHeight="1" x14ac:dyDescent="0.25">
      <c r="A48" s="5" t="s">
        <v>176</v>
      </c>
      <c r="B48" s="5" t="s">
        <v>89</v>
      </c>
      <c r="C48" s="5" t="s">
        <v>37</v>
      </c>
      <c r="D48" s="5">
        <v>1</v>
      </c>
      <c r="E48" s="5">
        <v>0</v>
      </c>
      <c r="F48" s="5">
        <f t="shared" si="8"/>
        <v>0</v>
      </c>
      <c r="H48" s="2" t="s">
        <v>190</v>
      </c>
      <c r="I48" s="2" t="s">
        <v>71</v>
      </c>
      <c r="J48" s="2" t="s">
        <v>37</v>
      </c>
      <c r="K48" s="2">
        <v>8</v>
      </c>
      <c r="L48" s="2">
        <v>0</v>
      </c>
      <c r="M48" s="2">
        <f t="shared" si="9"/>
        <v>7</v>
      </c>
      <c r="O48" s="5" t="s">
        <v>203</v>
      </c>
      <c r="P48" s="5" t="s">
        <v>66</v>
      </c>
      <c r="Q48" s="5" t="s">
        <v>37</v>
      </c>
      <c r="R48" s="5">
        <v>1</v>
      </c>
      <c r="S48" s="5">
        <v>0</v>
      </c>
      <c r="T48" s="5">
        <f t="shared" si="10"/>
        <v>0</v>
      </c>
      <c r="V48" s="6" t="s">
        <v>218</v>
      </c>
      <c r="W48" s="6" t="s">
        <v>68</v>
      </c>
      <c r="X48" s="6" t="s">
        <v>37</v>
      </c>
      <c r="Y48" s="6" t="s">
        <v>3</v>
      </c>
      <c r="Z48" s="15">
        <v>0</v>
      </c>
      <c r="AA48" s="6">
        <f t="shared" si="11"/>
        <v>13</v>
      </c>
    </row>
    <row r="49" spans="1:27" ht="15.75" customHeight="1" x14ac:dyDescent="0.25">
      <c r="A49" s="2" t="s">
        <v>177</v>
      </c>
      <c r="B49" s="2" t="s">
        <v>128</v>
      </c>
      <c r="C49" s="2" t="s">
        <v>40</v>
      </c>
      <c r="D49" s="2">
        <v>6</v>
      </c>
      <c r="E49" s="2">
        <v>0</v>
      </c>
      <c r="F49" s="2">
        <f t="shared" si="8"/>
        <v>5</v>
      </c>
      <c r="H49" s="2" t="s">
        <v>191</v>
      </c>
      <c r="I49" s="2" t="s">
        <v>126</v>
      </c>
      <c r="J49" s="2" t="s">
        <v>40</v>
      </c>
      <c r="K49" s="2" t="s">
        <v>3</v>
      </c>
      <c r="L49" s="2">
        <v>0</v>
      </c>
      <c r="M49" s="2">
        <f t="shared" si="9"/>
        <v>13</v>
      </c>
      <c r="O49" s="5" t="s">
        <v>204</v>
      </c>
      <c r="P49" s="5" t="s">
        <v>110</v>
      </c>
      <c r="Q49" s="5" t="s">
        <v>40</v>
      </c>
      <c r="R49" s="5">
        <v>1</v>
      </c>
      <c r="S49" s="5">
        <v>0</v>
      </c>
      <c r="T49" s="5">
        <f t="shared" si="10"/>
        <v>0</v>
      </c>
      <c r="V49" s="5" t="s">
        <v>219</v>
      </c>
      <c r="W49" s="5" t="s">
        <v>68</v>
      </c>
      <c r="X49" s="5" t="s">
        <v>40</v>
      </c>
      <c r="Y49" s="5">
        <v>2</v>
      </c>
      <c r="Z49" s="14">
        <v>0</v>
      </c>
      <c r="AA49" s="5">
        <f t="shared" si="11"/>
        <v>1</v>
      </c>
    </row>
    <row r="50" spans="1:27" ht="15.75" customHeight="1" x14ac:dyDescent="0.25">
      <c r="A50" s="6" t="s">
        <v>178</v>
      </c>
      <c r="B50" s="6" t="s">
        <v>38</v>
      </c>
      <c r="C50" s="6" t="s">
        <v>40</v>
      </c>
      <c r="D50" s="6">
        <v>8</v>
      </c>
      <c r="E50" s="6">
        <v>0</v>
      </c>
      <c r="F50" s="6">
        <f t="shared" si="8"/>
        <v>7</v>
      </c>
      <c r="H50" s="2" t="s">
        <v>192</v>
      </c>
      <c r="I50" s="2" t="s">
        <v>34</v>
      </c>
      <c r="J50" s="2" t="s">
        <v>40</v>
      </c>
      <c r="K50" s="2">
        <v>6</v>
      </c>
      <c r="L50" s="2">
        <v>0</v>
      </c>
      <c r="M50" s="2">
        <f t="shared" si="9"/>
        <v>5</v>
      </c>
      <c r="O50" s="2" t="s">
        <v>205</v>
      </c>
      <c r="P50" s="2" t="s">
        <v>92</v>
      </c>
      <c r="Q50" s="2" t="s">
        <v>40</v>
      </c>
      <c r="R50" s="2" t="s">
        <v>3</v>
      </c>
      <c r="S50" s="2">
        <v>0</v>
      </c>
      <c r="T50" s="2">
        <f t="shared" si="10"/>
        <v>13</v>
      </c>
      <c r="V50" s="2" t="s">
        <v>220</v>
      </c>
      <c r="W50" s="2" t="s">
        <v>89</v>
      </c>
      <c r="X50" s="2" t="s">
        <v>40</v>
      </c>
      <c r="Y50" s="2" t="s">
        <v>3</v>
      </c>
      <c r="Z50" s="13">
        <v>0</v>
      </c>
      <c r="AA50" s="2">
        <f t="shared" si="11"/>
        <v>13</v>
      </c>
    </row>
    <row r="51" spans="1:27" ht="15.75" customHeight="1" x14ac:dyDescent="0.25">
      <c r="A51" s="2" t="s">
        <v>179</v>
      </c>
      <c r="B51" s="2" t="s">
        <v>90</v>
      </c>
      <c r="C51" s="2" t="s">
        <v>43</v>
      </c>
      <c r="D51" s="2">
        <v>9</v>
      </c>
      <c r="E51" s="2">
        <v>0</v>
      </c>
      <c r="F51" s="2">
        <f t="shared" si="8"/>
        <v>8</v>
      </c>
      <c r="H51" s="2" t="s">
        <v>193</v>
      </c>
      <c r="I51" s="2" t="s">
        <v>38</v>
      </c>
      <c r="J51" s="2" t="s">
        <v>43</v>
      </c>
      <c r="K51" s="2">
        <v>9</v>
      </c>
      <c r="L51" s="2">
        <v>0</v>
      </c>
      <c r="M51" s="2">
        <f t="shared" si="9"/>
        <v>8</v>
      </c>
      <c r="O51" s="6" t="s">
        <v>206</v>
      </c>
      <c r="P51" s="6" t="s">
        <v>126</v>
      </c>
      <c r="Q51" s="6" t="s">
        <v>43</v>
      </c>
      <c r="R51" s="6" t="s">
        <v>3</v>
      </c>
      <c r="S51" s="6">
        <v>0</v>
      </c>
      <c r="T51" s="6">
        <f t="shared" si="10"/>
        <v>13</v>
      </c>
      <c r="V51" s="2" t="s">
        <v>221</v>
      </c>
      <c r="W51" s="2" t="s">
        <v>69</v>
      </c>
      <c r="X51" s="2" t="s">
        <v>43</v>
      </c>
      <c r="Y51" s="2" t="s">
        <v>3</v>
      </c>
      <c r="Z51" s="13">
        <v>0</v>
      </c>
      <c r="AA51" s="2">
        <f t="shared" si="11"/>
        <v>13</v>
      </c>
    </row>
    <row r="52" spans="1:27" ht="15.75" customHeight="1" x14ac:dyDescent="0.25">
      <c r="A52" s="2" t="s">
        <v>180</v>
      </c>
      <c r="B52" s="2" t="s">
        <v>34</v>
      </c>
      <c r="C52" s="2" t="s">
        <v>37</v>
      </c>
      <c r="D52" s="2">
        <v>5</v>
      </c>
      <c r="E52" s="2">
        <v>0</v>
      </c>
      <c r="F52" s="2">
        <f t="shared" si="8"/>
        <v>4</v>
      </c>
      <c r="H52" s="2" t="s">
        <v>194</v>
      </c>
      <c r="I52" s="2" t="s">
        <v>38</v>
      </c>
      <c r="J52" s="2" t="s">
        <v>40</v>
      </c>
      <c r="K52" s="2" t="s">
        <v>3</v>
      </c>
      <c r="L52" s="2">
        <v>0</v>
      </c>
      <c r="M52" s="2">
        <f t="shared" si="9"/>
        <v>13</v>
      </c>
      <c r="O52" s="2" t="s">
        <v>207</v>
      </c>
      <c r="P52" s="2" t="s">
        <v>34</v>
      </c>
      <c r="Q52" s="2" t="s">
        <v>37</v>
      </c>
      <c r="R52" s="2" t="s">
        <v>3</v>
      </c>
      <c r="S52" s="2">
        <v>0</v>
      </c>
      <c r="T52" s="2">
        <f t="shared" si="10"/>
        <v>13</v>
      </c>
      <c r="V52" s="5" t="s">
        <v>222</v>
      </c>
      <c r="W52" s="5" t="s">
        <v>128</v>
      </c>
      <c r="X52" s="5" t="s">
        <v>37</v>
      </c>
      <c r="Y52" s="5">
        <v>3</v>
      </c>
      <c r="Z52" s="14">
        <v>0</v>
      </c>
      <c r="AA52" s="5">
        <f t="shared" si="11"/>
        <v>2</v>
      </c>
    </row>
    <row r="53" spans="1:27" ht="15.75" customHeight="1" x14ac:dyDescent="0.25">
      <c r="A53" s="2" t="s">
        <v>181</v>
      </c>
      <c r="B53" s="2" t="s">
        <v>93</v>
      </c>
      <c r="C53" s="2" t="s">
        <v>43</v>
      </c>
      <c r="D53" s="2">
        <v>14</v>
      </c>
      <c r="E53" s="2">
        <v>0</v>
      </c>
      <c r="F53" s="2">
        <f t="shared" si="8"/>
        <v>13</v>
      </c>
      <c r="H53" s="2" t="s">
        <v>195</v>
      </c>
      <c r="I53" s="2" t="s">
        <v>47</v>
      </c>
      <c r="J53" s="2" t="s">
        <v>40</v>
      </c>
      <c r="K53" s="2" t="s">
        <v>3</v>
      </c>
      <c r="L53" s="2">
        <v>0</v>
      </c>
      <c r="M53" s="2">
        <f t="shared" si="9"/>
        <v>13</v>
      </c>
      <c r="O53" s="2" t="s">
        <v>208</v>
      </c>
      <c r="P53" s="2" t="s">
        <v>69</v>
      </c>
      <c r="Q53" s="2" t="s">
        <v>37</v>
      </c>
      <c r="R53" s="2" t="s">
        <v>3</v>
      </c>
      <c r="S53" s="2">
        <v>0</v>
      </c>
      <c r="T53" s="2">
        <f t="shared" si="10"/>
        <v>13</v>
      </c>
      <c r="V53" s="2" t="s">
        <v>223</v>
      </c>
      <c r="W53" s="2" t="s">
        <v>126</v>
      </c>
      <c r="X53" s="2" t="s">
        <v>37</v>
      </c>
      <c r="Y53" s="2">
        <v>4</v>
      </c>
      <c r="Z53" s="13">
        <v>0</v>
      </c>
      <c r="AA53" s="2">
        <f t="shared" si="11"/>
        <v>3</v>
      </c>
    </row>
    <row r="54" spans="1:27" ht="15.75" customHeight="1" x14ac:dyDescent="0.25">
      <c r="A54" s="6" t="s">
        <v>182</v>
      </c>
      <c r="B54" s="6" t="s">
        <v>42</v>
      </c>
      <c r="C54" s="6" t="s">
        <v>40</v>
      </c>
      <c r="D54" s="6" t="s">
        <v>3</v>
      </c>
      <c r="E54" s="6">
        <v>0</v>
      </c>
      <c r="F54" s="6">
        <f t="shared" si="8"/>
        <v>13</v>
      </c>
      <c r="H54" s="6" t="s">
        <v>196</v>
      </c>
      <c r="I54" s="6" t="s">
        <v>41</v>
      </c>
      <c r="J54" s="6" t="s">
        <v>43</v>
      </c>
      <c r="K54" s="6">
        <v>6</v>
      </c>
      <c r="L54" s="6">
        <v>0</v>
      </c>
      <c r="M54" s="6">
        <f t="shared" si="9"/>
        <v>5</v>
      </c>
      <c r="O54" s="2" t="s">
        <v>209</v>
      </c>
      <c r="P54" s="2" t="s">
        <v>44</v>
      </c>
      <c r="Q54" s="2" t="s">
        <v>40</v>
      </c>
      <c r="R54" s="2">
        <v>12</v>
      </c>
      <c r="S54" s="2">
        <v>0</v>
      </c>
      <c r="T54" s="2">
        <f t="shared" si="10"/>
        <v>11</v>
      </c>
      <c r="V54" s="2" t="s">
        <v>224</v>
      </c>
      <c r="W54" s="2" t="s">
        <v>93</v>
      </c>
      <c r="X54" s="2" t="s">
        <v>43</v>
      </c>
      <c r="Y54" s="2">
        <v>7</v>
      </c>
      <c r="Z54" s="13">
        <v>0</v>
      </c>
      <c r="AA54" s="2">
        <f t="shared" si="11"/>
        <v>6</v>
      </c>
    </row>
    <row r="55" spans="1:27" ht="15.75" customHeight="1" x14ac:dyDescent="0.25">
      <c r="A55" s="5" t="s">
        <v>183</v>
      </c>
      <c r="B55" s="5" t="s">
        <v>46</v>
      </c>
      <c r="C55" s="5" t="s">
        <v>40</v>
      </c>
      <c r="D55" s="5">
        <v>3</v>
      </c>
      <c r="E55" s="5">
        <v>0</v>
      </c>
      <c r="F55" s="5">
        <f t="shared" si="8"/>
        <v>2</v>
      </c>
      <c r="H55" s="6" t="s">
        <v>197</v>
      </c>
      <c r="I55" s="6" t="s">
        <v>93</v>
      </c>
      <c r="J55" s="6" t="s">
        <v>37</v>
      </c>
      <c r="K55" s="6" t="s">
        <v>3</v>
      </c>
      <c r="L55" s="6">
        <v>0</v>
      </c>
      <c r="M55" s="6">
        <f t="shared" si="9"/>
        <v>13</v>
      </c>
      <c r="O55" s="2" t="s">
        <v>210</v>
      </c>
      <c r="P55" s="2" t="s">
        <v>128</v>
      </c>
      <c r="Q55" s="2" t="s">
        <v>43</v>
      </c>
      <c r="R55" s="2" t="s">
        <v>3</v>
      </c>
      <c r="S55" s="2">
        <v>0</v>
      </c>
      <c r="T55" s="2">
        <f t="shared" si="10"/>
        <v>13</v>
      </c>
      <c r="V55" s="2" t="s">
        <v>225</v>
      </c>
      <c r="W55" s="2" t="s">
        <v>91</v>
      </c>
      <c r="X55" s="2" t="s">
        <v>37</v>
      </c>
      <c r="Y55" s="2">
        <v>11</v>
      </c>
      <c r="Z55" s="13">
        <v>0</v>
      </c>
      <c r="AA55" s="2">
        <f t="shared" si="11"/>
        <v>10</v>
      </c>
    </row>
    <row r="56" spans="1:27" ht="15.75" customHeight="1" x14ac:dyDescent="0.25">
      <c r="A56" s="2" t="s">
        <v>184</v>
      </c>
      <c r="B56" s="2" t="s">
        <v>110</v>
      </c>
      <c r="C56" s="2" t="s">
        <v>37</v>
      </c>
      <c r="D56" s="2">
        <v>10</v>
      </c>
      <c r="E56" s="2">
        <v>0</v>
      </c>
      <c r="F56" s="2">
        <f t="shared" si="8"/>
        <v>9</v>
      </c>
      <c r="H56" s="2" t="s">
        <v>198</v>
      </c>
      <c r="I56" s="2" t="s">
        <v>66</v>
      </c>
      <c r="J56" s="2" t="s">
        <v>35</v>
      </c>
      <c r="K56" s="2">
        <v>12</v>
      </c>
      <c r="L56" s="2">
        <v>0</v>
      </c>
      <c r="M56" s="2">
        <f t="shared" si="9"/>
        <v>11</v>
      </c>
      <c r="O56" s="2" t="s">
        <v>211</v>
      </c>
      <c r="P56" s="2" t="s">
        <v>50</v>
      </c>
      <c r="Q56" s="2" t="s">
        <v>37</v>
      </c>
      <c r="R56" s="2">
        <v>9</v>
      </c>
      <c r="S56" s="2">
        <v>0</v>
      </c>
      <c r="T56" s="2">
        <f t="shared" si="10"/>
        <v>8</v>
      </c>
      <c r="V56" s="2" t="s">
        <v>226</v>
      </c>
      <c r="W56" s="2" t="s">
        <v>46</v>
      </c>
      <c r="X56" s="2" t="s">
        <v>35</v>
      </c>
      <c r="Y56" s="2">
        <v>6</v>
      </c>
      <c r="Z56" s="13">
        <v>0</v>
      </c>
      <c r="AA56" s="2">
        <f t="shared" si="11"/>
        <v>5</v>
      </c>
    </row>
    <row r="57" spans="1:27" ht="15.75" customHeight="1" x14ac:dyDescent="0.25">
      <c r="A57" s="2" t="s">
        <v>185</v>
      </c>
      <c r="B57" s="2" t="s">
        <v>91</v>
      </c>
      <c r="C57" s="2" t="s">
        <v>48</v>
      </c>
      <c r="D57" s="2" t="s">
        <v>3</v>
      </c>
      <c r="E57" s="2">
        <v>0</v>
      </c>
      <c r="F57" s="2">
        <f t="shared" si="8"/>
        <v>13</v>
      </c>
      <c r="H57" s="2" t="s">
        <v>199</v>
      </c>
      <c r="I57" s="2" t="s">
        <v>36</v>
      </c>
      <c r="J57" s="2" t="s">
        <v>48</v>
      </c>
      <c r="K57" s="2" t="s">
        <v>3</v>
      </c>
      <c r="L57" s="2">
        <v>0</v>
      </c>
      <c r="M57" s="2">
        <f t="shared" si="9"/>
        <v>13</v>
      </c>
      <c r="O57" s="2" t="s">
        <v>212</v>
      </c>
      <c r="P57" s="2" t="s">
        <v>127</v>
      </c>
      <c r="Q57" s="2" t="s">
        <v>48</v>
      </c>
      <c r="R57" s="2">
        <v>9</v>
      </c>
      <c r="S57" s="2">
        <v>0</v>
      </c>
      <c r="T57" s="2">
        <f t="shared" si="10"/>
        <v>8</v>
      </c>
      <c r="V57" s="2" t="s">
        <v>227</v>
      </c>
      <c r="W57" s="2" t="s">
        <v>42</v>
      </c>
      <c r="X57" s="2" t="s">
        <v>48</v>
      </c>
      <c r="Y57" s="2">
        <v>9</v>
      </c>
      <c r="Z57" s="13">
        <v>0</v>
      </c>
      <c r="AA57" s="2">
        <f t="shared" si="11"/>
        <v>8</v>
      </c>
    </row>
    <row r="58" spans="1:27" ht="15.75" customHeight="1" x14ac:dyDescent="0.25">
      <c r="A58" s="2" t="s">
        <v>186</v>
      </c>
      <c r="B58" s="2" t="s">
        <v>38</v>
      </c>
      <c r="C58" s="2" t="s">
        <v>49</v>
      </c>
      <c r="D58" s="2" t="s">
        <v>3</v>
      </c>
      <c r="E58" s="2">
        <v>0</v>
      </c>
      <c r="F58" s="2">
        <f t="shared" si="8"/>
        <v>13</v>
      </c>
      <c r="H58" s="6" t="s">
        <v>200</v>
      </c>
      <c r="I58" s="6" t="s">
        <v>64</v>
      </c>
      <c r="J58" s="6" t="s">
        <v>49</v>
      </c>
      <c r="K58" s="6" t="s">
        <v>3</v>
      </c>
      <c r="L58" s="6">
        <v>0</v>
      </c>
      <c r="M58" s="6">
        <f t="shared" si="9"/>
        <v>13</v>
      </c>
      <c r="O58" s="6" t="s">
        <v>213</v>
      </c>
      <c r="P58" s="6" t="s">
        <v>47</v>
      </c>
      <c r="Q58" s="6" t="s">
        <v>49</v>
      </c>
      <c r="R58" s="6" t="s">
        <v>3</v>
      </c>
      <c r="S58" s="6">
        <v>0</v>
      </c>
      <c r="T58" s="6">
        <f t="shared" si="10"/>
        <v>13</v>
      </c>
      <c r="V58" s="2" t="s">
        <v>228</v>
      </c>
      <c r="W58" s="2" t="s">
        <v>69</v>
      </c>
      <c r="X58" s="2" t="s">
        <v>49</v>
      </c>
      <c r="Y58" s="2">
        <v>8</v>
      </c>
      <c r="Z58" s="13">
        <v>0</v>
      </c>
      <c r="AA58" s="2">
        <f t="shared" si="11"/>
        <v>7</v>
      </c>
    </row>
    <row r="59" spans="1:27" ht="15.75" customHeight="1" x14ac:dyDescent="0.25">
      <c r="A59" s="6" t="s">
        <v>187</v>
      </c>
      <c r="B59" s="6" t="s">
        <v>127</v>
      </c>
      <c r="C59" s="6" t="s">
        <v>49</v>
      </c>
      <c r="D59" s="6">
        <v>11</v>
      </c>
      <c r="E59" s="6">
        <v>0</v>
      </c>
      <c r="F59" s="6">
        <f t="shared" si="8"/>
        <v>10</v>
      </c>
      <c r="O59" s="6" t="s">
        <v>214</v>
      </c>
      <c r="P59" s="6" t="s">
        <v>39</v>
      </c>
      <c r="Q59" s="6" t="s">
        <v>49</v>
      </c>
      <c r="R59" s="6">
        <v>14</v>
      </c>
      <c r="S59" s="6">
        <v>0</v>
      </c>
      <c r="T59" s="6">
        <f t="shared" si="10"/>
        <v>13</v>
      </c>
    </row>
    <row r="60" spans="1:27" ht="15.75" customHeight="1" x14ac:dyDescent="0.25">
      <c r="O60" s="5" t="s">
        <v>215</v>
      </c>
      <c r="P60" s="5" t="s">
        <v>111</v>
      </c>
      <c r="Q60" s="5" t="s">
        <v>40</v>
      </c>
      <c r="R60" s="5">
        <v>2</v>
      </c>
      <c r="S60" s="5">
        <v>0</v>
      </c>
      <c r="T60" s="5">
        <f t="shared" si="10"/>
        <v>1</v>
      </c>
    </row>
    <row r="61" spans="1:27" ht="15.75" customHeight="1" x14ac:dyDescent="0.25"/>
    <row r="62" spans="1:27" ht="15.75" customHeight="1" x14ac:dyDescent="0.25"/>
    <row r="63" spans="1:27" ht="15.75" customHeight="1" x14ac:dyDescent="0.25"/>
  </sheetData>
  <mergeCells count="12">
    <mergeCell ref="A4:F4"/>
    <mergeCell ref="H4:M4"/>
    <mergeCell ref="O4:T4"/>
    <mergeCell ref="V4:AA4"/>
    <mergeCell ref="A44:F44"/>
    <mergeCell ref="H44:M44"/>
    <mergeCell ref="O44:T44"/>
    <mergeCell ref="V44:AA44"/>
    <mergeCell ref="A23:F23"/>
    <mergeCell ref="H23:M23"/>
    <mergeCell ref="O23:T23"/>
    <mergeCell ref="V23:AA23"/>
  </mergeCells>
  <conditionalFormatting sqref="A6:F20">
    <cfRule type="expression" dxfId="5" priority="2">
      <formula>OR($F6&lt;3,$F6=0)</formula>
    </cfRule>
  </conditionalFormatting>
  <conditionalFormatting sqref="H6:M19">
    <cfRule type="expression" dxfId="4" priority="1">
      <formula>OR($M6&lt;3,$M6=0)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8471-2340-45DD-B468-0C10363AA79F}">
  <dimension ref="A1:AA63"/>
  <sheetViews>
    <sheetView zoomScale="80" zoomScaleNormal="80" workbookViewId="0">
      <selection activeCell="V36" sqref="V36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8" max="8" width="25.28515625" customWidth="1"/>
    <col min="9" max="10" width="6" customWidth="1"/>
    <col min="11" max="12" width="8.42578125" customWidth="1"/>
    <col min="13" max="13" width="9.7109375" customWidth="1"/>
    <col min="15" max="15" width="25.28515625" customWidth="1"/>
    <col min="16" max="17" width="6" customWidth="1"/>
    <col min="18" max="19" width="8.42578125" customWidth="1"/>
    <col min="20" max="20" width="9.7109375" customWidth="1"/>
    <col min="22" max="22" width="25.28515625" customWidth="1"/>
    <col min="23" max="24" width="6" customWidth="1"/>
    <col min="25" max="26" width="8.42578125" customWidth="1"/>
    <col min="27" max="27" width="9.7109375" customWidth="1"/>
    <col min="29" max="29" width="18.85546875" customWidth="1"/>
    <col min="30" max="31" width="6" customWidth="1"/>
    <col min="32" max="33" width="8.42578125" customWidth="1"/>
    <col min="34" max="34" width="9.7109375" customWidth="1"/>
    <col min="36" max="36" width="18.85546875" customWidth="1"/>
    <col min="37" max="38" width="6" customWidth="1"/>
    <col min="39" max="39" width="8.42578125" customWidth="1"/>
    <col min="40" max="40" width="8.28515625" customWidth="1"/>
    <col min="41" max="41" width="9.7109375" customWidth="1"/>
    <col min="43" max="43" width="18.85546875" customWidth="1"/>
    <col min="44" max="45" width="6" customWidth="1"/>
    <col min="46" max="46" width="8.42578125" customWidth="1"/>
    <col min="47" max="47" width="8.28515625" customWidth="1"/>
    <col min="48" max="48" width="9.7109375" customWidth="1"/>
    <col min="50" max="50" width="18.85546875" customWidth="1"/>
    <col min="51" max="52" width="6" customWidth="1"/>
    <col min="53" max="53" width="8.42578125" customWidth="1"/>
    <col min="54" max="54" width="8.28515625" customWidth="1"/>
    <col min="55" max="55" width="9.7109375" customWidth="1"/>
    <col min="57" max="57" width="18.85546875" customWidth="1"/>
    <col min="58" max="59" width="6" customWidth="1"/>
    <col min="60" max="60" width="8.42578125" customWidth="1"/>
    <col min="61" max="61" width="8.28515625" customWidth="1"/>
    <col min="62" max="62" width="9.7109375" customWidth="1"/>
    <col min="64" max="64" width="18.85546875" customWidth="1"/>
    <col min="65" max="66" width="6" customWidth="1"/>
    <col min="67" max="67" width="8.42578125" customWidth="1"/>
    <col min="68" max="68" width="8.28515625" customWidth="1"/>
    <col min="69" max="69" width="9.7109375" customWidth="1"/>
    <col min="71" max="71" width="18.85546875" customWidth="1"/>
    <col min="72" max="73" width="6" customWidth="1"/>
    <col min="74" max="75" width="8.28515625" customWidth="1"/>
    <col min="76" max="76" width="9.7109375" customWidth="1"/>
    <col min="78" max="78" width="18.85546875" customWidth="1"/>
    <col min="79" max="80" width="6" customWidth="1"/>
    <col min="81" max="82" width="8.28515625" customWidth="1"/>
    <col min="83" max="83" width="9.7109375" customWidth="1"/>
  </cols>
  <sheetData>
    <row r="1" spans="1:27" x14ac:dyDescent="0.25">
      <c r="A1" s="3" t="s">
        <v>0</v>
      </c>
      <c r="B1" s="3"/>
      <c r="C1" s="3"/>
      <c r="H1" s="9" t="s">
        <v>15</v>
      </c>
      <c r="I1" s="9"/>
      <c r="J1" s="9"/>
    </row>
    <row r="2" spans="1:27" x14ac:dyDescent="0.25">
      <c r="A2" s="4">
        <v>44884</v>
      </c>
      <c r="B2" s="4"/>
      <c r="C2" s="4"/>
      <c r="H2" s="10" t="s">
        <v>16</v>
      </c>
      <c r="I2" s="10"/>
      <c r="J2" s="10"/>
    </row>
    <row r="3" spans="1:27" ht="15.75" customHeight="1" x14ac:dyDescent="0.25">
      <c r="A3" s="4"/>
      <c r="B3" s="4"/>
      <c r="C3" s="4"/>
      <c r="H3" s="10"/>
      <c r="I3" s="10"/>
      <c r="J3" s="10"/>
    </row>
    <row r="4" spans="1:27" ht="15.75" customHeight="1" x14ac:dyDescent="0.25">
      <c r="A4" s="18" t="s">
        <v>232</v>
      </c>
      <c r="B4" s="18"/>
      <c r="C4" s="18"/>
      <c r="D4" s="18"/>
      <c r="E4" s="18"/>
      <c r="F4" s="18"/>
      <c r="H4" s="18" t="s">
        <v>233</v>
      </c>
      <c r="I4" s="18"/>
      <c r="J4" s="18"/>
      <c r="K4" s="18"/>
      <c r="L4" s="18"/>
      <c r="M4" s="18"/>
      <c r="O4" s="18" t="s">
        <v>234</v>
      </c>
      <c r="P4" s="18"/>
      <c r="Q4" s="18"/>
      <c r="R4" s="18"/>
      <c r="S4" s="18"/>
      <c r="T4" s="18"/>
      <c r="V4" s="18" t="s">
        <v>235</v>
      </c>
      <c r="W4" s="18"/>
      <c r="X4" s="18"/>
      <c r="Y4" s="18"/>
      <c r="Z4" s="18"/>
      <c r="AA4" s="18"/>
    </row>
    <row r="5" spans="1:27" ht="30" x14ac:dyDescent="0.25">
      <c r="A5" s="1" t="s">
        <v>2</v>
      </c>
      <c r="B5" s="1" t="s">
        <v>17</v>
      </c>
      <c r="C5" s="1" t="s">
        <v>18</v>
      </c>
      <c r="D5" s="1" t="s">
        <v>239</v>
      </c>
      <c r="E5" s="1" t="s">
        <v>231</v>
      </c>
      <c r="F5" s="12" t="s">
        <v>240</v>
      </c>
      <c r="H5" s="1" t="s">
        <v>2</v>
      </c>
      <c r="I5" s="1" t="s">
        <v>17</v>
      </c>
      <c r="J5" s="1" t="s">
        <v>18</v>
      </c>
      <c r="K5" s="1" t="s">
        <v>239</v>
      </c>
      <c r="L5" s="1" t="s">
        <v>231</v>
      </c>
      <c r="M5" s="12" t="s">
        <v>240</v>
      </c>
      <c r="O5" s="1" t="s">
        <v>2</v>
      </c>
      <c r="P5" s="1" t="s">
        <v>17</v>
      </c>
      <c r="Q5" s="1" t="s">
        <v>18</v>
      </c>
      <c r="R5" s="1" t="s">
        <v>239</v>
      </c>
      <c r="S5" s="1" t="s">
        <v>231</v>
      </c>
      <c r="T5" s="12" t="s">
        <v>240</v>
      </c>
      <c r="V5" s="1" t="s">
        <v>2</v>
      </c>
      <c r="W5" s="1" t="s">
        <v>17</v>
      </c>
      <c r="X5" s="1" t="s">
        <v>18</v>
      </c>
      <c r="Y5" s="1" t="s">
        <v>239</v>
      </c>
      <c r="Z5" s="1" t="s">
        <v>231</v>
      </c>
      <c r="AA5" s="12" t="s">
        <v>240</v>
      </c>
    </row>
    <row r="6" spans="1:27" ht="15.75" customHeight="1" x14ac:dyDescent="0.25">
      <c r="A6" t="s">
        <v>265</v>
      </c>
      <c r="B6" t="s">
        <v>41</v>
      </c>
      <c r="C6" t="s">
        <v>35</v>
      </c>
      <c r="D6">
        <v>4</v>
      </c>
      <c r="E6">
        <v>0</v>
      </c>
      <c r="F6">
        <f>IF(D6="-",14,D6)-(E6+1)</f>
        <v>3</v>
      </c>
      <c r="H6" t="s">
        <v>241</v>
      </c>
      <c r="I6" t="s">
        <v>66</v>
      </c>
      <c r="J6" t="s">
        <v>35</v>
      </c>
      <c r="K6">
        <v>8</v>
      </c>
      <c r="L6">
        <v>0</v>
      </c>
      <c r="M6">
        <f>IF(K6="-",14,K6)-(L6+1)</f>
        <v>7</v>
      </c>
      <c r="O6" t="s">
        <v>283</v>
      </c>
      <c r="P6" t="s">
        <v>284</v>
      </c>
      <c r="Q6" t="s">
        <v>35</v>
      </c>
      <c r="R6">
        <v>11</v>
      </c>
      <c r="S6">
        <v>0</v>
      </c>
      <c r="T6">
        <f>IF(R6="-",14,R6)-(S6+1)</f>
        <v>10</v>
      </c>
      <c r="V6" s="10" t="s">
        <v>301</v>
      </c>
      <c r="W6" s="10" t="s">
        <v>143</v>
      </c>
      <c r="X6" s="10" t="s">
        <v>35</v>
      </c>
      <c r="Y6" s="10" t="s">
        <v>3</v>
      </c>
      <c r="Z6" s="10">
        <v>0</v>
      </c>
      <c r="AA6" s="10">
        <f>IF(Y6="-",14,Y6)-(Z6+1)</f>
        <v>13</v>
      </c>
    </row>
    <row r="7" spans="1:27" ht="15.75" customHeight="1" x14ac:dyDescent="0.25">
      <c r="A7" s="9" t="s">
        <v>266</v>
      </c>
      <c r="B7" s="9" t="s">
        <v>263</v>
      </c>
      <c r="C7" s="9" t="s">
        <v>37</v>
      </c>
      <c r="D7" s="9">
        <v>1</v>
      </c>
      <c r="E7" s="9">
        <v>0</v>
      </c>
      <c r="F7">
        <f t="shared" ref="F7:F8" si="0">IF(D7="-",14,D7)-(E7+1)</f>
        <v>0</v>
      </c>
      <c r="H7" t="s">
        <v>242</v>
      </c>
      <c r="I7" t="s">
        <v>243</v>
      </c>
      <c r="J7" t="s">
        <v>37</v>
      </c>
      <c r="K7">
        <v>5</v>
      </c>
      <c r="L7">
        <v>1</v>
      </c>
      <c r="M7">
        <f t="shared" ref="M7:M20" si="1">IF(K7="-",14,K7)-(L7+1)</f>
        <v>3</v>
      </c>
      <c r="O7" t="s">
        <v>285</v>
      </c>
      <c r="P7" t="s">
        <v>143</v>
      </c>
      <c r="Q7" t="s">
        <v>37</v>
      </c>
      <c r="R7" t="s">
        <v>3</v>
      </c>
      <c r="S7">
        <v>0</v>
      </c>
      <c r="T7">
        <f t="shared" ref="T7:T19" si="2">IF(R7="-",14,R7)-(S7+1)</f>
        <v>13</v>
      </c>
      <c r="V7" s="9" t="s">
        <v>302</v>
      </c>
      <c r="W7" s="9" t="s">
        <v>253</v>
      </c>
      <c r="X7" s="9" t="s">
        <v>37</v>
      </c>
      <c r="Y7" s="9">
        <v>1</v>
      </c>
      <c r="Z7" s="9">
        <v>0</v>
      </c>
      <c r="AA7">
        <f t="shared" ref="AA7:AA20" si="3">IF(Y7="-",14,Y7)-(Z7+1)</f>
        <v>0</v>
      </c>
    </row>
    <row r="8" spans="1:27" ht="15.75" customHeight="1" x14ac:dyDescent="0.25">
      <c r="A8" t="s">
        <v>267</v>
      </c>
      <c r="B8" t="s">
        <v>89</v>
      </c>
      <c r="C8" t="s">
        <v>37</v>
      </c>
      <c r="D8">
        <v>5</v>
      </c>
      <c r="E8">
        <v>0</v>
      </c>
      <c r="F8">
        <f t="shared" si="0"/>
        <v>4</v>
      </c>
      <c r="H8" t="s">
        <v>244</v>
      </c>
      <c r="I8" t="s">
        <v>245</v>
      </c>
      <c r="J8" t="s">
        <v>37</v>
      </c>
      <c r="K8">
        <v>9</v>
      </c>
      <c r="L8">
        <v>0</v>
      </c>
      <c r="M8">
        <f t="shared" si="1"/>
        <v>8</v>
      </c>
      <c r="O8" s="9" t="s">
        <v>286</v>
      </c>
      <c r="P8" s="9" t="s">
        <v>38</v>
      </c>
      <c r="Q8" s="9" t="s">
        <v>37</v>
      </c>
      <c r="R8" s="9">
        <v>2</v>
      </c>
      <c r="S8" s="9">
        <v>0</v>
      </c>
      <c r="T8">
        <f t="shared" si="2"/>
        <v>1</v>
      </c>
      <c r="V8" t="s">
        <v>303</v>
      </c>
      <c r="W8" t="s">
        <v>304</v>
      </c>
      <c r="X8" t="s">
        <v>37</v>
      </c>
      <c r="Y8">
        <v>5</v>
      </c>
      <c r="Z8">
        <v>0</v>
      </c>
      <c r="AA8">
        <f t="shared" si="3"/>
        <v>4</v>
      </c>
    </row>
    <row r="9" spans="1:27" ht="15.75" customHeight="1" x14ac:dyDescent="0.25">
      <c r="A9" t="s">
        <v>268</v>
      </c>
      <c r="B9" t="s">
        <v>260</v>
      </c>
      <c r="C9" t="s">
        <v>40</v>
      </c>
      <c r="D9">
        <v>13</v>
      </c>
      <c r="E9">
        <v>1</v>
      </c>
      <c r="F9">
        <f>IF(D9="-",14,D9)-(E9+1)</f>
        <v>11</v>
      </c>
      <c r="H9" s="9" t="s">
        <v>246</v>
      </c>
      <c r="I9" s="9" t="s">
        <v>247</v>
      </c>
      <c r="J9" s="9" t="s">
        <v>40</v>
      </c>
      <c r="K9" s="9">
        <v>1</v>
      </c>
      <c r="L9" s="9">
        <v>0</v>
      </c>
      <c r="M9">
        <f t="shared" si="1"/>
        <v>0</v>
      </c>
      <c r="O9" s="9" t="s">
        <v>287</v>
      </c>
      <c r="P9" s="9" t="s">
        <v>41</v>
      </c>
      <c r="Q9" s="9" t="s">
        <v>40</v>
      </c>
      <c r="R9" s="9">
        <v>1</v>
      </c>
      <c r="S9" s="9">
        <v>0</v>
      </c>
      <c r="T9">
        <f t="shared" si="2"/>
        <v>0</v>
      </c>
      <c r="V9" s="9" t="s">
        <v>305</v>
      </c>
      <c r="W9" s="9" t="s">
        <v>50</v>
      </c>
      <c r="X9" s="9" t="s">
        <v>40</v>
      </c>
      <c r="Y9" s="9">
        <v>2</v>
      </c>
      <c r="Z9" s="9">
        <v>0</v>
      </c>
      <c r="AA9">
        <f t="shared" si="3"/>
        <v>1</v>
      </c>
    </row>
    <row r="10" spans="1:27" ht="15.75" customHeight="1" x14ac:dyDescent="0.25">
      <c r="A10" s="9" t="s">
        <v>269</v>
      </c>
      <c r="B10" s="9" t="s">
        <v>66</v>
      </c>
      <c r="C10" s="9" t="s">
        <v>40</v>
      </c>
      <c r="D10" s="9">
        <v>2</v>
      </c>
      <c r="E10" s="9">
        <v>0</v>
      </c>
      <c r="F10">
        <f t="shared" ref="F10:F20" si="4">IF(D10="-",14,D10)-(E10+1)</f>
        <v>1</v>
      </c>
      <c r="H10" t="s">
        <v>248</v>
      </c>
      <c r="I10" t="s">
        <v>249</v>
      </c>
      <c r="J10" t="s">
        <v>40</v>
      </c>
      <c r="K10">
        <v>4</v>
      </c>
      <c r="L10">
        <v>0</v>
      </c>
      <c r="M10">
        <f t="shared" si="1"/>
        <v>3</v>
      </c>
      <c r="O10" t="s">
        <v>288</v>
      </c>
      <c r="P10" t="s">
        <v>289</v>
      </c>
      <c r="Q10" t="s">
        <v>40</v>
      </c>
      <c r="R10">
        <v>12</v>
      </c>
      <c r="S10">
        <v>0</v>
      </c>
      <c r="T10">
        <f t="shared" si="2"/>
        <v>11</v>
      </c>
      <c r="V10" t="s">
        <v>306</v>
      </c>
      <c r="W10" t="s">
        <v>304</v>
      </c>
      <c r="X10" t="s">
        <v>40</v>
      </c>
      <c r="Y10">
        <v>12</v>
      </c>
      <c r="Z10">
        <v>0</v>
      </c>
      <c r="AA10">
        <f t="shared" si="3"/>
        <v>11</v>
      </c>
    </row>
    <row r="11" spans="1:27" ht="15.75" customHeight="1" x14ac:dyDescent="0.25">
      <c r="A11" s="10" t="s">
        <v>270</v>
      </c>
      <c r="B11" s="10" t="s">
        <v>91</v>
      </c>
      <c r="C11" s="10" t="s">
        <v>43</v>
      </c>
      <c r="D11" s="10">
        <v>3</v>
      </c>
      <c r="E11" s="10">
        <v>0</v>
      </c>
      <c r="F11" s="10">
        <f t="shared" si="4"/>
        <v>2</v>
      </c>
      <c r="H11" t="s">
        <v>250</v>
      </c>
      <c r="I11" t="s">
        <v>247</v>
      </c>
      <c r="J11" t="s">
        <v>43</v>
      </c>
      <c r="K11">
        <v>10</v>
      </c>
      <c r="L11">
        <v>0</v>
      </c>
      <c r="M11">
        <f t="shared" si="1"/>
        <v>9</v>
      </c>
      <c r="O11" t="s">
        <v>290</v>
      </c>
      <c r="P11" t="s">
        <v>92</v>
      </c>
      <c r="Q11" t="s">
        <v>43</v>
      </c>
      <c r="R11">
        <v>5</v>
      </c>
      <c r="S11">
        <v>0</v>
      </c>
      <c r="T11">
        <f t="shared" si="2"/>
        <v>4</v>
      </c>
      <c r="V11" t="s">
        <v>307</v>
      </c>
      <c r="W11" t="s">
        <v>284</v>
      </c>
      <c r="X11" t="s">
        <v>43</v>
      </c>
      <c r="Y11">
        <v>7</v>
      </c>
      <c r="Z11">
        <v>0</v>
      </c>
      <c r="AA11">
        <f t="shared" si="3"/>
        <v>6</v>
      </c>
    </row>
    <row r="12" spans="1:27" ht="15.75" customHeight="1" x14ac:dyDescent="0.25">
      <c r="A12" s="9" t="s">
        <v>271</v>
      </c>
      <c r="B12" s="9" t="s">
        <v>253</v>
      </c>
      <c r="C12" s="9" t="s">
        <v>40</v>
      </c>
      <c r="D12" s="9">
        <v>3</v>
      </c>
      <c r="E12" s="9">
        <v>0</v>
      </c>
      <c r="F12">
        <f t="shared" si="4"/>
        <v>2</v>
      </c>
      <c r="H12" s="9" t="s">
        <v>251</v>
      </c>
      <c r="I12" s="9" t="s">
        <v>38</v>
      </c>
      <c r="J12" s="9" t="s">
        <v>40</v>
      </c>
      <c r="K12" s="9">
        <v>2</v>
      </c>
      <c r="L12" s="9">
        <v>0</v>
      </c>
      <c r="M12">
        <f t="shared" si="1"/>
        <v>1</v>
      </c>
      <c r="O12" t="s">
        <v>291</v>
      </c>
      <c r="P12" t="s">
        <v>92</v>
      </c>
      <c r="Q12" t="s">
        <v>37</v>
      </c>
      <c r="R12">
        <v>7</v>
      </c>
      <c r="S12">
        <v>0</v>
      </c>
      <c r="T12">
        <f t="shared" si="2"/>
        <v>6</v>
      </c>
      <c r="V12" s="10" t="s">
        <v>308</v>
      </c>
      <c r="W12" s="10" t="s">
        <v>289</v>
      </c>
      <c r="X12" s="10" t="s">
        <v>37</v>
      </c>
      <c r="Y12" s="10" t="s">
        <v>3</v>
      </c>
      <c r="Z12" s="10">
        <v>0</v>
      </c>
      <c r="AA12" s="10">
        <f t="shared" si="3"/>
        <v>13</v>
      </c>
    </row>
    <row r="13" spans="1:27" ht="15.75" customHeight="1" x14ac:dyDescent="0.25">
      <c r="A13" t="s">
        <v>272</v>
      </c>
      <c r="B13" t="s">
        <v>273</v>
      </c>
      <c r="C13" t="s">
        <v>37</v>
      </c>
      <c r="D13">
        <v>10</v>
      </c>
      <c r="E13">
        <v>0</v>
      </c>
      <c r="F13">
        <f t="shared" si="4"/>
        <v>9</v>
      </c>
      <c r="H13" t="s">
        <v>252</v>
      </c>
      <c r="I13" t="s">
        <v>253</v>
      </c>
      <c r="J13" t="s">
        <v>40</v>
      </c>
      <c r="K13">
        <v>7</v>
      </c>
      <c r="L13">
        <v>0</v>
      </c>
      <c r="M13">
        <f t="shared" si="1"/>
        <v>6</v>
      </c>
      <c r="O13" s="9" t="s">
        <v>292</v>
      </c>
      <c r="P13" s="9" t="s">
        <v>293</v>
      </c>
      <c r="Q13" s="9" t="s">
        <v>37</v>
      </c>
      <c r="R13" s="9">
        <v>3</v>
      </c>
      <c r="S13" s="9">
        <v>1</v>
      </c>
      <c r="T13">
        <f t="shared" si="2"/>
        <v>1</v>
      </c>
      <c r="V13" t="s">
        <v>309</v>
      </c>
      <c r="W13" t="s">
        <v>245</v>
      </c>
      <c r="X13" t="s">
        <v>35</v>
      </c>
      <c r="Y13">
        <v>6</v>
      </c>
      <c r="Z13">
        <v>0</v>
      </c>
      <c r="AA13">
        <f t="shared" si="3"/>
        <v>5</v>
      </c>
    </row>
    <row r="14" spans="1:27" ht="15.75" customHeight="1" x14ac:dyDescent="0.25">
      <c r="A14" t="s">
        <v>274</v>
      </c>
      <c r="B14" t="s">
        <v>275</v>
      </c>
      <c r="C14" t="s">
        <v>40</v>
      </c>
      <c r="D14">
        <v>7</v>
      </c>
      <c r="E14">
        <v>0</v>
      </c>
      <c r="F14">
        <f t="shared" si="4"/>
        <v>6</v>
      </c>
      <c r="H14" t="s">
        <v>254</v>
      </c>
      <c r="I14" t="s">
        <v>38</v>
      </c>
      <c r="J14" t="s">
        <v>40</v>
      </c>
      <c r="K14">
        <v>12</v>
      </c>
      <c r="L14">
        <v>0</v>
      </c>
      <c r="M14">
        <f t="shared" si="1"/>
        <v>11</v>
      </c>
      <c r="O14" t="s">
        <v>294</v>
      </c>
      <c r="P14" t="s">
        <v>263</v>
      </c>
      <c r="Q14" t="s">
        <v>40</v>
      </c>
      <c r="R14">
        <v>11</v>
      </c>
      <c r="S14">
        <v>0</v>
      </c>
      <c r="T14">
        <f t="shared" si="2"/>
        <v>10</v>
      </c>
      <c r="V14" t="s">
        <v>310</v>
      </c>
      <c r="W14" t="s">
        <v>263</v>
      </c>
      <c r="X14" t="s">
        <v>40</v>
      </c>
      <c r="Y14">
        <v>9</v>
      </c>
      <c r="Z14">
        <v>0</v>
      </c>
      <c r="AA14">
        <f t="shared" si="3"/>
        <v>8</v>
      </c>
    </row>
    <row r="15" spans="1:27" ht="15.75" customHeight="1" x14ac:dyDescent="0.25">
      <c r="A15" t="s">
        <v>276</v>
      </c>
      <c r="B15" t="s">
        <v>273</v>
      </c>
      <c r="C15" t="s">
        <v>37</v>
      </c>
      <c r="D15" t="s">
        <v>3</v>
      </c>
      <c r="E15">
        <v>0</v>
      </c>
      <c r="F15">
        <f t="shared" si="4"/>
        <v>13</v>
      </c>
      <c r="H15" s="10" t="s">
        <v>255</v>
      </c>
      <c r="I15" s="10" t="s">
        <v>256</v>
      </c>
      <c r="J15" s="10" t="s">
        <v>35</v>
      </c>
      <c r="K15" s="10" t="s">
        <v>3</v>
      </c>
      <c r="L15" s="10">
        <v>0</v>
      </c>
      <c r="M15" s="10">
        <f t="shared" si="1"/>
        <v>13</v>
      </c>
      <c r="O15" t="s">
        <v>295</v>
      </c>
      <c r="P15" t="s">
        <v>64</v>
      </c>
      <c r="Q15" t="s">
        <v>43</v>
      </c>
      <c r="R15">
        <v>14</v>
      </c>
      <c r="S15">
        <v>0</v>
      </c>
      <c r="T15">
        <f t="shared" si="2"/>
        <v>13</v>
      </c>
      <c r="V15" s="10" t="s">
        <v>311</v>
      </c>
      <c r="W15" s="10" t="s">
        <v>64</v>
      </c>
      <c r="X15" s="10" t="s">
        <v>37</v>
      </c>
      <c r="Y15" s="10" t="s">
        <v>3</v>
      </c>
      <c r="Z15" s="10">
        <v>0</v>
      </c>
      <c r="AA15" s="10">
        <f t="shared" si="3"/>
        <v>13</v>
      </c>
    </row>
    <row r="16" spans="1:27" ht="15.75" customHeight="1" x14ac:dyDescent="0.25">
      <c r="A16" s="10" t="s">
        <v>277</v>
      </c>
      <c r="B16" s="10" t="s">
        <v>275</v>
      </c>
      <c r="C16" s="10" t="s">
        <v>40</v>
      </c>
      <c r="D16" s="10" t="s">
        <v>3</v>
      </c>
      <c r="E16" s="10">
        <v>0</v>
      </c>
      <c r="F16" s="10">
        <f t="shared" si="4"/>
        <v>13</v>
      </c>
      <c r="H16" s="9" t="s">
        <v>257</v>
      </c>
      <c r="I16" s="9" t="s">
        <v>258</v>
      </c>
      <c r="J16" s="9" t="s">
        <v>37</v>
      </c>
      <c r="K16" s="9">
        <v>3</v>
      </c>
      <c r="L16" s="9">
        <v>0</v>
      </c>
      <c r="M16">
        <f t="shared" si="1"/>
        <v>2</v>
      </c>
      <c r="O16" s="10" t="s">
        <v>296</v>
      </c>
      <c r="P16" s="10" t="s">
        <v>297</v>
      </c>
      <c r="Q16" s="10" t="s">
        <v>37</v>
      </c>
      <c r="R16" s="10" t="s">
        <v>3</v>
      </c>
      <c r="S16" s="10">
        <v>0</v>
      </c>
      <c r="T16" s="10">
        <f t="shared" si="2"/>
        <v>13</v>
      </c>
      <c r="V16" t="s">
        <v>312</v>
      </c>
      <c r="W16" t="s">
        <v>313</v>
      </c>
      <c r="X16" t="s">
        <v>37</v>
      </c>
      <c r="Y16">
        <v>7</v>
      </c>
      <c r="Z16">
        <v>1</v>
      </c>
      <c r="AA16">
        <f t="shared" si="3"/>
        <v>5</v>
      </c>
    </row>
    <row r="17" spans="1:27" ht="15.75" customHeight="1" x14ac:dyDescent="0.25">
      <c r="A17" t="s">
        <v>278</v>
      </c>
      <c r="B17" t="s">
        <v>279</v>
      </c>
      <c r="C17" t="s">
        <v>43</v>
      </c>
      <c r="D17" t="s">
        <v>3</v>
      </c>
      <c r="E17">
        <v>0</v>
      </c>
      <c r="F17">
        <f t="shared" si="4"/>
        <v>13</v>
      </c>
      <c r="H17" t="s">
        <v>259</v>
      </c>
      <c r="I17" t="s">
        <v>260</v>
      </c>
      <c r="J17" t="s">
        <v>37</v>
      </c>
      <c r="K17" t="s">
        <v>3</v>
      </c>
      <c r="L17">
        <v>0</v>
      </c>
      <c r="M17">
        <f t="shared" si="1"/>
        <v>13</v>
      </c>
      <c r="O17" s="10" t="s">
        <v>298</v>
      </c>
      <c r="P17" s="10" t="s">
        <v>92</v>
      </c>
      <c r="Q17" s="10" t="s">
        <v>35</v>
      </c>
      <c r="R17" s="10" t="s">
        <v>3</v>
      </c>
      <c r="S17" s="10">
        <v>0</v>
      </c>
      <c r="T17" s="10">
        <f t="shared" si="2"/>
        <v>13</v>
      </c>
      <c r="V17" s="10" t="s">
        <v>314</v>
      </c>
      <c r="W17" s="10" t="s">
        <v>93</v>
      </c>
      <c r="X17" s="10" t="s">
        <v>40</v>
      </c>
      <c r="Y17" s="10">
        <v>9</v>
      </c>
      <c r="Z17" s="10">
        <v>0</v>
      </c>
      <c r="AA17" s="10">
        <f t="shared" si="3"/>
        <v>8</v>
      </c>
    </row>
    <row r="18" spans="1:27" ht="15.75" customHeight="1" x14ac:dyDescent="0.25">
      <c r="A18" t="s">
        <v>280</v>
      </c>
      <c r="B18" t="s">
        <v>92</v>
      </c>
      <c r="C18" t="s">
        <v>37</v>
      </c>
      <c r="D18">
        <v>8</v>
      </c>
      <c r="E18">
        <v>1</v>
      </c>
      <c r="F18">
        <f t="shared" si="4"/>
        <v>6</v>
      </c>
      <c r="H18" t="s">
        <v>261</v>
      </c>
      <c r="I18" t="s">
        <v>143</v>
      </c>
      <c r="J18" t="s">
        <v>40</v>
      </c>
      <c r="K18">
        <v>4</v>
      </c>
      <c r="L18">
        <v>0</v>
      </c>
      <c r="M18">
        <f t="shared" si="1"/>
        <v>3</v>
      </c>
      <c r="O18" t="s">
        <v>299</v>
      </c>
      <c r="P18" t="s">
        <v>243</v>
      </c>
      <c r="Q18" t="s">
        <v>48</v>
      </c>
      <c r="R18">
        <v>8</v>
      </c>
      <c r="S18">
        <v>0</v>
      </c>
      <c r="T18">
        <f t="shared" si="2"/>
        <v>7</v>
      </c>
      <c r="V18" s="9" t="s">
        <v>315</v>
      </c>
      <c r="W18" s="9" t="s">
        <v>64</v>
      </c>
      <c r="X18" s="9" t="s">
        <v>37</v>
      </c>
      <c r="Y18" s="9">
        <v>3</v>
      </c>
      <c r="Z18" s="9">
        <v>1</v>
      </c>
      <c r="AA18">
        <f t="shared" si="3"/>
        <v>1</v>
      </c>
    </row>
    <row r="19" spans="1:27" ht="15.75" customHeight="1" x14ac:dyDescent="0.25">
      <c r="A19" t="s">
        <v>281</v>
      </c>
      <c r="B19" t="s">
        <v>275</v>
      </c>
      <c r="C19" t="s">
        <v>48</v>
      </c>
      <c r="D19">
        <v>13</v>
      </c>
      <c r="E19">
        <v>0</v>
      </c>
      <c r="F19">
        <f t="shared" si="4"/>
        <v>12</v>
      </c>
      <c r="H19" t="s">
        <v>262</v>
      </c>
      <c r="I19" t="s">
        <v>263</v>
      </c>
      <c r="J19" t="s">
        <v>48</v>
      </c>
      <c r="K19">
        <v>9</v>
      </c>
      <c r="L19">
        <v>0</v>
      </c>
      <c r="M19">
        <f t="shared" si="1"/>
        <v>8</v>
      </c>
      <c r="O19" s="10" t="s">
        <v>300</v>
      </c>
      <c r="P19" s="10" t="s">
        <v>293</v>
      </c>
      <c r="Q19" s="10" t="s">
        <v>49</v>
      </c>
      <c r="R19" s="10" t="s">
        <v>3</v>
      </c>
      <c r="S19" s="10">
        <v>0</v>
      </c>
      <c r="T19" s="10">
        <f t="shared" si="2"/>
        <v>13</v>
      </c>
      <c r="V19" s="10" t="s">
        <v>316</v>
      </c>
      <c r="W19" s="10" t="s">
        <v>50</v>
      </c>
      <c r="X19" s="10" t="s">
        <v>48</v>
      </c>
      <c r="Y19" s="10" t="s">
        <v>3</v>
      </c>
      <c r="Z19" s="10">
        <v>0</v>
      </c>
      <c r="AA19" s="10">
        <f t="shared" si="3"/>
        <v>13</v>
      </c>
    </row>
    <row r="20" spans="1:27" ht="15.75" customHeight="1" x14ac:dyDescent="0.25">
      <c r="A20" t="s">
        <v>282</v>
      </c>
      <c r="B20" t="s">
        <v>245</v>
      </c>
      <c r="C20" t="s">
        <v>49</v>
      </c>
      <c r="D20" t="s">
        <v>3</v>
      </c>
      <c r="E20">
        <v>0</v>
      </c>
      <c r="F20">
        <f t="shared" si="4"/>
        <v>13</v>
      </c>
      <c r="H20" s="10" t="s">
        <v>264</v>
      </c>
      <c r="I20" s="10" t="s">
        <v>50</v>
      </c>
      <c r="J20" s="10" t="s">
        <v>49</v>
      </c>
      <c r="K20" s="10" t="s">
        <v>3</v>
      </c>
      <c r="L20" s="10">
        <v>0</v>
      </c>
      <c r="M20" s="10">
        <f t="shared" si="1"/>
        <v>13</v>
      </c>
      <c r="V20" t="s">
        <v>317</v>
      </c>
      <c r="W20" t="s">
        <v>92</v>
      </c>
      <c r="X20" t="s">
        <v>49</v>
      </c>
      <c r="Y20">
        <v>8</v>
      </c>
      <c r="Z20">
        <v>0</v>
      </c>
      <c r="AA20">
        <f t="shared" si="3"/>
        <v>7</v>
      </c>
    </row>
    <row r="21" spans="1:27" ht="15.75" customHeight="1" x14ac:dyDescent="0.25"/>
    <row r="22" spans="1:27" ht="15.75" customHeight="1" x14ac:dyDescent="0.25"/>
    <row r="23" spans="1:27" ht="15.75" customHeight="1" x14ac:dyDescent="0.25">
      <c r="A23" s="18" t="s">
        <v>7</v>
      </c>
      <c r="B23" s="18"/>
      <c r="C23" s="18"/>
      <c r="D23" s="18"/>
      <c r="E23" s="18"/>
      <c r="F23" s="18"/>
      <c r="H23" s="18" t="s">
        <v>8</v>
      </c>
      <c r="I23" s="18"/>
      <c r="J23" s="18"/>
      <c r="K23" s="18"/>
      <c r="L23" s="18"/>
      <c r="M23" s="18"/>
      <c r="O23" s="18" t="s">
        <v>9</v>
      </c>
      <c r="P23" s="18"/>
      <c r="Q23" s="18"/>
      <c r="R23" s="18"/>
      <c r="S23" s="18"/>
      <c r="T23" s="18"/>
      <c r="V23" s="18" t="s">
        <v>10</v>
      </c>
      <c r="W23" s="18"/>
      <c r="X23" s="18"/>
      <c r="Y23" s="18"/>
      <c r="Z23" s="18"/>
      <c r="AA23" s="18"/>
    </row>
    <row r="24" spans="1:27" ht="30" x14ac:dyDescent="0.25">
      <c r="A24" s="1" t="s">
        <v>2</v>
      </c>
      <c r="B24" s="1" t="s">
        <v>17</v>
      </c>
      <c r="C24" s="1" t="s">
        <v>18</v>
      </c>
      <c r="D24" s="1" t="s">
        <v>239</v>
      </c>
      <c r="E24" s="1" t="s">
        <v>231</v>
      </c>
      <c r="F24" s="12" t="s">
        <v>240</v>
      </c>
      <c r="H24" s="1" t="s">
        <v>2</v>
      </c>
      <c r="I24" s="1" t="s">
        <v>17</v>
      </c>
      <c r="J24" s="1" t="s">
        <v>18</v>
      </c>
      <c r="K24" s="1" t="s">
        <v>239</v>
      </c>
      <c r="L24" s="1" t="s">
        <v>231</v>
      </c>
      <c r="M24" s="12" t="s">
        <v>240</v>
      </c>
      <c r="O24" s="1" t="s">
        <v>2</v>
      </c>
      <c r="P24" s="1" t="s">
        <v>17</v>
      </c>
      <c r="Q24" s="1" t="s">
        <v>18</v>
      </c>
      <c r="R24" s="1" t="s">
        <v>239</v>
      </c>
      <c r="S24" s="1" t="s">
        <v>231</v>
      </c>
      <c r="T24" s="12" t="s">
        <v>240</v>
      </c>
      <c r="V24" s="1" t="s">
        <v>2</v>
      </c>
      <c r="W24" s="1" t="s">
        <v>17</v>
      </c>
      <c r="X24" s="1" t="s">
        <v>18</v>
      </c>
      <c r="Y24" s="1" t="s">
        <v>239</v>
      </c>
      <c r="Z24" s="1" t="s">
        <v>231</v>
      </c>
      <c r="AA24" s="12" t="s">
        <v>240</v>
      </c>
    </row>
    <row r="25" spans="1:27" ht="15.75" customHeight="1" x14ac:dyDescent="0.25">
      <c r="A25" t="s">
        <v>318</v>
      </c>
      <c r="B25" t="s">
        <v>304</v>
      </c>
      <c r="C25" t="s">
        <v>35</v>
      </c>
      <c r="D25" t="s">
        <v>3</v>
      </c>
      <c r="E25">
        <v>0</v>
      </c>
      <c r="F25">
        <f>IF(D25="-",14,D25)-(E25+1)</f>
        <v>13</v>
      </c>
      <c r="H25" t="s">
        <v>332</v>
      </c>
      <c r="I25" t="s">
        <v>243</v>
      </c>
      <c r="J25" t="s">
        <v>35</v>
      </c>
      <c r="K25">
        <v>4</v>
      </c>
      <c r="L25">
        <v>0</v>
      </c>
      <c r="M25">
        <f>IF(K25="-",14,K25)-(L25+1)</f>
        <v>3</v>
      </c>
      <c r="O25" s="9" t="s">
        <v>347</v>
      </c>
      <c r="P25" s="9" t="s">
        <v>89</v>
      </c>
      <c r="Q25" s="9" t="s">
        <v>35</v>
      </c>
      <c r="R25" s="9">
        <v>3</v>
      </c>
      <c r="S25" s="9">
        <v>0</v>
      </c>
      <c r="T25">
        <f>IF(R25="-",14,R25)-(S25+1)</f>
        <v>2</v>
      </c>
      <c r="V25" s="10" t="s">
        <v>361</v>
      </c>
      <c r="W25" s="10" t="s">
        <v>297</v>
      </c>
      <c r="X25" s="10" t="s">
        <v>35</v>
      </c>
      <c r="Y25" s="10">
        <v>11</v>
      </c>
      <c r="Z25" s="10">
        <v>0</v>
      </c>
      <c r="AA25" s="10">
        <f>IF(Y25="-",14,Y25)-(Z25+1)</f>
        <v>10</v>
      </c>
    </row>
    <row r="26" spans="1:27" ht="15.75" customHeight="1" x14ac:dyDescent="0.25">
      <c r="A26" t="s">
        <v>319</v>
      </c>
      <c r="B26" t="s">
        <v>297</v>
      </c>
      <c r="C26" t="s">
        <v>37</v>
      </c>
      <c r="D26">
        <v>8</v>
      </c>
      <c r="E26">
        <v>0</v>
      </c>
      <c r="F26">
        <f t="shared" ref="F26:F38" si="5">IF(D26="-",14,D26)-(E26+1)</f>
        <v>7</v>
      </c>
      <c r="H26" t="s">
        <v>333</v>
      </c>
      <c r="I26" t="s">
        <v>263</v>
      </c>
      <c r="J26" t="s">
        <v>37</v>
      </c>
      <c r="K26">
        <v>7</v>
      </c>
      <c r="L26">
        <v>1</v>
      </c>
      <c r="M26">
        <f t="shared" ref="M26:M38" si="6">IF(K26="-",14,K26)-(L26+1)</f>
        <v>5</v>
      </c>
      <c r="O26" t="s">
        <v>348</v>
      </c>
      <c r="P26" t="s">
        <v>256</v>
      </c>
      <c r="Q26" t="s">
        <v>37</v>
      </c>
      <c r="R26">
        <v>8</v>
      </c>
      <c r="S26">
        <v>0</v>
      </c>
      <c r="T26">
        <f t="shared" ref="T26:T38" si="7">IF(R26="-",14,R26)-(S26+1)</f>
        <v>7</v>
      </c>
      <c r="V26" s="9" t="s">
        <v>362</v>
      </c>
      <c r="W26" s="9" t="s">
        <v>342</v>
      </c>
      <c r="X26" s="9" t="s">
        <v>37</v>
      </c>
      <c r="Y26" s="9">
        <v>3</v>
      </c>
      <c r="Z26" s="9">
        <v>0</v>
      </c>
      <c r="AA26">
        <f t="shared" ref="AA26:AA38" si="8">IF(Y26="-",14,Y26)-(Z26+1)</f>
        <v>2</v>
      </c>
    </row>
    <row r="27" spans="1:27" ht="15.75" customHeight="1" x14ac:dyDescent="0.25">
      <c r="A27" s="10" t="s">
        <v>320</v>
      </c>
      <c r="B27" s="10" t="s">
        <v>50</v>
      </c>
      <c r="C27" s="10" t="s">
        <v>37</v>
      </c>
      <c r="D27" s="10" t="s">
        <v>3</v>
      </c>
      <c r="E27" s="10">
        <v>0</v>
      </c>
      <c r="F27" s="10">
        <f t="shared" si="5"/>
        <v>13</v>
      </c>
      <c r="H27" s="9" t="s">
        <v>334</v>
      </c>
      <c r="I27" s="9" t="s">
        <v>284</v>
      </c>
      <c r="J27" s="9" t="s">
        <v>37</v>
      </c>
      <c r="K27" s="9">
        <v>1</v>
      </c>
      <c r="L27" s="9">
        <v>0</v>
      </c>
      <c r="M27">
        <f t="shared" si="6"/>
        <v>0</v>
      </c>
      <c r="O27" t="s">
        <v>349</v>
      </c>
      <c r="P27" t="s">
        <v>38</v>
      </c>
      <c r="Q27" t="s">
        <v>37</v>
      </c>
      <c r="R27">
        <v>5</v>
      </c>
      <c r="S27">
        <v>0</v>
      </c>
      <c r="T27">
        <f t="shared" si="7"/>
        <v>4</v>
      </c>
      <c r="V27" t="s">
        <v>363</v>
      </c>
      <c r="W27" t="s">
        <v>243</v>
      </c>
      <c r="X27" t="s">
        <v>37</v>
      </c>
      <c r="Y27">
        <v>7</v>
      </c>
      <c r="Z27">
        <v>1</v>
      </c>
      <c r="AA27">
        <f t="shared" si="8"/>
        <v>5</v>
      </c>
    </row>
    <row r="28" spans="1:27" ht="15.75" customHeight="1" x14ac:dyDescent="0.25">
      <c r="A28" s="9" t="s">
        <v>321</v>
      </c>
      <c r="B28" s="9" t="s">
        <v>284</v>
      </c>
      <c r="C28" s="9" t="s">
        <v>40</v>
      </c>
      <c r="D28" s="9">
        <v>1</v>
      </c>
      <c r="E28" s="9">
        <v>0</v>
      </c>
      <c r="F28">
        <f t="shared" si="5"/>
        <v>0</v>
      </c>
      <c r="H28" t="s">
        <v>335</v>
      </c>
      <c r="I28" t="s">
        <v>93</v>
      </c>
      <c r="J28" t="s">
        <v>40</v>
      </c>
      <c r="K28">
        <v>5</v>
      </c>
      <c r="L28">
        <v>0</v>
      </c>
      <c r="M28">
        <f t="shared" si="6"/>
        <v>4</v>
      </c>
      <c r="O28" t="s">
        <v>350</v>
      </c>
      <c r="P28" t="s">
        <v>297</v>
      </c>
      <c r="Q28" t="s">
        <v>40</v>
      </c>
      <c r="R28">
        <v>4</v>
      </c>
      <c r="S28">
        <v>0</v>
      </c>
      <c r="T28">
        <f t="shared" si="7"/>
        <v>3</v>
      </c>
      <c r="V28" s="9" t="s">
        <v>364</v>
      </c>
      <c r="W28" s="9" t="s">
        <v>256</v>
      </c>
      <c r="X28" s="9" t="s">
        <v>40</v>
      </c>
      <c r="Y28" s="9">
        <v>2</v>
      </c>
      <c r="Z28" s="9">
        <v>0</v>
      </c>
      <c r="AA28">
        <f t="shared" si="8"/>
        <v>1</v>
      </c>
    </row>
    <row r="29" spans="1:27" ht="15.75" customHeight="1" x14ac:dyDescent="0.25">
      <c r="A29" s="9" t="s">
        <v>323</v>
      </c>
      <c r="B29" s="9" t="s">
        <v>289</v>
      </c>
      <c r="C29" s="9" t="s">
        <v>40</v>
      </c>
      <c r="D29" s="9">
        <v>3</v>
      </c>
      <c r="E29" s="9">
        <v>1</v>
      </c>
      <c r="F29">
        <f t="shared" si="5"/>
        <v>1</v>
      </c>
      <c r="H29" s="9" t="s">
        <v>336</v>
      </c>
      <c r="I29" s="9" t="s">
        <v>273</v>
      </c>
      <c r="J29" s="9" t="s">
        <v>40</v>
      </c>
      <c r="K29" s="9">
        <v>2</v>
      </c>
      <c r="L29" s="9">
        <v>0</v>
      </c>
      <c r="M29">
        <f t="shared" si="6"/>
        <v>1</v>
      </c>
      <c r="O29" t="s">
        <v>351</v>
      </c>
      <c r="P29" t="s">
        <v>89</v>
      </c>
      <c r="Q29" t="s">
        <v>40</v>
      </c>
      <c r="R29" t="s">
        <v>3</v>
      </c>
      <c r="S29">
        <v>0</v>
      </c>
      <c r="T29">
        <f t="shared" si="7"/>
        <v>13</v>
      </c>
      <c r="V29" t="s">
        <v>365</v>
      </c>
      <c r="W29" t="s">
        <v>342</v>
      </c>
      <c r="X29" t="s">
        <v>40</v>
      </c>
      <c r="Y29">
        <v>11</v>
      </c>
      <c r="Z29">
        <v>0</v>
      </c>
      <c r="AA29">
        <f t="shared" si="8"/>
        <v>10</v>
      </c>
    </row>
    <row r="30" spans="1:27" ht="15.75" customHeight="1" x14ac:dyDescent="0.25">
      <c r="A30" s="10" t="s">
        <v>322</v>
      </c>
      <c r="B30" s="10" t="s">
        <v>93</v>
      </c>
      <c r="C30" s="10" t="s">
        <v>43</v>
      </c>
      <c r="D30" s="10">
        <v>12</v>
      </c>
      <c r="E30" s="10">
        <v>0</v>
      </c>
      <c r="F30" s="10">
        <f t="shared" si="5"/>
        <v>11</v>
      </c>
      <c r="H30" t="s">
        <v>337</v>
      </c>
      <c r="I30" t="s">
        <v>249</v>
      </c>
      <c r="J30" t="s">
        <v>43</v>
      </c>
      <c r="K30">
        <v>9</v>
      </c>
      <c r="L30">
        <v>0</v>
      </c>
      <c r="M30">
        <f t="shared" si="6"/>
        <v>8</v>
      </c>
      <c r="O30" s="9" t="s">
        <v>352</v>
      </c>
      <c r="P30" s="9" t="s">
        <v>89</v>
      </c>
      <c r="Q30" s="9" t="s">
        <v>43</v>
      </c>
      <c r="R30" s="9">
        <v>1</v>
      </c>
      <c r="S30" s="9">
        <v>0</v>
      </c>
      <c r="T30">
        <f t="shared" si="7"/>
        <v>0</v>
      </c>
      <c r="V30" s="10" t="s">
        <v>366</v>
      </c>
      <c r="W30" s="10" t="s">
        <v>297</v>
      </c>
      <c r="X30" s="10" t="s">
        <v>43</v>
      </c>
      <c r="Y30" s="10">
        <v>14</v>
      </c>
      <c r="Z30" s="10">
        <v>0</v>
      </c>
      <c r="AA30" s="10">
        <f t="shared" si="8"/>
        <v>13</v>
      </c>
    </row>
    <row r="31" spans="1:27" ht="15.75" customHeight="1" x14ac:dyDescent="0.25">
      <c r="A31" t="s">
        <v>324</v>
      </c>
      <c r="B31" t="s">
        <v>293</v>
      </c>
      <c r="C31" t="s">
        <v>40</v>
      </c>
      <c r="D31" t="s">
        <v>3</v>
      </c>
      <c r="E31">
        <v>0</v>
      </c>
      <c r="F31">
        <f t="shared" si="5"/>
        <v>13</v>
      </c>
      <c r="H31" s="10" t="s">
        <v>338</v>
      </c>
      <c r="I31" s="10" t="s">
        <v>143</v>
      </c>
      <c r="J31" s="10" t="s">
        <v>40</v>
      </c>
      <c r="K31" s="10" t="s">
        <v>3</v>
      </c>
      <c r="L31" s="10">
        <v>0</v>
      </c>
      <c r="M31" s="10">
        <f t="shared" si="6"/>
        <v>13</v>
      </c>
      <c r="O31" s="9" t="s">
        <v>353</v>
      </c>
      <c r="P31" s="9" t="s">
        <v>243</v>
      </c>
      <c r="Q31" s="9" t="s">
        <v>40</v>
      </c>
      <c r="R31" s="9">
        <v>2</v>
      </c>
      <c r="S31" s="9">
        <v>0</v>
      </c>
      <c r="T31">
        <f t="shared" si="7"/>
        <v>1</v>
      </c>
      <c r="V31" t="s">
        <v>367</v>
      </c>
      <c r="W31" t="s">
        <v>89</v>
      </c>
      <c r="X31" t="s">
        <v>40</v>
      </c>
      <c r="Y31" t="s">
        <v>3</v>
      </c>
      <c r="Z31">
        <v>0</v>
      </c>
      <c r="AA31">
        <f t="shared" si="8"/>
        <v>13</v>
      </c>
    </row>
    <row r="32" spans="1:27" ht="15.75" customHeight="1" x14ac:dyDescent="0.25">
      <c r="A32" t="s">
        <v>325</v>
      </c>
      <c r="B32" t="s">
        <v>41</v>
      </c>
      <c r="C32" t="s">
        <v>37</v>
      </c>
      <c r="D32" t="s">
        <v>3</v>
      </c>
      <c r="E32">
        <v>0</v>
      </c>
      <c r="F32">
        <f t="shared" si="5"/>
        <v>13</v>
      </c>
      <c r="H32" t="s">
        <v>339</v>
      </c>
      <c r="I32" t="s">
        <v>263</v>
      </c>
      <c r="J32" t="s">
        <v>40</v>
      </c>
      <c r="K32">
        <v>10</v>
      </c>
      <c r="L32">
        <v>0</v>
      </c>
      <c r="M32">
        <f t="shared" si="6"/>
        <v>9</v>
      </c>
      <c r="O32" t="s">
        <v>354</v>
      </c>
      <c r="P32" t="s">
        <v>93</v>
      </c>
      <c r="Q32" t="s">
        <v>37</v>
      </c>
      <c r="R32">
        <v>12</v>
      </c>
      <c r="S32">
        <v>0</v>
      </c>
      <c r="T32">
        <f t="shared" si="7"/>
        <v>11</v>
      </c>
      <c r="V32" s="9" t="s">
        <v>368</v>
      </c>
      <c r="W32" s="9" t="s">
        <v>369</v>
      </c>
      <c r="X32" s="9" t="s">
        <v>40</v>
      </c>
      <c r="Y32" s="9">
        <v>1</v>
      </c>
      <c r="Z32" s="9">
        <v>0</v>
      </c>
      <c r="AA32">
        <f t="shared" si="8"/>
        <v>0</v>
      </c>
    </row>
    <row r="33" spans="1:27" ht="15.75" customHeight="1" x14ac:dyDescent="0.25">
      <c r="A33" s="10" t="s">
        <v>326</v>
      </c>
      <c r="B33" s="10" t="s">
        <v>258</v>
      </c>
      <c r="C33" s="10" t="s">
        <v>37</v>
      </c>
      <c r="D33" s="10" t="s">
        <v>3</v>
      </c>
      <c r="E33" s="10">
        <v>0</v>
      </c>
      <c r="F33" s="10">
        <f t="shared" si="5"/>
        <v>13</v>
      </c>
      <c r="H33" t="s">
        <v>340</v>
      </c>
      <c r="I33" t="s">
        <v>66</v>
      </c>
      <c r="J33" t="s">
        <v>37</v>
      </c>
      <c r="K33">
        <v>6</v>
      </c>
      <c r="L33">
        <v>0</v>
      </c>
      <c r="M33">
        <f t="shared" si="6"/>
        <v>5</v>
      </c>
      <c r="O33" t="s">
        <v>355</v>
      </c>
      <c r="P33" t="s">
        <v>247</v>
      </c>
      <c r="Q33" t="s">
        <v>37</v>
      </c>
      <c r="R33">
        <v>10</v>
      </c>
      <c r="S33">
        <v>0</v>
      </c>
      <c r="T33">
        <f t="shared" si="7"/>
        <v>9</v>
      </c>
      <c r="V33" s="10" t="s">
        <v>370</v>
      </c>
      <c r="W33" s="10" t="s">
        <v>245</v>
      </c>
      <c r="X33" s="10" t="s">
        <v>43</v>
      </c>
      <c r="Y33" s="10">
        <v>6</v>
      </c>
      <c r="Z33" s="10">
        <v>0</v>
      </c>
      <c r="AA33" s="10">
        <f t="shared" si="8"/>
        <v>5</v>
      </c>
    </row>
    <row r="34" spans="1:27" ht="15.75" customHeight="1" x14ac:dyDescent="0.25">
      <c r="A34" s="10" t="s">
        <v>327</v>
      </c>
      <c r="B34" s="10" t="s">
        <v>279</v>
      </c>
      <c r="C34" s="10" t="s">
        <v>40</v>
      </c>
      <c r="D34" s="10" t="s">
        <v>3</v>
      </c>
      <c r="E34" s="10">
        <v>0</v>
      </c>
      <c r="F34" s="10">
        <f t="shared" si="5"/>
        <v>13</v>
      </c>
      <c r="H34" s="10" t="s">
        <v>341</v>
      </c>
      <c r="I34" s="10" t="s">
        <v>342</v>
      </c>
      <c r="J34" s="10" t="s">
        <v>43</v>
      </c>
      <c r="K34" s="10" t="s">
        <v>3</v>
      </c>
      <c r="L34" s="10">
        <v>0</v>
      </c>
      <c r="M34" s="10">
        <f t="shared" si="6"/>
        <v>13</v>
      </c>
      <c r="O34" t="s">
        <v>356</v>
      </c>
      <c r="P34" t="s">
        <v>256</v>
      </c>
      <c r="Q34" t="s">
        <v>40</v>
      </c>
      <c r="R34">
        <v>9</v>
      </c>
      <c r="S34">
        <v>0</v>
      </c>
      <c r="T34">
        <f t="shared" si="7"/>
        <v>8</v>
      </c>
      <c r="V34" s="10" t="s">
        <v>371</v>
      </c>
      <c r="W34" s="10" t="s">
        <v>245</v>
      </c>
      <c r="X34" s="10" t="s">
        <v>35</v>
      </c>
      <c r="Y34" s="10" t="s">
        <v>3</v>
      </c>
      <c r="Z34" s="10">
        <v>0</v>
      </c>
      <c r="AA34" s="10">
        <f t="shared" si="8"/>
        <v>13</v>
      </c>
    </row>
    <row r="35" spans="1:27" ht="15.75" customHeight="1" x14ac:dyDescent="0.25">
      <c r="A35" t="s">
        <v>328</v>
      </c>
      <c r="B35" t="s">
        <v>260</v>
      </c>
      <c r="C35" t="s">
        <v>40</v>
      </c>
      <c r="D35" s="10" t="s">
        <v>3</v>
      </c>
      <c r="E35">
        <v>0</v>
      </c>
      <c r="F35">
        <f t="shared" si="5"/>
        <v>13</v>
      </c>
      <c r="H35" t="s">
        <v>343</v>
      </c>
      <c r="I35" t="s">
        <v>143</v>
      </c>
      <c r="J35" t="s">
        <v>40</v>
      </c>
      <c r="K35">
        <v>8</v>
      </c>
      <c r="L35">
        <v>0</v>
      </c>
      <c r="M35">
        <f t="shared" si="6"/>
        <v>7</v>
      </c>
      <c r="O35" t="s">
        <v>357</v>
      </c>
      <c r="P35" t="s">
        <v>342</v>
      </c>
      <c r="Q35" t="s">
        <v>35</v>
      </c>
      <c r="R35">
        <v>13</v>
      </c>
      <c r="S35">
        <v>0</v>
      </c>
      <c r="T35">
        <f t="shared" si="7"/>
        <v>12</v>
      </c>
      <c r="V35" t="s">
        <v>372</v>
      </c>
      <c r="W35" t="s">
        <v>243</v>
      </c>
      <c r="X35" t="s">
        <v>37</v>
      </c>
      <c r="Y35" s="10">
        <v>10</v>
      </c>
      <c r="Z35">
        <v>0</v>
      </c>
      <c r="AA35">
        <f t="shared" si="8"/>
        <v>9</v>
      </c>
    </row>
    <row r="36" spans="1:27" ht="15.75" customHeight="1" x14ac:dyDescent="0.25">
      <c r="A36" s="10" t="s">
        <v>329</v>
      </c>
      <c r="B36" s="10" t="s">
        <v>253</v>
      </c>
      <c r="C36" s="10" t="s">
        <v>48</v>
      </c>
      <c r="D36" s="10" t="s">
        <v>3</v>
      </c>
      <c r="E36" s="10">
        <v>0</v>
      </c>
      <c r="F36" s="10">
        <f t="shared" si="5"/>
        <v>13</v>
      </c>
      <c r="H36" t="s">
        <v>344</v>
      </c>
      <c r="I36" t="s">
        <v>127</v>
      </c>
      <c r="J36" t="s">
        <v>37</v>
      </c>
      <c r="K36">
        <v>12</v>
      </c>
      <c r="L36">
        <v>0</v>
      </c>
      <c r="M36">
        <f t="shared" si="6"/>
        <v>11</v>
      </c>
      <c r="O36" t="s">
        <v>358</v>
      </c>
      <c r="P36" t="s">
        <v>91</v>
      </c>
      <c r="Q36" t="s">
        <v>48</v>
      </c>
      <c r="R36">
        <v>9</v>
      </c>
      <c r="S36">
        <v>0</v>
      </c>
      <c r="T36">
        <f t="shared" si="7"/>
        <v>8</v>
      </c>
      <c r="V36" s="10" t="s">
        <v>373</v>
      </c>
      <c r="W36" s="10" t="s">
        <v>256</v>
      </c>
      <c r="X36" s="10" t="s">
        <v>37</v>
      </c>
      <c r="Y36" s="10" t="s">
        <v>3</v>
      </c>
      <c r="Z36" s="10">
        <v>0</v>
      </c>
      <c r="AA36" s="10">
        <f t="shared" si="8"/>
        <v>13</v>
      </c>
    </row>
    <row r="37" spans="1:27" ht="15.75" customHeight="1" x14ac:dyDescent="0.25">
      <c r="A37" s="10" t="s">
        <v>330</v>
      </c>
      <c r="B37" s="10" t="s">
        <v>304</v>
      </c>
      <c r="C37" s="10" t="s">
        <v>49</v>
      </c>
      <c r="D37" s="10" t="s">
        <v>3</v>
      </c>
      <c r="E37" s="10">
        <v>0</v>
      </c>
      <c r="F37" s="10">
        <f t="shared" si="5"/>
        <v>13</v>
      </c>
      <c r="H37" t="s">
        <v>345</v>
      </c>
      <c r="I37" t="s">
        <v>342</v>
      </c>
      <c r="J37" t="s">
        <v>48</v>
      </c>
      <c r="K37" t="s">
        <v>3</v>
      </c>
      <c r="L37">
        <v>0</v>
      </c>
      <c r="M37">
        <f t="shared" si="6"/>
        <v>13</v>
      </c>
      <c r="O37" t="s">
        <v>359</v>
      </c>
      <c r="P37" t="s">
        <v>253</v>
      </c>
      <c r="Q37" t="s">
        <v>49</v>
      </c>
      <c r="R37">
        <v>13</v>
      </c>
      <c r="S37">
        <v>0</v>
      </c>
      <c r="T37">
        <f t="shared" si="7"/>
        <v>12</v>
      </c>
      <c r="V37" t="s">
        <v>374</v>
      </c>
      <c r="W37" t="s">
        <v>89</v>
      </c>
      <c r="X37" t="s">
        <v>48</v>
      </c>
      <c r="Y37">
        <v>11</v>
      </c>
      <c r="Z37">
        <v>0</v>
      </c>
      <c r="AA37">
        <f t="shared" si="8"/>
        <v>10</v>
      </c>
    </row>
    <row r="38" spans="1:27" ht="15.75" customHeight="1" x14ac:dyDescent="0.25">
      <c r="A38" s="10" t="s">
        <v>331</v>
      </c>
      <c r="B38" s="10" t="s">
        <v>284</v>
      </c>
      <c r="C38" s="10" t="s">
        <v>49</v>
      </c>
      <c r="D38" s="10" t="s">
        <v>3</v>
      </c>
      <c r="E38" s="10">
        <v>0</v>
      </c>
      <c r="F38" s="10">
        <f t="shared" si="5"/>
        <v>13</v>
      </c>
      <c r="H38" t="s">
        <v>346</v>
      </c>
      <c r="I38" t="s">
        <v>91</v>
      </c>
      <c r="J38" t="s">
        <v>49</v>
      </c>
      <c r="K38" t="s">
        <v>3</v>
      </c>
      <c r="L38">
        <v>0</v>
      </c>
      <c r="M38">
        <f t="shared" si="6"/>
        <v>13</v>
      </c>
      <c r="O38" t="s">
        <v>360</v>
      </c>
      <c r="P38" t="s">
        <v>93</v>
      </c>
      <c r="Q38" t="s">
        <v>49</v>
      </c>
      <c r="R38">
        <v>11</v>
      </c>
      <c r="S38">
        <v>0</v>
      </c>
      <c r="T38">
        <f t="shared" si="7"/>
        <v>10</v>
      </c>
      <c r="V38" s="10" t="s">
        <v>375</v>
      </c>
      <c r="W38" s="10" t="s">
        <v>260</v>
      </c>
      <c r="X38" s="10" t="s">
        <v>49</v>
      </c>
      <c r="Y38" s="10" t="s">
        <v>3</v>
      </c>
      <c r="Z38" s="10">
        <v>0</v>
      </c>
      <c r="AA38" s="10">
        <f t="shared" si="8"/>
        <v>13</v>
      </c>
    </row>
    <row r="39" spans="1:27" ht="15.75" customHeight="1" x14ac:dyDescent="0.25"/>
    <row r="40" spans="1:27" ht="15.75" customHeight="1" x14ac:dyDescent="0.25"/>
    <row r="41" spans="1:27" ht="15.75" customHeight="1" x14ac:dyDescent="0.25"/>
    <row r="42" spans="1:27" ht="15.75" customHeight="1" x14ac:dyDescent="0.25"/>
    <row r="43" spans="1:27" ht="15.75" customHeight="1" x14ac:dyDescent="0.25"/>
    <row r="44" spans="1:27" ht="15.75" customHeight="1" x14ac:dyDescent="0.25">
      <c r="A44" s="18" t="s">
        <v>11</v>
      </c>
      <c r="B44" s="18"/>
      <c r="C44" s="18"/>
      <c r="D44" s="18"/>
      <c r="E44" s="18"/>
      <c r="F44" s="18"/>
      <c r="H44" s="18" t="s">
        <v>236</v>
      </c>
      <c r="I44" s="18"/>
      <c r="J44" s="18"/>
      <c r="K44" s="18"/>
      <c r="L44" s="18"/>
      <c r="M44" s="18"/>
      <c r="O44" s="18" t="s">
        <v>237</v>
      </c>
      <c r="P44" s="18"/>
      <c r="Q44" s="18"/>
      <c r="R44" s="18"/>
      <c r="S44" s="18"/>
      <c r="T44" s="18"/>
      <c r="V44" s="18" t="s">
        <v>238</v>
      </c>
      <c r="W44" s="18"/>
      <c r="X44" s="18"/>
      <c r="Y44" s="18"/>
      <c r="Z44" s="18"/>
      <c r="AA44" s="18"/>
    </row>
    <row r="45" spans="1:27" ht="30" x14ac:dyDescent="0.25">
      <c r="A45" s="1" t="s">
        <v>2</v>
      </c>
      <c r="B45" s="1" t="s">
        <v>17</v>
      </c>
      <c r="C45" s="1" t="s">
        <v>18</v>
      </c>
      <c r="D45" s="1" t="s">
        <v>239</v>
      </c>
      <c r="E45" s="1" t="s">
        <v>231</v>
      </c>
      <c r="F45" s="12" t="s">
        <v>240</v>
      </c>
      <c r="H45" s="1" t="s">
        <v>2</v>
      </c>
      <c r="I45" s="1" t="s">
        <v>17</v>
      </c>
      <c r="J45" s="1" t="s">
        <v>18</v>
      </c>
      <c r="K45" s="1" t="s">
        <v>239</v>
      </c>
      <c r="L45" s="1" t="s">
        <v>231</v>
      </c>
      <c r="M45" s="12" t="s">
        <v>240</v>
      </c>
      <c r="O45" s="1" t="s">
        <v>2</v>
      </c>
      <c r="P45" s="1" t="s">
        <v>17</v>
      </c>
      <c r="Q45" s="1" t="s">
        <v>18</v>
      </c>
      <c r="R45" s="1" t="s">
        <v>239</v>
      </c>
      <c r="S45" s="1" t="s">
        <v>231</v>
      </c>
      <c r="T45" s="12" t="s">
        <v>240</v>
      </c>
      <c r="V45" s="1" t="s">
        <v>2</v>
      </c>
      <c r="W45" s="1" t="s">
        <v>17</v>
      </c>
      <c r="X45" s="1" t="s">
        <v>18</v>
      </c>
      <c r="Y45" s="1" t="s">
        <v>239</v>
      </c>
      <c r="Z45" s="1" t="s">
        <v>231</v>
      </c>
      <c r="AA45" s="12" t="s">
        <v>240</v>
      </c>
    </row>
    <row r="46" spans="1:27" ht="15.75" customHeight="1" x14ac:dyDescent="0.25">
      <c r="A46" s="10" t="s">
        <v>376</v>
      </c>
      <c r="B46" s="10" t="s">
        <v>289</v>
      </c>
      <c r="C46" s="10" t="s">
        <v>35</v>
      </c>
      <c r="D46" s="10" t="s">
        <v>3</v>
      </c>
      <c r="E46" s="10">
        <v>0</v>
      </c>
      <c r="F46" s="10">
        <f>IF(D46="-",14,D46)-(E46+1)</f>
        <v>13</v>
      </c>
      <c r="H46" t="s">
        <v>390</v>
      </c>
      <c r="I46" t="s">
        <v>253</v>
      </c>
      <c r="J46" t="s">
        <v>35</v>
      </c>
      <c r="K46">
        <v>8</v>
      </c>
      <c r="L46">
        <v>0</v>
      </c>
      <c r="M46">
        <f>IF(K46="-",14,K46)-(L46+1)</f>
        <v>7</v>
      </c>
      <c r="O46" s="9" t="s">
        <v>405</v>
      </c>
      <c r="P46" s="9" t="s">
        <v>263</v>
      </c>
      <c r="Q46" s="9" t="s">
        <v>35</v>
      </c>
      <c r="R46" s="9">
        <v>1</v>
      </c>
      <c r="S46" s="9">
        <v>0</v>
      </c>
      <c r="T46">
        <f>IF(R46="-",14,R46)-(S46+1)</f>
        <v>0</v>
      </c>
      <c r="V46" s="10" t="s">
        <v>419</v>
      </c>
      <c r="W46" s="10" t="s">
        <v>93</v>
      </c>
      <c r="X46" s="10" t="s">
        <v>35</v>
      </c>
      <c r="Y46" s="10" t="s">
        <v>3</v>
      </c>
      <c r="Z46" s="10">
        <v>0</v>
      </c>
      <c r="AA46" s="10">
        <f>IF(Y46="-",14,Y46)-(Z46+1)</f>
        <v>13</v>
      </c>
    </row>
    <row r="47" spans="1:27" ht="15.75" customHeight="1" x14ac:dyDescent="0.25">
      <c r="A47" s="9" t="s">
        <v>377</v>
      </c>
      <c r="B47" s="9" t="s">
        <v>342</v>
      </c>
      <c r="C47" s="9" t="s">
        <v>37</v>
      </c>
      <c r="D47" s="9">
        <v>2</v>
      </c>
      <c r="E47" s="9">
        <v>0</v>
      </c>
      <c r="F47">
        <f t="shared" ref="F47:F58" si="9">IF(D47="-",14,D47)-(E47+1)</f>
        <v>1</v>
      </c>
      <c r="H47" t="s">
        <v>391</v>
      </c>
      <c r="I47" t="s">
        <v>289</v>
      </c>
      <c r="J47" t="s">
        <v>37</v>
      </c>
      <c r="K47">
        <v>4</v>
      </c>
      <c r="L47">
        <v>0</v>
      </c>
      <c r="M47">
        <f t="shared" ref="M47:M60" si="10">IF(K47="-",14,K47)-(L47+1)</f>
        <v>3</v>
      </c>
      <c r="O47" t="s">
        <v>406</v>
      </c>
      <c r="P47" t="s">
        <v>284</v>
      </c>
      <c r="Q47" t="s">
        <v>37</v>
      </c>
      <c r="R47">
        <v>4</v>
      </c>
      <c r="S47">
        <v>0</v>
      </c>
      <c r="T47">
        <f t="shared" ref="T47:T59" si="11">IF(R47="-",14,R47)-(S47+1)</f>
        <v>3</v>
      </c>
      <c r="V47" s="9" t="s">
        <v>420</v>
      </c>
      <c r="W47" s="9" t="s">
        <v>41</v>
      </c>
      <c r="X47" s="9" t="s">
        <v>37</v>
      </c>
      <c r="Y47" s="9">
        <v>2</v>
      </c>
      <c r="Z47" s="9">
        <v>0</v>
      </c>
      <c r="AA47">
        <f t="shared" ref="AA47:AA59" si="12">IF(Y47="-",14,Y47)-(Z47+1)</f>
        <v>1</v>
      </c>
    </row>
    <row r="48" spans="1:27" ht="15.75" customHeight="1" x14ac:dyDescent="0.25">
      <c r="A48" t="s">
        <v>378</v>
      </c>
      <c r="B48" t="s">
        <v>66</v>
      </c>
      <c r="C48" t="s">
        <v>37</v>
      </c>
      <c r="D48" t="s">
        <v>3</v>
      </c>
      <c r="E48">
        <v>0</v>
      </c>
      <c r="F48">
        <f t="shared" si="9"/>
        <v>13</v>
      </c>
      <c r="H48" s="9" t="s">
        <v>392</v>
      </c>
      <c r="I48" s="9" t="s">
        <v>91</v>
      </c>
      <c r="J48" s="9" t="s">
        <v>37</v>
      </c>
      <c r="K48" s="9">
        <v>1</v>
      </c>
      <c r="L48" s="9">
        <v>0</v>
      </c>
      <c r="M48">
        <f t="shared" si="10"/>
        <v>0</v>
      </c>
      <c r="O48" s="9" t="s">
        <v>407</v>
      </c>
      <c r="P48" s="9" t="s">
        <v>245</v>
      </c>
      <c r="Q48" s="9" t="s">
        <v>37</v>
      </c>
      <c r="R48" s="9">
        <v>2</v>
      </c>
      <c r="S48" s="9">
        <v>0</v>
      </c>
      <c r="T48">
        <f t="shared" si="11"/>
        <v>1</v>
      </c>
      <c r="V48" t="s">
        <v>421</v>
      </c>
      <c r="W48" t="s">
        <v>304</v>
      </c>
      <c r="X48" t="s">
        <v>37</v>
      </c>
      <c r="Y48">
        <v>9</v>
      </c>
      <c r="Z48">
        <v>0</v>
      </c>
      <c r="AA48">
        <f t="shared" si="12"/>
        <v>8</v>
      </c>
    </row>
    <row r="49" spans="1:27" ht="15.75" customHeight="1" x14ac:dyDescent="0.25">
      <c r="A49" s="9" t="s">
        <v>379</v>
      </c>
      <c r="B49" s="9" t="s">
        <v>92</v>
      </c>
      <c r="C49" s="9" t="s">
        <v>40</v>
      </c>
      <c r="D49" s="9">
        <v>1</v>
      </c>
      <c r="E49" s="9">
        <v>0</v>
      </c>
      <c r="F49">
        <f t="shared" si="9"/>
        <v>0</v>
      </c>
      <c r="H49" t="s">
        <v>393</v>
      </c>
      <c r="I49" t="s">
        <v>91</v>
      </c>
      <c r="J49" t="s">
        <v>40</v>
      </c>
      <c r="K49">
        <v>5</v>
      </c>
      <c r="L49">
        <v>0</v>
      </c>
      <c r="M49">
        <f t="shared" si="10"/>
        <v>4</v>
      </c>
      <c r="O49" t="s">
        <v>408</v>
      </c>
      <c r="P49" t="s">
        <v>313</v>
      </c>
      <c r="Q49" t="s">
        <v>40</v>
      </c>
      <c r="R49">
        <v>6</v>
      </c>
      <c r="S49">
        <v>0</v>
      </c>
      <c r="T49">
        <f t="shared" si="11"/>
        <v>5</v>
      </c>
      <c r="V49" s="9" t="s">
        <v>422</v>
      </c>
      <c r="W49" s="9" t="s">
        <v>258</v>
      </c>
      <c r="X49" s="9" t="s">
        <v>40</v>
      </c>
      <c r="Y49" s="9">
        <v>1</v>
      </c>
      <c r="Z49" s="9">
        <v>0</v>
      </c>
      <c r="AA49">
        <f t="shared" si="12"/>
        <v>0</v>
      </c>
    </row>
    <row r="50" spans="1:27" ht="15.75" customHeight="1" x14ac:dyDescent="0.25">
      <c r="A50" t="s">
        <v>380</v>
      </c>
      <c r="B50" t="s">
        <v>381</v>
      </c>
      <c r="C50" t="s">
        <v>40</v>
      </c>
      <c r="D50" t="s">
        <v>3</v>
      </c>
      <c r="E50">
        <v>0</v>
      </c>
      <c r="F50">
        <f t="shared" si="9"/>
        <v>13</v>
      </c>
      <c r="H50" s="9" t="s">
        <v>394</v>
      </c>
      <c r="I50" s="9" t="s">
        <v>127</v>
      </c>
      <c r="J50" s="9" t="s">
        <v>40</v>
      </c>
      <c r="K50" s="9">
        <v>2</v>
      </c>
      <c r="L50" s="9">
        <v>0</v>
      </c>
      <c r="M50">
        <f t="shared" si="10"/>
        <v>1</v>
      </c>
      <c r="O50" s="10" t="s">
        <v>409</v>
      </c>
      <c r="P50" s="10" t="s">
        <v>64</v>
      </c>
      <c r="Q50" s="10" t="s">
        <v>40</v>
      </c>
      <c r="R50" s="10">
        <v>4</v>
      </c>
      <c r="S50" s="10">
        <v>0</v>
      </c>
      <c r="T50" s="10">
        <f t="shared" si="11"/>
        <v>3</v>
      </c>
      <c r="V50" t="s">
        <v>423</v>
      </c>
      <c r="W50" t="s">
        <v>381</v>
      </c>
      <c r="X50" t="s">
        <v>40</v>
      </c>
      <c r="Y50">
        <v>7</v>
      </c>
      <c r="Z50">
        <v>0</v>
      </c>
      <c r="AA50">
        <f t="shared" si="12"/>
        <v>6</v>
      </c>
    </row>
    <row r="51" spans="1:27" ht="15.75" customHeight="1" x14ac:dyDescent="0.25">
      <c r="A51" s="9" t="s">
        <v>382</v>
      </c>
      <c r="B51" s="9" t="s">
        <v>260</v>
      </c>
      <c r="C51" s="9" t="s">
        <v>43</v>
      </c>
      <c r="D51" s="9">
        <v>3</v>
      </c>
      <c r="E51" s="9">
        <v>0</v>
      </c>
      <c r="F51">
        <f t="shared" si="9"/>
        <v>2</v>
      </c>
      <c r="H51" t="s">
        <v>395</v>
      </c>
      <c r="I51" t="s">
        <v>253</v>
      </c>
      <c r="J51" t="s">
        <v>43</v>
      </c>
      <c r="K51">
        <v>6</v>
      </c>
      <c r="L51">
        <v>0</v>
      </c>
      <c r="M51">
        <f t="shared" si="10"/>
        <v>5</v>
      </c>
      <c r="O51" t="s">
        <v>410</v>
      </c>
      <c r="P51" t="s">
        <v>263</v>
      </c>
      <c r="Q51" t="s">
        <v>43</v>
      </c>
      <c r="R51">
        <v>7</v>
      </c>
      <c r="S51">
        <v>0</v>
      </c>
      <c r="T51">
        <f t="shared" si="11"/>
        <v>6</v>
      </c>
      <c r="V51" s="10" t="s">
        <v>424</v>
      </c>
      <c r="W51" s="10" t="s">
        <v>41</v>
      </c>
      <c r="X51" s="10" t="s">
        <v>43</v>
      </c>
      <c r="Y51" s="10" t="s">
        <v>3</v>
      </c>
      <c r="Z51" s="10">
        <v>0</v>
      </c>
      <c r="AA51" s="10">
        <f t="shared" si="12"/>
        <v>13</v>
      </c>
    </row>
    <row r="52" spans="1:27" ht="15.75" customHeight="1" x14ac:dyDescent="0.25">
      <c r="A52" t="s">
        <v>383</v>
      </c>
      <c r="B52" t="s">
        <v>41</v>
      </c>
      <c r="C52" t="s">
        <v>37</v>
      </c>
      <c r="D52">
        <v>10</v>
      </c>
      <c r="E52">
        <v>1</v>
      </c>
      <c r="F52">
        <f t="shared" si="9"/>
        <v>8</v>
      </c>
      <c r="H52" t="s">
        <v>396</v>
      </c>
      <c r="I52" t="s">
        <v>127</v>
      </c>
      <c r="J52" t="s">
        <v>37</v>
      </c>
      <c r="K52">
        <v>11</v>
      </c>
      <c r="L52">
        <v>0</v>
      </c>
      <c r="M52">
        <f t="shared" si="10"/>
        <v>10</v>
      </c>
      <c r="O52" s="9" t="s">
        <v>411</v>
      </c>
      <c r="P52" s="9" t="s">
        <v>279</v>
      </c>
      <c r="Q52" s="9" t="s">
        <v>37</v>
      </c>
      <c r="R52" s="9">
        <v>3</v>
      </c>
      <c r="S52" s="9">
        <v>0</v>
      </c>
      <c r="T52">
        <f t="shared" si="11"/>
        <v>2</v>
      </c>
      <c r="V52" t="s">
        <v>425</v>
      </c>
      <c r="W52" t="s">
        <v>245</v>
      </c>
      <c r="X52" t="s">
        <v>40</v>
      </c>
      <c r="Y52">
        <v>8</v>
      </c>
      <c r="Z52">
        <v>0</v>
      </c>
      <c r="AA52">
        <f t="shared" si="12"/>
        <v>7</v>
      </c>
    </row>
    <row r="53" spans="1:27" ht="15.75" customHeight="1" x14ac:dyDescent="0.25">
      <c r="A53" s="10" t="s">
        <v>384</v>
      </c>
      <c r="B53" s="10" t="s">
        <v>243</v>
      </c>
      <c r="C53" s="10" t="s">
        <v>40</v>
      </c>
      <c r="D53" s="10" t="s">
        <v>3</v>
      </c>
      <c r="E53" s="10">
        <v>0</v>
      </c>
      <c r="F53" s="10">
        <f t="shared" si="9"/>
        <v>13</v>
      </c>
      <c r="H53" t="s">
        <v>397</v>
      </c>
      <c r="I53" t="s">
        <v>342</v>
      </c>
      <c r="J53" t="s">
        <v>40</v>
      </c>
      <c r="K53" t="s">
        <v>3</v>
      </c>
      <c r="L53">
        <v>0</v>
      </c>
      <c r="M53">
        <f t="shared" si="10"/>
        <v>13</v>
      </c>
      <c r="O53" t="s">
        <v>412</v>
      </c>
      <c r="P53" t="s">
        <v>143</v>
      </c>
      <c r="Q53" t="s">
        <v>40</v>
      </c>
      <c r="R53">
        <v>13</v>
      </c>
      <c r="S53">
        <v>0</v>
      </c>
      <c r="T53">
        <f t="shared" si="11"/>
        <v>12</v>
      </c>
      <c r="V53" s="9" t="s">
        <v>426</v>
      </c>
      <c r="W53" s="9" t="s">
        <v>260</v>
      </c>
      <c r="X53" s="9" t="s">
        <v>35</v>
      </c>
      <c r="Y53" s="9">
        <v>4</v>
      </c>
      <c r="Z53" s="9">
        <v>1</v>
      </c>
      <c r="AA53">
        <f t="shared" si="12"/>
        <v>2</v>
      </c>
    </row>
    <row r="54" spans="1:27" ht="15.75" customHeight="1" x14ac:dyDescent="0.25">
      <c r="A54" t="s">
        <v>385</v>
      </c>
      <c r="B54" t="s">
        <v>381</v>
      </c>
      <c r="C54" t="s">
        <v>37</v>
      </c>
      <c r="D54">
        <v>4</v>
      </c>
      <c r="E54">
        <v>0</v>
      </c>
      <c r="F54">
        <f t="shared" si="9"/>
        <v>3</v>
      </c>
      <c r="H54" s="10" t="s">
        <v>398</v>
      </c>
      <c r="I54" s="10" t="s">
        <v>273</v>
      </c>
      <c r="J54" s="10" t="s">
        <v>37</v>
      </c>
      <c r="K54" s="10">
        <v>5</v>
      </c>
      <c r="L54" s="10">
        <v>0</v>
      </c>
      <c r="M54" s="10">
        <f t="shared" si="10"/>
        <v>4</v>
      </c>
      <c r="O54" t="s">
        <v>413</v>
      </c>
      <c r="P54" t="s">
        <v>91</v>
      </c>
      <c r="Q54" t="s">
        <v>37</v>
      </c>
      <c r="R54" t="s">
        <v>3</v>
      </c>
      <c r="S54">
        <v>0</v>
      </c>
      <c r="T54">
        <f t="shared" si="11"/>
        <v>13</v>
      </c>
      <c r="V54" t="s">
        <v>427</v>
      </c>
      <c r="W54" t="s">
        <v>260</v>
      </c>
      <c r="X54" t="s">
        <v>40</v>
      </c>
      <c r="Y54" t="s">
        <v>3</v>
      </c>
      <c r="Z54">
        <v>0</v>
      </c>
      <c r="AA54">
        <f t="shared" si="12"/>
        <v>13</v>
      </c>
    </row>
    <row r="55" spans="1:27" ht="15.75" customHeight="1" x14ac:dyDescent="0.25">
      <c r="A55" s="10" t="s">
        <v>386</v>
      </c>
      <c r="B55" s="10" t="s">
        <v>289</v>
      </c>
      <c r="C55" s="10" t="s">
        <v>37</v>
      </c>
      <c r="D55" s="10" t="s">
        <v>3</v>
      </c>
      <c r="E55" s="10">
        <v>0</v>
      </c>
      <c r="F55" s="10">
        <f t="shared" si="9"/>
        <v>13</v>
      </c>
      <c r="H55" t="s">
        <v>399</v>
      </c>
      <c r="I55" t="s">
        <v>249</v>
      </c>
      <c r="J55" t="s">
        <v>35</v>
      </c>
      <c r="K55">
        <v>13</v>
      </c>
      <c r="L55">
        <v>0</v>
      </c>
      <c r="M55">
        <f t="shared" si="10"/>
        <v>12</v>
      </c>
      <c r="O55" t="s">
        <v>414</v>
      </c>
      <c r="P55" t="s">
        <v>66</v>
      </c>
      <c r="Q55" t="s">
        <v>40</v>
      </c>
      <c r="R55">
        <v>5</v>
      </c>
      <c r="S55">
        <v>0</v>
      </c>
      <c r="T55">
        <f t="shared" si="11"/>
        <v>4</v>
      </c>
      <c r="V55" t="s">
        <v>428</v>
      </c>
      <c r="W55" t="s">
        <v>89</v>
      </c>
      <c r="X55" t="s">
        <v>37</v>
      </c>
      <c r="Y55" t="s">
        <v>3</v>
      </c>
      <c r="Z55">
        <v>0</v>
      </c>
      <c r="AA55">
        <f t="shared" si="12"/>
        <v>13</v>
      </c>
    </row>
    <row r="56" spans="1:27" ht="15.75" customHeight="1" x14ac:dyDescent="0.25">
      <c r="A56" s="10" t="s">
        <v>387</v>
      </c>
      <c r="B56" s="10" t="s">
        <v>369</v>
      </c>
      <c r="C56" s="10" t="s">
        <v>43</v>
      </c>
      <c r="D56" s="10" t="s">
        <v>3</v>
      </c>
      <c r="E56" s="10">
        <v>0</v>
      </c>
      <c r="F56" s="10">
        <f t="shared" si="9"/>
        <v>13</v>
      </c>
      <c r="H56" t="s">
        <v>400</v>
      </c>
      <c r="I56" t="s">
        <v>381</v>
      </c>
      <c r="J56" t="s">
        <v>37</v>
      </c>
      <c r="K56" t="s">
        <v>3</v>
      </c>
      <c r="L56">
        <v>0</v>
      </c>
      <c r="M56">
        <f t="shared" si="10"/>
        <v>13</v>
      </c>
      <c r="O56" t="s">
        <v>415</v>
      </c>
      <c r="P56" t="s">
        <v>256</v>
      </c>
      <c r="Q56" t="s">
        <v>43</v>
      </c>
      <c r="R56">
        <v>12</v>
      </c>
      <c r="S56">
        <v>0</v>
      </c>
      <c r="T56">
        <f t="shared" si="11"/>
        <v>11</v>
      </c>
      <c r="V56" t="s">
        <v>429</v>
      </c>
      <c r="W56" t="s">
        <v>247</v>
      </c>
      <c r="X56" t="s">
        <v>37</v>
      </c>
      <c r="Y56">
        <v>5</v>
      </c>
      <c r="Z56">
        <v>0</v>
      </c>
      <c r="AA56">
        <f t="shared" si="12"/>
        <v>4</v>
      </c>
    </row>
    <row r="57" spans="1:27" ht="15.75" customHeight="1" x14ac:dyDescent="0.25">
      <c r="A57" s="10" t="s">
        <v>388</v>
      </c>
      <c r="B57" s="10" t="s">
        <v>41</v>
      </c>
      <c r="C57" s="10" t="s">
        <v>48</v>
      </c>
      <c r="D57" s="10" t="s">
        <v>3</v>
      </c>
      <c r="E57" s="10">
        <v>0</v>
      </c>
      <c r="F57" s="10">
        <f t="shared" si="9"/>
        <v>13</v>
      </c>
      <c r="H57" s="10" t="s">
        <v>401</v>
      </c>
      <c r="I57" s="10" t="s">
        <v>313</v>
      </c>
      <c r="J57" s="10" t="s">
        <v>43</v>
      </c>
      <c r="K57" s="10" t="s">
        <v>3</v>
      </c>
      <c r="L57" s="10">
        <v>0</v>
      </c>
      <c r="M57" s="10">
        <f t="shared" si="10"/>
        <v>13</v>
      </c>
      <c r="O57" t="s">
        <v>416</v>
      </c>
      <c r="P57" t="s">
        <v>260</v>
      </c>
      <c r="Q57" t="s">
        <v>48</v>
      </c>
      <c r="R57">
        <v>8</v>
      </c>
      <c r="S57">
        <v>1</v>
      </c>
      <c r="T57">
        <f t="shared" si="11"/>
        <v>6</v>
      </c>
      <c r="V57" s="9" t="s">
        <v>430</v>
      </c>
      <c r="W57" s="9" t="s">
        <v>275</v>
      </c>
      <c r="X57" s="9" t="s">
        <v>43</v>
      </c>
      <c r="Y57" s="9">
        <v>3</v>
      </c>
      <c r="Z57" s="9">
        <v>0</v>
      </c>
      <c r="AA57">
        <f t="shared" si="12"/>
        <v>2</v>
      </c>
    </row>
    <row r="58" spans="1:27" ht="15.75" customHeight="1" x14ac:dyDescent="0.25">
      <c r="A58" t="s">
        <v>389</v>
      </c>
      <c r="B58" t="s">
        <v>263</v>
      </c>
      <c r="C58" t="s">
        <v>49</v>
      </c>
      <c r="D58">
        <v>7</v>
      </c>
      <c r="E58">
        <v>0</v>
      </c>
      <c r="F58">
        <f t="shared" si="9"/>
        <v>6</v>
      </c>
      <c r="H58" s="9" t="s">
        <v>402</v>
      </c>
      <c r="I58" s="9" t="s">
        <v>279</v>
      </c>
      <c r="J58" s="9" t="s">
        <v>37</v>
      </c>
      <c r="K58" s="9">
        <v>3</v>
      </c>
      <c r="L58" s="9">
        <v>0</v>
      </c>
      <c r="M58">
        <f t="shared" si="10"/>
        <v>2</v>
      </c>
      <c r="O58" t="s">
        <v>417</v>
      </c>
      <c r="P58" t="s">
        <v>342</v>
      </c>
      <c r="Q58" t="s">
        <v>49</v>
      </c>
      <c r="R58" t="s">
        <v>3</v>
      </c>
      <c r="S58">
        <v>0</v>
      </c>
      <c r="T58">
        <f t="shared" si="11"/>
        <v>13</v>
      </c>
      <c r="V58" s="10" t="s">
        <v>431</v>
      </c>
      <c r="W58" s="10" t="s">
        <v>279</v>
      </c>
      <c r="X58" s="10" t="s">
        <v>48</v>
      </c>
      <c r="Y58" s="10">
        <v>13</v>
      </c>
      <c r="Z58" s="10">
        <v>0</v>
      </c>
      <c r="AA58" s="10">
        <f t="shared" si="12"/>
        <v>12</v>
      </c>
    </row>
    <row r="59" spans="1:27" ht="15.75" customHeight="1" x14ac:dyDescent="0.25">
      <c r="H59" s="10" t="s">
        <v>403</v>
      </c>
      <c r="I59" s="10" t="s">
        <v>92</v>
      </c>
      <c r="J59" s="10" t="s">
        <v>48</v>
      </c>
      <c r="K59" s="10">
        <v>14</v>
      </c>
      <c r="L59" s="10">
        <v>0</v>
      </c>
      <c r="M59" s="10">
        <f t="shared" si="10"/>
        <v>13</v>
      </c>
      <c r="O59" t="s">
        <v>418</v>
      </c>
      <c r="P59" t="s">
        <v>279</v>
      </c>
      <c r="Q59" t="s">
        <v>49</v>
      </c>
      <c r="R59">
        <v>9</v>
      </c>
      <c r="S59">
        <v>0</v>
      </c>
      <c r="T59">
        <f t="shared" si="11"/>
        <v>8</v>
      </c>
      <c r="V59" s="10" t="s">
        <v>432</v>
      </c>
      <c r="W59" s="10" t="s">
        <v>381</v>
      </c>
      <c r="X59" s="10" t="s">
        <v>49</v>
      </c>
      <c r="Y59" s="10" t="s">
        <v>3</v>
      </c>
      <c r="Z59" s="10">
        <v>0</v>
      </c>
      <c r="AA59" s="10">
        <f t="shared" si="12"/>
        <v>13</v>
      </c>
    </row>
    <row r="60" spans="1:27" ht="15.75" customHeight="1" x14ac:dyDescent="0.25">
      <c r="H60" s="10" t="s">
        <v>404</v>
      </c>
      <c r="I60" s="10" t="s">
        <v>66</v>
      </c>
      <c r="J60" s="10" t="s">
        <v>49</v>
      </c>
      <c r="K60" s="10">
        <v>14</v>
      </c>
      <c r="L60" s="10">
        <v>0</v>
      </c>
      <c r="M60" s="10">
        <f t="shared" si="10"/>
        <v>13</v>
      </c>
    </row>
    <row r="61" spans="1:27" ht="15.75" customHeight="1" x14ac:dyDescent="0.25"/>
    <row r="62" spans="1:27" ht="15.75" customHeight="1" x14ac:dyDescent="0.25"/>
    <row r="63" spans="1:27" ht="15.75" customHeight="1" x14ac:dyDescent="0.25"/>
  </sheetData>
  <mergeCells count="12">
    <mergeCell ref="A44:F44"/>
    <mergeCell ref="H44:M44"/>
    <mergeCell ref="O44:T44"/>
    <mergeCell ref="V44:AA44"/>
    <mergeCell ref="A4:F4"/>
    <mergeCell ref="H4:M4"/>
    <mergeCell ref="O4:T4"/>
    <mergeCell ref="V4:AA4"/>
    <mergeCell ref="A23:F23"/>
    <mergeCell ref="H23:M23"/>
    <mergeCell ref="O23:T23"/>
    <mergeCell ref="V23:AA23"/>
  </mergeCells>
  <conditionalFormatting sqref="E1:E1048576 L1:L1048576 S1:S1048576 Z1:Z1048576">
    <cfRule type="cellIs" dxfId="3" priority="2" operator="greaterThan">
      <formula>0.5</formula>
    </cfRule>
  </conditionalFormatting>
  <conditionalFormatting sqref="F1:F1048576 M1:M1048576 T1:T1048576 AA1:AA1048576">
    <cfRule type="cellIs" dxfId="2" priority="1" operator="lessThan">
      <formula>2.5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29C0-B280-4886-A5FB-3BA8DDB890C2}">
  <dimension ref="A1:AE63"/>
  <sheetViews>
    <sheetView tabSelected="1" topLeftCell="N1" zoomScale="80" zoomScaleNormal="80" workbookViewId="0">
      <selection activeCell="AE52" sqref="AE52"/>
    </sheetView>
  </sheetViews>
  <sheetFormatPr defaultRowHeight="15" x14ac:dyDescent="0.25"/>
  <cols>
    <col min="1" max="1" width="25.28515625" customWidth="1"/>
    <col min="2" max="3" width="6.140625" customWidth="1"/>
    <col min="4" max="5" width="8.42578125" customWidth="1"/>
    <col min="6" max="6" width="9.5703125" customWidth="1"/>
    <col min="7" max="7" width="9.5703125" style="20" customWidth="1"/>
    <col min="9" max="9" width="25.28515625" customWidth="1"/>
    <col min="10" max="11" width="6" customWidth="1"/>
    <col min="12" max="13" width="8.42578125" customWidth="1"/>
    <col min="14" max="14" width="9.7109375" customWidth="1"/>
    <col min="15" max="15" width="9.7109375" style="20" customWidth="1"/>
    <col min="17" max="17" width="25.28515625" customWidth="1"/>
    <col min="18" max="19" width="6" customWidth="1"/>
    <col min="20" max="21" width="8.42578125" customWidth="1"/>
    <col min="22" max="22" width="9.7109375" customWidth="1"/>
    <col min="23" max="23" width="9.7109375" style="20" customWidth="1"/>
    <col min="25" max="25" width="25.28515625" customWidth="1"/>
    <col min="26" max="27" width="6" customWidth="1"/>
    <col min="28" max="29" width="8.42578125" customWidth="1"/>
    <col min="30" max="30" width="9.7109375" customWidth="1"/>
    <col min="31" max="31" width="9.7109375" style="20" customWidth="1"/>
    <col min="33" max="33" width="18.85546875" customWidth="1"/>
    <col min="34" max="35" width="6" customWidth="1"/>
    <col min="36" max="37" width="8.42578125" customWidth="1"/>
    <col min="38" max="38" width="9.7109375" customWidth="1"/>
    <col min="40" max="40" width="18.85546875" customWidth="1"/>
    <col min="41" max="42" width="6" customWidth="1"/>
    <col min="43" max="43" width="8.42578125" customWidth="1"/>
    <col min="44" max="44" width="8.28515625" customWidth="1"/>
    <col min="45" max="45" width="9.7109375" customWidth="1"/>
    <col min="47" max="47" width="18.85546875" customWidth="1"/>
    <col min="48" max="49" width="6" customWidth="1"/>
    <col min="50" max="50" width="8.42578125" customWidth="1"/>
    <col min="51" max="51" width="8.28515625" customWidth="1"/>
    <col min="52" max="52" width="9.7109375" customWidth="1"/>
    <col min="54" max="54" width="18.85546875" customWidth="1"/>
    <col min="55" max="56" width="6" customWidth="1"/>
    <col min="57" max="57" width="8.42578125" customWidth="1"/>
    <col min="58" max="58" width="8.28515625" customWidth="1"/>
    <col min="59" max="59" width="9.7109375" customWidth="1"/>
    <col min="61" max="61" width="18.85546875" customWidth="1"/>
    <col min="62" max="63" width="6" customWidth="1"/>
    <col min="64" max="64" width="8.42578125" customWidth="1"/>
    <col min="65" max="65" width="8.28515625" customWidth="1"/>
    <col min="66" max="66" width="9.7109375" customWidth="1"/>
    <col min="68" max="68" width="18.85546875" customWidth="1"/>
    <col min="69" max="70" width="6" customWidth="1"/>
    <col min="71" max="71" width="8.42578125" customWidth="1"/>
    <col min="72" max="72" width="8.28515625" customWidth="1"/>
    <col min="73" max="73" width="9.7109375" customWidth="1"/>
    <col min="75" max="75" width="18.85546875" customWidth="1"/>
    <col min="76" max="77" width="6" customWidth="1"/>
    <col min="78" max="79" width="8.28515625" customWidth="1"/>
    <col min="80" max="80" width="9.7109375" customWidth="1"/>
    <col min="82" max="82" width="18.85546875" customWidth="1"/>
    <col min="83" max="84" width="6" customWidth="1"/>
    <col min="85" max="86" width="8.28515625" customWidth="1"/>
    <col min="87" max="87" width="9.7109375" customWidth="1"/>
  </cols>
  <sheetData>
    <row r="1" spans="1:31" x14ac:dyDescent="0.25">
      <c r="A1" s="3" t="s">
        <v>0</v>
      </c>
      <c r="B1" s="3"/>
      <c r="C1" s="3"/>
      <c r="I1" s="9" t="s">
        <v>15</v>
      </c>
      <c r="J1" s="9"/>
      <c r="K1" s="9"/>
    </row>
    <row r="2" spans="1:31" x14ac:dyDescent="0.25">
      <c r="A2" s="4">
        <v>45248</v>
      </c>
      <c r="B2" s="4"/>
      <c r="C2" s="4"/>
      <c r="I2" s="10" t="s">
        <v>16</v>
      </c>
      <c r="J2" s="10"/>
      <c r="K2" s="10"/>
    </row>
    <row r="3" spans="1:31" ht="15.75" customHeight="1" x14ac:dyDescent="0.25">
      <c r="A3" s="4"/>
      <c r="B3" s="4"/>
      <c r="C3" s="4"/>
      <c r="I3" s="10"/>
      <c r="J3" s="10"/>
      <c r="K3" s="10"/>
    </row>
    <row r="4" spans="1:31" ht="15.75" customHeight="1" x14ac:dyDescent="0.25">
      <c r="A4" s="18" t="s">
        <v>433</v>
      </c>
      <c r="B4" s="18"/>
      <c r="C4" s="18"/>
      <c r="D4" s="18"/>
      <c r="E4" s="18"/>
      <c r="F4" s="18"/>
      <c r="G4" s="21"/>
      <c r="I4" s="18" t="s">
        <v>233</v>
      </c>
      <c r="J4" s="18"/>
      <c r="K4" s="18"/>
      <c r="L4" s="18"/>
      <c r="M4" s="18"/>
      <c r="N4" s="18"/>
      <c r="O4" s="21"/>
      <c r="Q4" s="18" t="s">
        <v>234</v>
      </c>
      <c r="R4" s="18"/>
      <c r="S4" s="18"/>
      <c r="T4" s="18"/>
      <c r="U4" s="18"/>
      <c r="V4" s="18"/>
      <c r="W4" s="21"/>
      <c r="Y4" s="18" t="s">
        <v>235</v>
      </c>
      <c r="Z4" s="18"/>
      <c r="AA4" s="18"/>
      <c r="AB4" s="18"/>
      <c r="AC4" s="18"/>
      <c r="AD4" s="18"/>
      <c r="AE4" s="21"/>
    </row>
    <row r="5" spans="1:31" ht="30" x14ac:dyDescent="0.25">
      <c r="A5" s="1" t="s">
        <v>2</v>
      </c>
      <c r="B5" s="1" t="s">
        <v>17</v>
      </c>
      <c r="C5" s="1" t="s">
        <v>18</v>
      </c>
      <c r="D5" s="1" t="s">
        <v>437</v>
      </c>
      <c r="E5" s="1" t="s">
        <v>231</v>
      </c>
      <c r="F5" s="12" t="s">
        <v>438</v>
      </c>
      <c r="G5" s="22" t="s">
        <v>508</v>
      </c>
      <c r="I5" s="1" t="s">
        <v>2</v>
      </c>
      <c r="J5" s="1" t="s">
        <v>17</v>
      </c>
      <c r="K5" s="1" t="s">
        <v>18</v>
      </c>
      <c r="L5" s="1" t="s">
        <v>437</v>
      </c>
      <c r="M5" s="1" t="s">
        <v>231</v>
      </c>
      <c r="N5" s="12" t="s">
        <v>438</v>
      </c>
      <c r="O5" s="22" t="s">
        <v>510</v>
      </c>
      <c r="Q5" s="1" t="s">
        <v>2</v>
      </c>
      <c r="R5" s="1" t="s">
        <v>17</v>
      </c>
      <c r="S5" s="1" t="s">
        <v>18</v>
      </c>
      <c r="T5" s="1" t="s">
        <v>437</v>
      </c>
      <c r="U5" s="1" t="s">
        <v>231</v>
      </c>
      <c r="V5" s="12" t="s">
        <v>438</v>
      </c>
      <c r="W5" s="22" t="s">
        <v>510</v>
      </c>
      <c r="Y5" s="1" t="s">
        <v>2</v>
      </c>
      <c r="Z5" s="1" t="s">
        <v>17</v>
      </c>
      <c r="AA5" s="1" t="s">
        <v>18</v>
      </c>
      <c r="AB5" s="1" t="s">
        <v>437</v>
      </c>
      <c r="AC5" s="1" t="s">
        <v>231</v>
      </c>
      <c r="AD5" s="12" t="s">
        <v>438</v>
      </c>
      <c r="AE5" s="22" t="s">
        <v>510</v>
      </c>
    </row>
    <row r="6" spans="1:31" ht="15.75" customHeight="1" x14ac:dyDescent="0.25">
      <c r="A6" s="9" t="s">
        <v>347</v>
      </c>
      <c r="B6" s="9" t="s">
        <v>89</v>
      </c>
      <c r="C6" s="9" t="s">
        <v>35</v>
      </c>
      <c r="D6" s="9">
        <v>2</v>
      </c>
      <c r="E6" s="9">
        <v>0</v>
      </c>
      <c r="F6">
        <f t="shared" ref="F6:F19" si="0">IF(D6="--",13,D6-E6-1)</f>
        <v>1</v>
      </c>
      <c r="G6" s="20" t="s">
        <v>509</v>
      </c>
      <c r="I6" s="9" t="s">
        <v>426</v>
      </c>
      <c r="J6" s="9" t="s">
        <v>260</v>
      </c>
      <c r="K6" s="9" t="s">
        <v>35</v>
      </c>
      <c r="L6" s="9">
        <v>3</v>
      </c>
      <c r="M6" s="9">
        <v>0</v>
      </c>
      <c r="N6">
        <f>IF(L6="--",13,L6-M6-1)</f>
        <v>2</v>
      </c>
      <c r="O6" s="20" t="s">
        <v>509</v>
      </c>
      <c r="Q6" s="10" t="s">
        <v>399</v>
      </c>
      <c r="R6" s="10" t="s">
        <v>249</v>
      </c>
      <c r="S6" s="10" t="s">
        <v>35</v>
      </c>
      <c r="T6" s="10">
        <v>4</v>
      </c>
      <c r="U6" s="10">
        <v>0</v>
      </c>
      <c r="V6" s="10">
        <f t="shared" ref="V6:V19" si="1">IF(T6="--",13,T6-U6-1)</f>
        <v>3</v>
      </c>
      <c r="W6" s="19">
        <v>45252</v>
      </c>
      <c r="Y6" t="s">
        <v>361</v>
      </c>
      <c r="Z6" t="s">
        <v>297</v>
      </c>
      <c r="AA6" t="s">
        <v>35</v>
      </c>
      <c r="AB6">
        <v>6</v>
      </c>
      <c r="AC6">
        <v>0</v>
      </c>
      <c r="AD6">
        <f t="shared" ref="AD6:AD20" si="2">IF(AB6="--",13,AB6-AC6-1)</f>
        <v>5</v>
      </c>
      <c r="AE6" s="20" t="s">
        <v>509</v>
      </c>
    </row>
    <row r="7" spans="1:31" ht="15.75" customHeight="1" x14ac:dyDescent="0.25">
      <c r="A7" s="9" t="s">
        <v>407</v>
      </c>
      <c r="B7" s="9" t="s">
        <v>245</v>
      </c>
      <c r="C7" s="9" t="s">
        <v>37</v>
      </c>
      <c r="D7" s="9">
        <v>1</v>
      </c>
      <c r="E7" s="9">
        <v>0</v>
      </c>
      <c r="F7">
        <f t="shared" si="0"/>
        <v>0</v>
      </c>
      <c r="G7" s="20" t="s">
        <v>509</v>
      </c>
      <c r="I7" s="9" t="s">
        <v>244</v>
      </c>
      <c r="J7" s="9" t="s">
        <v>245</v>
      </c>
      <c r="K7" s="9" t="s">
        <v>37</v>
      </c>
      <c r="L7" s="9">
        <v>2</v>
      </c>
      <c r="M7" s="9">
        <v>0</v>
      </c>
      <c r="N7">
        <f t="shared" ref="N7:N19" si="3">IF(L7="--",13,L7-M7-1)</f>
        <v>1</v>
      </c>
      <c r="O7" s="20" t="s">
        <v>509</v>
      </c>
      <c r="Q7" s="9" t="s">
        <v>475</v>
      </c>
      <c r="R7" s="9" t="s">
        <v>297</v>
      </c>
      <c r="S7" s="9" t="s">
        <v>37</v>
      </c>
      <c r="T7" s="9">
        <v>2</v>
      </c>
      <c r="U7" s="9">
        <v>0</v>
      </c>
      <c r="V7">
        <f t="shared" si="1"/>
        <v>1</v>
      </c>
      <c r="W7" s="20" t="s">
        <v>509</v>
      </c>
      <c r="Y7" s="9" t="s">
        <v>391</v>
      </c>
      <c r="Z7" s="9" t="s">
        <v>289</v>
      </c>
      <c r="AA7" s="9" t="s">
        <v>37</v>
      </c>
      <c r="AB7" s="9">
        <v>2</v>
      </c>
      <c r="AC7" s="9">
        <v>0</v>
      </c>
      <c r="AD7">
        <f t="shared" si="2"/>
        <v>1</v>
      </c>
      <c r="AE7" s="20" t="s">
        <v>509</v>
      </c>
    </row>
    <row r="8" spans="1:31" ht="15.75" customHeight="1" x14ac:dyDescent="0.25">
      <c r="A8" t="s">
        <v>280</v>
      </c>
      <c r="B8" t="s">
        <v>92</v>
      </c>
      <c r="C8" t="s">
        <v>37</v>
      </c>
      <c r="D8">
        <v>4</v>
      </c>
      <c r="E8">
        <v>0</v>
      </c>
      <c r="F8">
        <f t="shared" si="0"/>
        <v>3</v>
      </c>
      <c r="G8" s="20" t="s">
        <v>509</v>
      </c>
      <c r="I8" s="9" t="s">
        <v>266</v>
      </c>
      <c r="J8" s="9" t="s">
        <v>263</v>
      </c>
      <c r="K8" s="9" t="s">
        <v>37</v>
      </c>
      <c r="L8" s="9">
        <v>1</v>
      </c>
      <c r="M8" s="9">
        <v>0</v>
      </c>
      <c r="N8">
        <f t="shared" si="3"/>
        <v>0</v>
      </c>
      <c r="O8" s="20" t="s">
        <v>509</v>
      </c>
      <c r="Q8" s="10" t="s">
        <v>476</v>
      </c>
      <c r="R8" s="10" t="s">
        <v>304</v>
      </c>
      <c r="S8" s="10" t="s">
        <v>37</v>
      </c>
      <c r="T8" s="10">
        <v>8</v>
      </c>
      <c r="U8" s="10">
        <v>0</v>
      </c>
      <c r="V8" s="10">
        <f t="shared" si="1"/>
        <v>7</v>
      </c>
      <c r="W8" s="19">
        <v>45266</v>
      </c>
      <c r="Y8" s="9" t="s">
        <v>285</v>
      </c>
      <c r="Z8" s="9" t="s">
        <v>143</v>
      </c>
      <c r="AA8" s="9" t="s">
        <v>37</v>
      </c>
      <c r="AB8" s="9">
        <v>1</v>
      </c>
      <c r="AC8" s="9">
        <v>0</v>
      </c>
      <c r="AD8">
        <f t="shared" si="2"/>
        <v>0</v>
      </c>
      <c r="AE8" s="20" t="s">
        <v>509</v>
      </c>
    </row>
    <row r="9" spans="1:31" ht="15.75" customHeight="1" x14ac:dyDescent="0.25">
      <c r="A9" s="10" t="s">
        <v>452</v>
      </c>
      <c r="B9" s="10" t="s">
        <v>284</v>
      </c>
      <c r="C9" s="10" t="s">
        <v>40</v>
      </c>
      <c r="D9" s="17" t="s">
        <v>507</v>
      </c>
      <c r="E9" s="10">
        <v>0</v>
      </c>
      <c r="F9" s="10">
        <f t="shared" si="0"/>
        <v>13</v>
      </c>
      <c r="G9" s="19">
        <v>45280</v>
      </c>
      <c r="I9" t="s">
        <v>336</v>
      </c>
      <c r="J9" t="s">
        <v>273</v>
      </c>
      <c r="K9" t="s">
        <v>40</v>
      </c>
      <c r="L9">
        <v>5</v>
      </c>
      <c r="M9">
        <v>0</v>
      </c>
      <c r="N9">
        <f t="shared" si="3"/>
        <v>4</v>
      </c>
      <c r="O9" s="20" t="s">
        <v>509</v>
      </c>
      <c r="Q9" s="9" t="s">
        <v>246</v>
      </c>
      <c r="R9" s="9" t="s">
        <v>247</v>
      </c>
      <c r="S9" s="9" t="s">
        <v>40</v>
      </c>
      <c r="T9" s="9">
        <v>3</v>
      </c>
      <c r="U9" s="9">
        <v>0</v>
      </c>
      <c r="V9">
        <f t="shared" si="1"/>
        <v>2</v>
      </c>
      <c r="W9" s="20" t="s">
        <v>509</v>
      </c>
      <c r="Y9" t="s">
        <v>248</v>
      </c>
      <c r="Z9" t="s">
        <v>289</v>
      </c>
      <c r="AA9" t="s">
        <v>40</v>
      </c>
      <c r="AB9">
        <v>5</v>
      </c>
      <c r="AC9">
        <v>0</v>
      </c>
      <c r="AD9">
        <f t="shared" si="2"/>
        <v>4</v>
      </c>
      <c r="AE9" s="20" t="s">
        <v>509</v>
      </c>
    </row>
    <row r="10" spans="1:31" ht="15.75" customHeight="1" x14ac:dyDescent="0.25">
      <c r="A10" s="10" t="s">
        <v>453</v>
      </c>
      <c r="B10" s="10" t="s">
        <v>260</v>
      </c>
      <c r="C10" s="10" t="s">
        <v>40</v>
      </c>
      <c r="D10" s="17" t="s">
        <v>507</v>
      </c>
      <c r="E10" s="10">
        <v>0</v>
      </c>
      <c r="F10" s="10">
        <f t="shared" si="0"/>
        <v>13</v>
      </c>
      <c r="G10" s="19">
        <v>45280</v>
      </c>
      <c r="I10" t="s">
        <v>323</v>
      </c>
      <c r="J10" t="s">
        <v>245</v>
      </c>
      <c r="K10" t="s">
        <v>40</v>
      </c>
      <c r="L10">
        <v>7</v>
      </c>
      <c r="M10">
        <v>0</v>
      </c>
      <c r="N10">
        <f t="shared" si="3"/>
        <v>6</v>
      </c>
      <c r="O10" s="20" t="s">
        <v>509</v>
      </c>
      <c r="Q10" s="9" t="s">
        <v>379</v>
      </c>
      <c r="R10" s="9" t="s">
        <v>92</v>
      </c>
      <c r="S10" s="9" t="s">
        <v>40</v>
      </c>
      <c r="T10" s="9">
        <v>1</v>
      </c>
      <c r="U10" s="9">
        <v>0</v>
      </c>
      <c r="V10">
        <f t="shared" si="1"/>
        <v>0</v>
      </c>
      <c r="W10" s="20" t="s">
        <v>509</v>
      </c>
      <c r="Y10" t="s">
        <v>328</v>
      </c>
      <c r="Z10" t="s">
        <v>260</v>
      </c>
      <c r="AA10" t="s">
        <v>40</v>
      </c>
      <c r="AB10" s="16" t="s">
        <v>507</v>
      </c>
      <c r="AC10">
        <v>0</v>
      </c>
      <c r="AD10">
        <f t="shared" si="2"/>
        <v>13</v>
      </c>
      <c r="AE10" s="20">
        <v>45220</v>
      </c>
    </row>
    <row r="11" spans="1:31" ht="15.75" customHeight="1" x14ac:dyDescent="0.25">
      <c r="A11" s="10" t="s">
        <v>424</v>
      </c>
      <c r="B11" s="10" t="s">
        <v>41</v>
      </c>
      <c r="C11" s="10" t="s">
        <v>43</v>
      </c>
      <c r="D11" s="17" t="s">
        <v>507</v>
      </c>
      <c r="E11" s="10">
        <v>0</v>
      </c>
      <c r="F11" s="10">
        <f t="shared" si="0"/>
        <v>13</v>
      </c>
      <c r="G11" s="19">
        <v>45259</v>
      </c>
      <c r="I11" s="10" t="s">
        <v>486</v>
      </c>
      <c r="J11" s="10" t="s">
        <v>66</v>
      </c>
      <c r="K11" s="10" t="s">
        <v>43</v>
      </c>
      <c r="L11" s="17" t="s">
        <v>507</v>
      </c>
      <c r="M11" s="10">
        <v>0</v>
      </c>
      <c r="N11" s="10">
        <f t="shared" si="3"/>
        <v>13</v>
      </c>
      <c r="O11" s="19">
        <v>45259</v>
      </c>
      <c r="Q11" t="s">
        <v>395</v>
      </c>
      <c r="R11" t="s">
        <v>253</v>
      </c>
      <c r="S11" t="s">
        <v>43</v>
      </c>
      <c r="T11">
        <v>14</v>
      </c>
      <c r="U11">
        <v>0</v>
      </c>
      <c r="V11">
        <f t="shared" si="1"/>
        <v>13</v>
      </c>
      <c r="W11" s="20" t="s">
        <v>509</v>
      </c>
      <c r="Y11" t="s">
        <v>337</v>
      </c>
      <c r="Z11" t="s">
        <v>249</v>
      </c>
      <c r="AA11" t="s">
        <v>43</v>
      </c>
      <c r="AB11">
        <v>14</v>
      </c>
      <c r="AC11">
        <v>0</v>
      </c>
      <c r="AD11">
        <f t="shared" si="2"/>
        <v>13</v>
      </c>
      <c r="AE11" s="20">
        <v>45203</v>
      </c>
    </row>
    <row r="12" spans="1:31" ht="15.75" customHeight="1" x14ac:dyDescent="0.25">
      <c r="A12" t="s">
        <v>454</v>
      </c>
      <c r="B12" t="s">
        <v>284</v>
      </c>
      <c r="C12" t="s">
        <v>37</v>
      </c>
      <c r="D12">
        <v>8</v>
      </c>
      <c r="E12">
        <v>0</v>
      </c>
      <c r="F12">
        <f t="shared" si="0"/>
        <v>7</v>
      </c>
      <c r="G12" s="20" t="s">
        <v>509</v>
      </c>
      <c r="I12" t="s">
        <v>252</v>
      </c>
      <c r="J12" t="s">
        <v>253</v>
      </c>
      <c r="K12" t="s">
        <v>40</v>
      </c>
      <c r="L12">
        <v>6</v>
      </c>
      <c r="M12">
        <v>1</v>
      </c>
      <c r="N12">
        <f t="shared" si="3"/>
        <v>4</v>
      </c>
      <c r="O12" s="20" t="s">
        <v>509</v>
      </c>
      <c r="Q12" t="s">
        <v>333</v>
      </c>
      <c r="R12" t="s">
        <v>263</v>
      </c>
      <c r="S12" t="s">
        <v>37</v>
      </c>
      <c r="T12">
        <v>8</v>
      </c>
      <c r="U12">
        <v>0</v>
      </c>
      <c r="V12">
        <f t="shared" si="1"/>
        <v>7</v>
      </c>
      <c r="W12" s="20" t="s">
        <v>509</v>
      </c>
      <c r="Y12" t="s">
        <v>406</v>
      </c>
      <c r="Z12" t="s">
        <v>293</v>
      </c>
      <c r="AA12" t="s">
        <v>37</v>
      </c>
      <c r="AB12">
        <v>12</v>
      </c>
      <c r="AC12">
        <v>0</v>
      </c>
      <c r="AD12">
        <f t="shared" si="2"/>
        <v>11</v>
      </c>
      <c r="AE12" s="20">
        <v>45196</v>
      </c>
    </row>
    <row r="13" spans="1:31" ht="15.75" customHeight="1" x14ac:dyDescent="0.25">
      <c r="A13" t="s">
        <v>385</v>
      </c>
      <c r="B13" t="s">
        <v>381</v>
      </c>
      <c r="C13" t="s">
        <v>37</v>
      </c>
      <c r="D13">
        <v>5</v>
      </c>
      <c r="E13">
        <v>0</v>
      </c>
      <c r="F13">
        <f t="shared" si="0"/>
        <v>4</v>
      </c>
      <c r="G13" s="20" t="s">
        <v>509</v>
      </c>
      <c r="I13" t="s">
        <v>487</v>
      </c>
      <c r="J13" t="s">
        <v>260</v>
      </c>
      <c r="K13" t="s">
        <v>37</v>
      </c>
      <c r="L13">
        <v>8</v>
      </c>
      <c r="M13">
        <v>0</v>
      </c>
      <c r="N13">
        <f t="shared" si="3"/>
        <v>7</v>
      </c>
      <c r="O13" s="20" t="s">
        <v>509</v>
      </c>
      <c r="Q13" s="10" t="s">
        <v>477</v>
      </c>
      <c r="R13" s="10" t="s">
        <v>93</v>
      </c>
      <c r="S13" s="10" t="s">
        <v>40</v>
      </c>
      <c r="T13" s="10">
        <v>13</v>
      </c>
      <c r="U13" s="10">
        <v>0</v>
      </c>
      <c r="V13" s="10">
        <f t="shared" si="1"/>
        <v>12</v>
      </c>
      <c r="W13" s="19">
        <v>45259</v>
      </c>
      <c r="Y13" s="10" t="s">
        <v>445</v>
      </c>
      <c r="Z13" s="10" t="s">
        <v>279</v>
      </c>
      <c r="AA13" s="10" t="s">
        <v>35</v>
      </c>
      <c r="AB13" s="17" t="s">
        <v>507</v>
      </c>
      <c r="AC13" s="10">
        <v>0</v>
      </c>
      <c r="AD13" s="10">
        <f t="shared" si="2"/>
        <v>13</v>
      </c>
      <c r="AE13" s="19">
        <v>45268</v>
      </c>
    </row>
    <row r="14" spans="1:31" ht="15.75" customHeight="1" x14ac:dyDescent="0.25">
      <c r="A14" t="s">
        <v>455</v>
      </c>
      <c r="B14" t="s">
        <v>381</v>
      </c>
      <c r="C14" t="s">
        <v>40</v>
      </c>
      <c r="D14">
        <v>7</v>
      </c>
      <c r="E14">
        <v>0</v>
      </c>
      <c r="F14">
        <f t="shared" si="0"/>
        <v>6</v>
      </c>
      <c r="G14" s="20" t="s">
        <v>509</v>
      </c>
      <c r="I14" t="s">
        <v>402</v>
      </c>
      <c r="J14" t="s">
        <v>279</v>
      </c>
      <c r="K14" t="s">
        <v>37</v>
      </c>
      <c r="L14">
        <v>10</v>
      </c>
      <c r="M14">
        <v>0</v>
      </c>
      <c r="N14">
        <f t="shared" si="3"/>
        <v>9</v>
      </c>
      <c r="O14" s="20" t="s">
        <v>509</v>
      </c>
      <c r="Q14" s="10" t="s">
        <v>478</v>
      </c>
      <c r="R14" s="10" t="s">
        <v>275</v>
      </c>
      <c r="S14" s="10" t="s">
        <v>43</v>
      </c>
      <c r="T14" s="17" t="s">
        <v>507</v>
      </c>
      <c r="U14" s="10">
        <v>0</v>
      </c>
      <c r="V14" s="10">
        <f t="shared" si="1"/>
        <v>13</v>
      </c>
      <c r="W14" s="19">
        <v>45270</v>
      </c>
      <c r="Y14" t="s">
        <v>348</v>
      </c>
      <c r="Z14" t="s">
        <v>256</v>
      </c>
      <c r="AA14" t="s">
        <v>37</v>
      </c>
      <c r="AB14">
        <v>4</v>
      </c>
      <c r="AC14">
        <v>0</v>
      </c>
      <c r="AD14">
        <f t="shared" si="2"/>
        <v>3</v>
      </c>
      <c r="AE14" s="20" t="s">
        <v>509</v>
      </c>
    </row>
    <row r="15" spans="1:31" ht="15.75" customHeight="1" x14ac:dyDescent="0.25">
      <c r="A15" t="s">
        <v>456</v>
      </c>
      <c r="B15" t="s">
        <v>275</v>
      </c>
      <c r="C15" t="s">
        <v>37</v>
      </c>
      <c r="D15">
        <v>5</v>
      </c>
      <c r="E15">
        <v>0</v>
      </c>
      <c r="F15">
        <f t="shared" si="0"/>
        <v>4</v>
      </c>
      <c r="G15" s="20" t="s">
        <v>509</v>
      </c>
      <c r="I15" t="s">
        <v>488</v>
      </c>
      <c r="J15" t="s">
        <v>284</v>
      </c>
      <c r="K15" t="s">
        <v>43</v>
      </c>
      <c r="L15">
        <v>4</v>
      </c>
      <c r="M15">
        <v>0</v>
      </c>
      <c r="N15">
        <f t="shared" si="3"/>
        <v>3</v>
      </c>
      <c r="O15" s="20" t="s">
        <v>509</v>
      </c>
      <c r="Q15" t="s">
        <v>357</v>
      </c>
      <c r="R15" t="s">
        <v>342</v>
      </c>
      <c r="S15" t="s">
        <v>35</v>
      </c>
      <c r="T15">
        <v>9</v>
      </c>
      <c r="U15">
        <v>0</v>
      </c>
      <c r="V15">
        <f t="shared" si="1"/>
        <v>8</v>
      </c>
      <c r="W15" s="20" t="s">
        <v>509</v>
      </c>
      <c r="Y15" s="10" t="s">
        <v>384</v>
      </c>
      <c r="Z15" s="10" t="s">
        <v>279</v>
      </c>
      <c r="AA15" s="10" t="s">
        <v>40</v>
      </c>
      <c r="AB15" s="10">
        <v>8</v>
      </c>
      <c r="AC15" s="10">
        <v>0</v>
      </c>
      <c r="AD15" s="10">
        <f t="shared" si="2"/>
        <v>7</v>
      </c>
      <c r="AE15" s="19">
        <v>45259</v>
      </c>
    </row>
    <row r="16" spans="1:31" ht="15.75" customHeight="1" x14ac:dyDescent="0.25">
      <c r="A16" s="10" t="s">
        <v>259</v>
      </c>
      <c r="B16" s="10" t="s">
        <v>64</v>
      </c>
      <c r="C16" s="10" t="s">
        <v>37</v>
      </c>
      <c r="D16" s="17" t="s">
        <v>507</v>
      </c>
      <c r="E16" s="10">
        <v>0</v>
      </c>
      <c r="F16" s="10">
        <f t="shared" si="0"/>
        <v>13</v>
      </c>
      <c r="G16" s="19">
        <v>45288</v>
      </c>
      <c r="I16" t="s">
        <v>489</v>
      </c>
      <c r="J16" t="s">
        <v>247</v>
      </c>
      <c r="K16" t="s">
        <v>40</v>
      </c>
      <c r="L16">
        <v>11</v>
      </c>
      <c r="M16">
        <v>0</v>
      </c>
      <c r="N16">
        <f t="shared" si="3"/>
        <v>10</v>
      </c>
      <c r="O16" s="20" t="s">
        <v>509</v>
      </c>
      <c r="Q16" s="10" t="s">
        <v>312</v>
      </c>
      <c r="R16" s="10" t="s">
        <v>253</v>
      </c>
      <c r="S16" s="10" t="s">
        <v>37</v>
      </c>
      <c r="T16" s="10">
        <v>9</v>
      </c>
      <c r="U16" s="10">
        <v>0</v>
      </c>
      <c r="V16" s="10">
        <f t="shared" si="1"/>
        <v>8</v>
      </c>
      <c r="W16" s="19">
        <v>45252</v>
      </c>
      <c r="Y16" t="s">
        <v>306</v>
      </c>
      <c r="Z16" t="s">
        <v>304</v>
      </c>
      <c r="AA16" t="s">
        <v>40</v>
      </c>
      <c r="AB16">
        <v>11</v>
      </c>
      <c r="AC16">
        <v>1</v>
      </c>
      <c r="AD16">
        <f t="shared" si="2"/>
        <v>9</v>
      </c>
      <c r="AE16" s="20" t="s">
        <v>509</v>
      </c>
    </row>
    <row r="17" spans="1:31" ht="15.75" customHeight="1" x14ac:dyDescent="0.25">
      <c r="A17" s="9" t="s">
        <v>335</v>
      </c>
      <c r="B17" s="9" t="s">
        <v>93</v>
      </c>
      <c r="C17" s="9" t="s">
        <v>40</v>
      </c>
      <c r="D17" s="9">
        <v>3</v>
      </c>
      <c r="E17" s="9">
        <v>0</v>
      </c>
      <c r="F17">
        <f t="shared" si="0"/>
        <v>2</v>
      </c>
      <c r="G17" s="20" t="s">
        <v>509</v>
      </c>
      <c r="I17" s="10" t="s">
        <v>490</v>
      </c>
      <c r="J17" s="10" t="s">
        <v>243</v>
      </c>
      <c r="K17" s="10" t="s">
        <v>40</v>
      </c>
      <c r="L17" s="17" t="s">
        <v>507</v>
      </c>
      <c r="M17" s="10">
        <v>0</v>
      </c>
      <c r="N17" s="10">
        <f t="shared" si="3"/>
        <v>13</v>
      </c>
      <c r="O17" s="19">
        <v>45291</v>
      </c>
      <c r="Q17" t="s">
        <v>423</v>
      </c>
      <c r="R17" t="s">
        <v>381</v>
      </c>
      <c r="S17" t="s">
        <v>40</v>
      </c>
      <c r="T17">
        <v>9</v>
      </c>
      <c r="U17">
        <v>0</v>
      </c>
      <c r="V17">
        <f t="shared" si="1"/>
        <v>8</v>
      </c>
      <c r="W17" s="20">
        <v>45210</v>
      </c>
      <c r="Y17" s="10" t="s">
        <v>446</v>
      </c>
      <c r="Z17" s="10" t="s">
        <v>381</v>
      </c>
      <c r="AA17" s="10" t="s">
        <v>35</v>
      </c>
      <c r="AB17" s="17" t="s">
        <v>507</v>
      </c>
      <c r="AC17" s="10">
        <v>0</v>
      </c>
      <c r="AD17" s="10">
        <f t="shared" si="2"/>
        <v>13</v>
      </c>
      <c r="AE17" s="19">
        <v>45248</v>
      </c>
    </row>
    <row r="18" spans="1:31" ht="15.75" customHeight="1" x14ac:dyDescent="0.25">
      <c r="A18" t="s">
        <v>299</v>
      </c>
      <c r="B18" t="s">
        <v>243</v>
      </c>
      <c r="C18" t="s">
        <v>48</v>
      </c>
      <c r="D18">
        <v>10</v>
      </c>
      <c r="E18">
        <v>0</v>
      </c>
      <c r="F18">
        <f t="shared" si="0"/>
        <v>9</v>
      </c>
      <c r="G18" s="20">
        <v>45222</v>
      </c>
      <c r="I18" s="10" t="s">
        <v>491</v>
      </c>
      <c r="J18" s="10" t="s">
        <v>258</v>
      </c>
      <c r="K18" s="10" t="s">
        <v>48</v>
      </c>
      <c r="L18" s="17" t="s">
        <v>507</v>
      </c>
      <c r="M18" s="10">
        <v>0</v>
      </c>
      <c r="N18" s="10">
        <f t="shared" si="3"/>
        <v>13</v>
      </c>
      <c r="O18" s="19">
        <v>45280</v>
      </c>
      <c r="Q18" s="10" t="s">
        <v>345</v>
      </c>
      <c r="R18" s="10" t="s">
        <v>342</v>
      </c>
      <c r="S18" s="10" t="s">
        <v>48</v>
      </c>
      <c r="T18" s="10">
        <v>14</v>
      </c>
      <c r="U18" s="10">
        <v>0</v>
      </c>
      <c r="V18" s="10">
        <f t="shared" si="1"/>
        <v>13</v>
      </c>
      <c r="W18" s="19">
        <v>45259</v>
      </c>
      <c r="Y18" s="9" t="s">
        <v>382</v>
      </c>
      <c r="Z18" s="9" t="s">
        <v>260</v>
      </c>
      <c r="AA18" s="9" t="s">
        <v>43</v>
      </c>
      <c r="AB18" s="9">
        <v>3</v>
      </c>
      <c r="AC18" s="9">
        <v>0</v>
      </c>
      <c r="AD18">
        <f t="shared" si="2"/>
        <v>2</v>
      </c>
      <c r="AE18" s="20" t="s">
        <v>509</v>
      </c>
    </row>
    <row r="19" spans="1:31" ht="15.75" customHeight="1" x14ac:dyDescent="0.25">
      <c r="A19" t="s">
        <v>457</v>
      </c>
      <c r="B19" t="s">
        <v>127</v>
      </c>
      <c r="C19" t="s">
        <v>49</v>
      </c>
      <c r="D19">
        <v>12</v>
      </c>
      <c r="E19">
        <v>0</v>
      </c>
      <c r="F19">
        <f t="shared" si="0"/>
        <v>11</v>
      </c>
      <c r="G19" s="20">
        <v>45196</v>
      </c>
      <c r="I19" s="10" t="s">
        <v>492</v>
      </c>
      <c r="J19" s="10" t="s">
        <v>313</v>
      </c>
      <c r="K19" s="10" t="s">
        <v>49</v>
      </c>
      <c r="L19" s="17" t="s">
        <v>507</v>
      </c>
      <c r="M19" s="10">
        <v>0</v>
      </c>
      <c r="N19" s="10">
        <f t="shared" si="3"/>
        <v>13</v>
      </c>
      <c r="O19" s="19">
        <v>45266</v>
      </c>
      <c r="Q19" s="10" t="s">
        <v>479</v>
      </c>
      <c r="R19" s="10" t="s">
        <v>297</v>
      </c>
      <c r="S19" s="10" t="s">
        <v>49</v>
      </c>
      <c r="T19" s="17" t="s">
        <v>507</v>
      </c>
      <c r="U19" s="10">
        <v>0</v>
      </c>
      <c r="V19" s="10">
        <f t="shared" si="1"/>
        <v>13</v>
      </c>
      <c r="W19" s="19">
        <v>45266</v>
      </c>
      <c r="Y19" s="10" t="s">
        <v>447</v>
      </c>
      <c r="Z19" s="10" t="s">
        <v>279</v>
      </c>
      <c r="AA19" s="10" t="s">
        <v>48</v>
      </c>
      <c r="AB19" s="17" t="s">
        <v>507</v>
      </c>
      <c r="AC19" s="10">
        <v>0</v>
      </c>
      <c r="AD19" s="10">
        <f t="shared" si="2"/>
        <v>13</v>
      </c>
      <c r="AE19" s="19">
        <v>45259</v>
      </c>
    </row>
    <row r="20" spans="1:31" ht="15.75" customHeight="1" x14ac:dyDescent="0.25">
      <c r="Y20" t="s">
        <v>359</v>
      </c>
      <c r="Z20" t="s">
        <v>253</v>
      </c>
      <c r="AA20" t="s">
        <v>49</v>
      </c>
      <c r="AB20">
        <v>7</v>
      </c>
      <c r="AC20">
        <v>0</v>
      </c>
      <c r="AD20">
        <f t="shared" si="2"/>
        <v>6</v>
      </c>
      <c r="AE20" s="20" t="s">
        <v>509</v>
      </c>
    </row>
    <row r="21" spans="1:31" ht="15.75" customHeight="1" x14ac:dyDescent="0.25"/>
    <row r="22" spans="1:31" ht="15.75" customHeight="1" x14ac:dyDescent="0.25"/>
    <row r="23" spans="1:31" ht="15.75" customHeight="1" x14ac:dyDescent="0.25">
      <c r="A23" s="18" t="s">
        <v>434</v>
      </c>
      <c r="B23" s="18"/>
      <c r="C23" s="18"/>
      <c r="D23" s="18"/>
      <c r="E23" s="18"/>
      <c r="F23" s="18"/>
      <c r="G23" s="21"/>
      <c r="I23" s="18" t="s">
        <v>8</v>
      </c>
      <c r="J23" s="18"/>
      <c r="K23" s="18"/>
      <c r="L23" s="18"/>
      <c r="M23" s="18"/>
      <c r="N23" s="18"/>
      <c r="O23" s="21"/>
      <c r="Q23" s="18" t="s">
        <v>435</v>
      </c>
      <c r="R23" s="18"/>
      <c r="S23" s="18"/>
      <c r="T23" s="18"/>
      <c r="U23" s="18"/>
      <c r="V23" s="18"/>
      <c r="W23" s="21"/>
      <c r="Y23" s="18" t="s">
        <v>10</v>
      </c>
      <c r="Z23" s="18"/>
      <c r="AA23" s="18"/>
      <c r="AB23" s="18"/>
      <c r="AC23" s="18"/>
      <c r="AD23" s="18"/>
      <c r="AE23" s="21"/>
    </row>
    <row r="24" spans="1:31" ht="30" x14ac:dyDescent="0.25">
      <c r="A24" s="1" t="s">
        <v>2</v>
      </c>
      <c r="B24" s="1" t="s">
        <v>17</v>
      </c>
      <c r="C24" s="1" t="s">
        <v>18</v>
      </c>
      <c r="D24" s="1" t="s">
        <v>437</v>
      </c>
      <c r="E24" s="1" t="s">
        <v>231</v>
      </c>
      <c r="F24" s="12" t="s">
        <v>438</v>
      </c>
      <c r="G24" s="22" t="s">
        <v>508</v>
      </c>
      <c r="I24" s="1" t="s">
        <v>2</v>
      </c>
      <c r="J24" s="1" t="s">
        <v>17</v>
      </c>
      <c r="K24" s="1" t="s">
        <v>18</v>
      </c>
      <c r="L24" s="1" t="s">
        <v>437</v>
      </c>
      <c r="M24" s="1" t="s">
        <v>231</v>
      </c>
      <c r="N24" s="12" t="s">
        <v>438</v>
      </c>
      <c r="O24" s="22" t="s">
        <v>510</v>
      </c>
      <c r="Q24" s="1" t="s">
        <v>2</v>
      </c>
      <c r="R24" s="1" t="s">
        <v>17</v>
      </c>
      <c r="S24" s="1" t="s">
        <v>18</v>
      </c>
      <c r="T24" s="1" t="s">
        <v>437</v>
      </c>
      <c r="U24" s="1" t="s">
        <v>231</v>
      </c>
      <c r="V24" s="12" t="s">
        <v>438</v>
      </c>
      <c r="W24" s="22" t="s">
        <v>510</v>
      </c>
      <c r="Y24" s="1" t="s">
        <v>2</v>
      </c>
      <c r="Z24" s="1" t="s">
        <v>17</v>
      </c>
      <c r="AA24" s="1" t="s">
        <v>18</v>
      </c>
      <c r="AB24" s="1" t="s">
        <v>437</v>
      </c>
      <c r="AC24" s="1" t="s">
        <v>231</v>
      </c>
      <c r="AD24" s="12" t="s">
        <v>438</v>
      </c>
      <c r="AE24" s="22" t="s">
        <v>510</v>
      </c>
    </row>
    <row r="25" spans="1:31" ht="15.75" customHeight="1" x14ac:dyDescent="0.25">
      <c r="A25" s="9" t="s">
        <v>309</v>
      </c>
      <c r="B25" s="9" t="s">
        <v>245</v>
      </c>
      <c r="C25" s="9" t="s">
        <v>35</v>
      </c>
      <c r="D25" s="9">
        <v>3</v>
      </c>
      <c r="E25" s="9">
        <v>0</v>
      </c>
      <c r="F25">
        <f>IF(D25="--",13,D25-E25-1)</f>
        <v>2</v>
      </c>
      <c r="G25" s="20" t="s">
        <v>509</v>
      </c>
      <c r="I25" t="s">
        <v>298</v>
      </c>
      <c r="J25" t="s">
        <v>92</v>
      </c>
      <c r="K25" t="s">
        <v>35</v>
      </c>
      <c r="L25">
        <v>13</v>
      </c>
      <c r="M25">
        <v>0</v>
      </c>
      <c r="N25">
        <f t="shared" ref="N25:N38" si="4">IF(L25="--",13,L25-M25-1)</f>
        <v>12</v>
      </c>
      <c r="O25" s="20" t="s">
        <v>509</v>
      </c>
      <c r="Q25" t="s">
        <v>467</v>
      </c>
      <c r="R25" t="s">
        <v>273</v>
      </c>
      <c r="S25" t="s">
        <v>35</v>
      </c>
      <c r="T25" s="16" t="s">
        <v>507</v>
      </c>
      <c r="U25">
        <v>0</v>
      </c>
      <c r="V25">
        <f t="shared" ref="V25:V40" si="5">IF(T25="--",13,T25-U25-1)</f>
        <v>13</v>
      </c>
      <c r="W25" s="20">
        <v>45231</v>
      </c>
      <c r="Y25" t="s">
        <v>376</v>
      </c>
      <c r="Z25" t="s">
        <v>289</v>
      </c>
      <c r="AA25" t="s">
        <v>35</v>
      </c>
      <c r="AB25">
        <v>8</v>
      </c>
      <c r="AC25">
        <v>0</v>
      </c>
      <c r="AD25">
        <f t="shared" ref="AD25:AD39" si="6">IF(AB25="--",13,AB25-AC25-1)</f>
        <v>7</v>
      </c>
      <c r="AE25" s="20" t="s">
        <v>509</v>
      </c>
    </row>
    <row r="26" spans="1:31" ht="15.75" customHeight="1" x14ac:dyDescent="0.25">
      <c r="A26" s="9" t="s">
        <v>396</v>
      </c>
      <c r="B26" s="9" t="s">
        <v>127</v>
      </c>
      <c r="C26" s="9" t="s">
        <v>37</v>
      </c>
      <c r="D26" s="9">
        <v>2</v>
      </c>
      <c r="E26" s="9">
        <v>0</v>
      </c>
      <c r="F26">
        <f t="shared" ref="F26:F38" si="7">IF(D26="--",13,D26-E26-1)</f>
        <v>1</v>
      </c>
      <c r="G26" s="20" t="s">
        <v>509</v>
      </c>
      <c r="I26" t="s">
        <v>448</v>
      </c>
      <c r="J26" t="s">
        <v>64</v>
      </c>
      <c r="K26" t="s">
        <v>37</v>
      </c>
      <c r="L26">
        <v>14</v>
      </c>
      <c r="M26">
        <v>0</v>
      </c>
      <c r="N26">
        <f t="shared" si="4"/>
        <v>13</v>
      </c>
      <c r="O26" s="20" t="s">
        <v>509</v>
      </c>
      <c r="Q26" t="s">
        <v>272</v>
      </c>
      <c r="R26" t="s">
        <v>369</v>
      </c>
      <c r="S26" t="s">
        <v>37</v>
      </c>
      <c r="T26">
        <v>4</v>
      </c>
      <c r="U26">
        <v>0</v>
      </c>
      <c r="V26">
        <f t="shared" si="5"/>
        <v>3</v>
      </c>
      <c r="W26" s="20" t="s">
        <v>509</v>
      </c>
      <c r="Y26" s="9" t="s">
        <v>302</v>
      </c>
      <c r="Z26" s="9" t="s">
        <v>253</v>
      </c>
      <c r="AA26" s="9" t="s">
        <v>37</v>
      </c>
      <c r="AB26" s="9">
        <v>1</v>
      </c>
      <c r="AC26" s="9">
        <v>0</v>
      </c>
      <c r="AD26">
        <f t="shared" si="6"/>
        <v>0</v>
      </c>
      <c r="AE26" s="20" t="s">
        <v>509</v>
      </c>
    </row>
    <row r="27" spans="1:31" ht="15.75" customHeight="1" x14ac:dyDescent="0.25">
      <c r="A27" t="s">
        <v>286</v>
      </c>
      <c r="B27" t="s">
        <v>38</v>
      </c>
      <c r="C27" t="s">
        <v>37</v>
      </c>
      <c r="D27">
        <v>6</v>
      </c>
      <c r="E27">
        <v>0</v>
      </c>
      <c r="F27">
        <f t="shared" si="7"/>
        <v>5</v>
      </c>
      <c r="G27" s="20" t="s">
        <v>509</v>
      </c>
      <c r="I27" s="9" t="s">
        <v>315</v>
      </c>
      <c r="J27" s="9" t="s">
        <v>64</v>
      </c>
      <c r="K27" s="9" t="s">
        <v>37</v>
      </c>
      <c r="L27" s="9">
        <v>2</v>
      </c>
      <c r="M27" s="9">
        <v>0</v>
      </c>
      <c r="N27">
        <f t="shared" si="4"/>
        <v>1</v>
      </c>
      <c r="O27" s="20" t="s">
        <v>509</v>
      </c>
      <c r="Q27" s="10" t="s">
        <v>468</v>
      </c>
      <c r="R27" s="10" t="s">
        <v>41</v>
      </c>
      <c r="S27" s="10" t="s">
        <v>37</v>
      </c>
      <c r="T27" s="10">
        <v>10</v>
      </c>
      <c r="U27" s="10">
        <v>0</v>
      </c>
      <c r="V27" s="10">
        <f t="shared" si="5"/>
        <v>9</v>
      </c>
      <c r="W27" s="19">
        <v>45273</v>
      </c>
      <c r="Y27" s="9" t="s">
        <v>363</v>
      </c>
      <c r="Z27" s="9" t="s">
        <v>243</v>
      </c>
      <c r="AA27" s="9" t="s">
        <v>37</v>
      </c>
      <c r="AB27" s="9">
        <v>5</v>
      </c>
      <c r="AC27" s="9">
        <v>2</v>
      </c>
      <c r="AD27">
        <f t="shared" si="6"/>
        <v>2</v>
      </c>
      <c r="AE27" s="20" t="s">
        <v>509</v>
      </c>
    </row>
    <row r="28" spans="1:31" ht="15.75" customHeight="1" x14ac:dyDescent="0.25">
      <c r="A28" t="s">
        <v>254</v>
      </c>
      <c r="B28" t="s">
        <v>38</v>
      </c>
      <c r="C28" t="s">
        <v>40</v>
      </c>
      <c r="D28">
        <v>7</v>
      </c>
      <c r="E28">
        <v>0</v>
      </c>
      <c r="F28">
        <f t="shared" si="7"/>
        <v>6</v>
      </c>
      <c r="G28" s="20" t="s">
        <v>509</v>
      </c>
      <c r="I28" t="s">
        <v>339</v>
      </c>
      <c r="J28" t="s">
        <v>263</v>
      </c>
      <c r="K28" t="s">
        <v>40</v>
      </c>
      <c r="L28">
        <v>4</v>
      </c>
      <c r="M28">
        <v>0</v>
      </c>
      <c r="N28">
        <f t="shared" si="4"/>
        <v>3</v>
      </c>
      <c r="O28" s="20" t="s">
        <v>509</v>
      </c>
      <c r="Q28" s="9" t="s">
        <v>305</v>
      </c>
      <c r="R28" s="9" t="s">
        <v>50</v>
      </c>
      <c r="S28" s="9" t="s">
        <v>40</v>
      </c>
      <c r="T28" s="9">
        <v>1</v>
      </c>
      <c r="U28" s="9">
        <v>0</v>
      </c>
      <c r="V28">
        <f t="shared" si="5"/>
        <v>0</v>
      </c>
      <c r="W28" s="20" t="s">
        <v>509</v>
      </c>
      <c r="Y28" t="s">
        <v>261</v>
      </c>
      <c r="Z28" t="s">
        <v>143</v>
      </c>
      <c r="AA28" t="s">
        <v>40</v>
      </c>
      <c r="AB28">
        <v>4</v>
      </c>
      <c r="AC28">
        <v>0</v>
      </c>
      <c r="AD28">
        <f t="shared" si="6"/>
        <v>3</v>
      </c>
      <c r="AE28" s="20" t="s">
        <v>509</v>
      </c>
    </row>
    <row r="29" spans="1:31" ht="15.75" customHeight="1" x14ac:dyDescent="0.25">
      <c r="A29" s="10" t="s">
        <v>493</v>
      </c>
      <c r="B29" s="10" t="s">
        <v>91</v>
      </c>
      <c r="C29" s="10" t="s">
        <v>40</v>
      </c>
      <c r="D29" s="17" t="s">
        <v>507</v>
      </c>
      <c r="E29" s="10">
        <v>0</v>
      </c>
      <c r="F29" s="10">
        <f t="shared" si="7"/>
        <v>13</v>
      </c>
      <c r="G29" s="19">
        <v>45287</v>
      </c>
      <c r="I29" t="s">
        <v>449</v>
      </c>
      <c r="J29" t="s">
        <v>293</v>
      </c>
      <c r="K29" t="s">
        <v>40</v>
      </c>
      <c r="L29" s="16" t="s">
        <v>507</v>
      </c>
      <c r="M29">
        <v>0</v>
      </c>
      <c r="N29">
        <f t="shared" si="4"/>
        <v>13</v>
      </c>
      <c r="O29" s="20">
        <v>45190</v>
      </c>
      <c r="Q29" t="s">
        <v>351</v>
      </c>
      <c r="R29" t="s">
        <v>89</v>
      </c>
      <c r="S29" t="s">
        <v>40</v>
      </c>
      <c r="T29">
        <v>13</v>
      </c>
      <c r="U29">
        <v>1</v>
      </c>
      <c r="V29">
        <f t="shared" si="5"/>
        <v>11</v>
      </c>
      <c r="W29" s="20" t="s">
        <v>509</v>
      </c>
      <c r="Y29" t="s">
        <v>463</v>
      </c>
      <c r="Z29" t="s">
        <v>64</v>
      </c>
      <c r="AA29" t="s">
        <v>40</v>
      </c>
      <c r="AB29" s="16" t="s">
        <v>507</v>
      </c>
      <c r="AC29">
        <v>0</v>
      </c>
      <c r="AD29">
        <f t="shared" si="6"/>
        <v>13</v>
      </c>
      <c r="AE29" s="20">
        <v>45189</v>
      </c>
    </row>
    <row r="30" spans="1:31" ht="15.75" customHeight="1" x14ac:dyDescent="0.25">
      <c r="A30" t="s">
        <v>494</v>
      </c>
      <c r="B30" t="s">
        <v>273</v>
      </c>
      <c r="C30" t="s">
        <v>43</v>
      </c>
      <c r="D30" s="16" t="s">
        <v>507</v>
      </c>
      <c r="E30">
        <v>0</v>
      </c>
      <c r="F30">
        <f t="shared" si="7"/>
        <v>13</v>
      </c>
      <c r="G30" s="20">
        <v>45231</v>
      </c>
      <c r="I30" t="s">
        <v>430</v>
      </c>
      <c r="J30" t="s">
        <v>275</v>
      </c>
      <c r="K30" t="s">
        <v>43</v>
      </c>
      <c r="L30">
        <v>5</v>
      </c>
      <c r="M30">
        <v>0</v>
      </c>
      <c r="N30">
        <f t="shared" si="4"/>
        <v>4</v>
      </c>
      <c r="O30" s="20" t="s">
        <v>509</v>
      </c>
      <c r="Q30" t="s">
        <v>270</v>
      </c>
      <c r="R30" t="s">
        <v>50</v>
      </c>
      <c r="S30" t="s">
        <v>43</v>
      </c>
      <c r="T30">
        <v>5</v>
      </c>
      <c r="U30">
        <v>0</v>
      </c>
      <c r="V30">
        <f t="shared" si="5"/>
        <v>4</v>
      </c>
      <c r="W30" s="20" t="s">
        <v>509</v>
      </c>
      <c r="Y30" s="10" t="s">
        <v>464</v>
      </c>
      <c r="Z30" s="10" t="s">
        <v>260</v>
      </c>
      <c r="AA30" s="10" t="s">
        <v>43</v>
      </c>
      <c r="AB30" s="17" t="s">
        <v>507</v>
      </c>
      <c r="AC30" s="10">
        <v>0</v>
      </c>
      <c r="AD30" s="10">
        <f t="shared" si="6"/>
        <v>13</v>
      </c>
      <c r="AE30" s="19">
        <v>45252</v>
      </c>
    </row>
    <row r="31" spans="1:31" ht="15.75" customHeight="1" x14ac:dyDescent="0.25">
      <c r="A31" s="9" t="s">
        <v>377</v>
      </c>
      <c r="B31" s="9" t="s">
        <v>342</v>
      </c>
      <c r="C31" s="9" t="s">
        <v>37</v>
      </c>
      <c r="D31" s="9">
        <v>1</v>
      </c>
      <c r="E31" s="9">
        <v>0</v>
      </c>
      <c r="F31">
        <f t="shared" si="7"/>
        <v>0</v>
      </c>
      <c r="G31" s="20" t="s">
        <v>509</v>
      </c>
      <c r="I31" t="s">
        <v>354</v>
      </c>
      <c r="J31" t="s">
        <v>91</v>
      </c>
      <c r="K31" t="s">
        <v>37</v>
      </c>
      <c r="L31">
        <v>11</v>
      </c>
      <c r="M31">
        <v>0</v>
      </c>
      <c r="N31">
        <f t="shared" si="4"/>
        <v>10</v>
      </c>
      <c r="O31" s="20" t="s">
        <v>509</v>
      </c>
      <c r="Q31" t="s">
        <v>469</v>
      </c>
      <c r="R31" t="s">
        <v>342</v>
      </c>
      <c r="S31" t="s">
        <v>40</v>
      </c>
      <c r="T31">
        <v>11</v>
      </c>
      <c r="U31">
        <v>0</v>
      </c>
      <c r="V31">
        <f t="shared" si="5"/>
        <v>10</v>
      </c>
      <c r="W31" s="20">
        <v>45196</v>
      </c>
      <c r="Y31" s="9" t="s">
        <v>368</v>
      </c>
      <c r="Z31" s="9" t="s">
        <v>369</v>
      </c>
      <c r="AA31" s="9" t="s">
        <v>40</v>
      </c>
      <c r="AB31" s="9">
        <v>2</v>
      </c>
      <c r="AC31" s="9">
        <v>0</v>
      </c>
      <c r="AD31">
        <f t="shared" si="6"/>
        <v>1</v>
      </c>
      <c r="AE31" s="20" t="s">
        <v>509</v>
      </c>
    </row>
    <row r="32" spans="1:31" ht="15.75" customHeight="1" x14ac:dyDescent="0.25">
      <c r="A32" s="10" t="s">
        <v>495</v>
      </c>
      <c r="B32" s="10" t="s">
        <v>369</v>
      </c>
      <c r="C32" s="10" t="s">
        <v>40</v>
      </c>
      <c r="D32" s="17" t="s">
        <v>507</v>
      </c>
      <c r="E32" s="10">
        <v>0</v>
      </c>
      <c r="F32" s="10">
        <f t="shared" si="7"/>
        <v>13</v>
      </c>
      <c r="G32" s="19">
        <v>45262</v>
      </c>
      <c r="I32" t="s">
        <v>450</v>
      </c>
      <c r="J32" t="s">
        <v>263</v>
      </c>
      <c r="K32" t="s">
        <v>43</v>
      </c>
      <c r="L32">
        <v>9</v>
      </c>
      <c r="M32">
        <v>0</v>
      </c>
      <c r="N32">
        <f t="shared" si="4"/>
        <v>8</v>
      </c>
      <c r="O32" s="20" t="s">
        <v>509</v>
      </c>
      <c r="Q32" s="9" t="s">
        <v>353</v>
      </c>
      <c r="R32" s="9" t="s">
        <v>243</v>
      </c>
      <c r="S32" s="9" t="s">
        <v>40</v>
      </c>
      <c r="T32" s="9">
        <v>2</v>
      </c>
      <c r="U32" s="9">
        <v>0</v>
      </c>
      <c r="V32">
        <f t="shared" si="5"/>
        <v>1</v>
      </c>
      <c r="W32" s="20" t="s">
        <v>509</v>
      </c>
      <c r="Y32" t="s">
        <v>370</v>
      </c>
      <c r="Z32" t="s">
        <v>245</v>
      </c>
      <c r="AA32" t="s">
        <v>43</v>
      </c>
      <c r="AB32">
        <v>6</v>
      </c>
      <c r="AC32">
        <v>0</v>
      </c>
      <c r="AD32">
        <f t="shared" si="6"/>
        <v>5</v>
      </c>
      <c r="AE32" s="20" t="s">
        <v>509</v>
      </c>
    </row>
    <row r="33" spans="1:31" ht="15.75" customHeight="1" x14ac:dyDescent="0.25">
      <c r="A33" t="s">
        <v>496</v>
      </c>
      <c r="B33" t="s">
        <v>89</v>
      </c>
      <c r="C33" t="s">
        <v>37</v>
      </c>
      <c r="D33" s="16" t="s">
        <v>507</v>
      </c>
      <c r="E33">
        <v>0</v>
      </c>
      <c r="F33">
        <f t="shared" si="7"/>
        <v>13</v>
      </c>
      <c r="G33" s="20">
        <v>45245</v>
      </c>
      <c r="I33" t="s">
        <v>451</v>
      </c>
      <c r="J33" t="s">
        <v>304</v>
      </c>
      <c r="K33" t="s">
        <v>40</v>
      </c>
      <c r="L33">
        <v>8</v>
      </c>
      <c r="M33">
        <v>0</v>
      </c>
      <c r="N33">
        <f t="shared" si="4"/>
        <v>7</v>
      </c>
      <c r="O33" s="20" t="s">
        <v>509</v>
      </c>
      <c r="Q33" t="s">
        <v>470</v>
      </c>
      <c r="R33" t="s">
        <v>143</v>
      </c>
      <c r="S33" t="s">
        <v>43</v>
      </c>
      <c r="T33" s="16" t="s">
        <v>507</v>
      </c>
      <c r="U33">
        <v>0</v>
      </c>
      <c r="V33">
        <f t="shared" si="5"/>
        <v>13</v>
      </c>
      <c r="W33" s="20">
        <v>45231</v>
      </c>
      <c r="Y33" t="s">
        <v>465</v>
      </c>
      <c r="Z33" t="s">
        <v>38</v>
      </c>
      <c r="AA33" t="s">
        <v>43</v>
      </c>
      <c r="AB33" s="16" t="s">
        <v>507</v>
      </c>
      <c r="AC33">
        <v>0</v>
      </c>
      <c r="AD33">
        <f t="shared" si="6"/>
        <v>13</v>
      </c>
      <c r="AE33" s="20">
        <v>45239</v>
      </c>
    </row>
    <row r="34" spans="1:31" ht="15.75" customHeight="1" x14ac:dyDescent="0.25">
      <c r="A34" s="10" t="s">
        <v>400</v>
      </c>
      <c r="B34" s="10" t="s">
        <v>381</v>
      </c>
      <c r="C34" s="10" t="s">
        <v>37</v>
      </c>
      <c r="D34" s="17" t="s">
        <v>507</v>
      </c>
      <c r="E34" s="10">
        <v>0</v>
      </c>
      <c r="F34" s="10">
        <f t="shared" si="7"/>
        <v>13</v>
      </c>
      <c r="G34" s="19">
        <v>45273</v>
      </c>
      <c r="I34" t="s">
        <v>319</v>
      </c>
      <c r="J34" t="s">
        <v>297</v>
      </c>
      <c r="K34" t="s">
        <v>37</v>
      </c>
      <c r="L34">
        <v>6</v>
      </c>
      <c r="M34">
        <v>0</v>
      </c>
      <c r="N34">
        <f t="shared" si="4"/>
        <v>5</v>
      </c>
      <c r="O34" s="20" t="s">
        <v>509</v>
      </c>
      <c r="Q34" s="10" t="s">
        <v>471</v>
      </c>
      <c r="R34" s="10" t="s">
        <v>64</v>
      </c>
      <c r="S34" s="10" t="s">
        <v>35</v>
      </c>
      <c r="T34" s="17" t="s">
        <v>507</v>
      </c>
      <c r="U34" s="10">
        <v>0</v>
      </c>
      <c r="V34" s="10">
        <f t="shared" si="5"/>
        <v>13</v>
      </c>
      <c r="W34" s="19">
        <v>45273</v>
      </c>
      <c r="Y34" t="s">
        <v>372</v>
      </c>
      <c r="Z34" t="s">
        <v>243</v>
      </c>
      <c r="AA34" t="s">
        <v>37</v>
      </c>
      <c r="AB34">
        <v>12</v>
      </c>
      <c r="AC34">
        <v>0</v>
      </c>
      <c r="AD34">
        <f t="shared" si="6"/>
        <v>11</v>
      </c>
      <c r="AE34" s="20" t="s">
        <v>509</v>
      </c>
    </row>
    <row r="35" spans="1:31" ht="15.75" customHeight="1" x14ac:dyDescent="0.25">
      <c r="A35" s="10" t="s">
        <v>497</v>
      </c>
      <c r="B35" s="10" t="s">
        <v>89</v>
      </c>
      <c r="C35" s="10" t="s">
        <v>40</v>
      </c>
      <c r="D35" s="17" t="s">
        <v>507</v>
      </c>
      <c r="E35" s="10">
        <v>0</v>
      </c>
      <c r="F35" s="10">
        <f t="shared" si="7"/>
        <v>13</v>
      </c>
      <c r="G35" s="19">
        <v>45287</v>
      </c>
      <c r="I35" s="9" t="s">
        <v>332</v>
      </c>
      <c r="J35" s="9" t="s">
        <v>243</v>
      </c>
      <c r="K35" s="9" t="s">
        <v>35</v>
      </c>
      <c r="L35" s="9">
        <v>3</v>
      </c>
      <c r="M35" s="9">
        <v>1</v>
      </c>
      <c r="N35">
        <f t="shared" si="4"/>
        <v>1</v>
      </c>
      <c r="O35" s="20" t="s">
        <v>509</v>
      </c>
      <c r="Q35" t="s">
        <v>472</v>
      </c>
      <c r="R35" t="s">
        <v>279</v>
      </c>
      <c r="S35" t="s">
        <v>40</v>
      </c>
      <c r="T35">
        <v>6</v>
      </c>
      <c r="U35">
        <v>0</v>
      </c>
      <c r="V35">
        <f t="shared" si="5"/>
        <v>5</v>
      </c>
      <c r="W35" s="20" t="s">
        <v>509</v>
      </c>
      <c r="Y35" t="s">
        <v>414</v>
      </c>
      <c r="Z35" t="s">
        <v>66</v>
      </c>
      <c r="AA35" t="s">
        <v>40</v>
      </c>
      <c r="AB35">
        <v>8</v>
      </c>
      <c r="AC35">
        <v>0</v>
      </c>
      <c r="AD35">
        <f t="shared" si="6"/>
        <v>7</v>
      </c>
      <c r="AE35" s="20">
        <v>45208</v>
      </c>
    </row>
    <row r="36" spans="1:31" ht="15.75" customHeight="1" x14ac:dyDescent="0.25">
      <c r="A36" t="s">
        <v>498</v>
      </c>
      <c r="B36" t="s">
        <v>253</v>
      </c>
      <c r="C36" t="s">
        <v>48</v>
      </c>
      <c r="D36" s="16" t="s">
        <v>507</v>
      </c>
      <c r="E36">
        <v>0</v>
      </c>
      <c r="F36">
        <f t="shared" si="7"/>
        <v>13</v>
      </c>
      <c r="G36" s="20">
        <v>45238</v>
      </c>
      <c r="I36" t="s">
        <v>355</v>
      </c>
      <c r="J36" t="s">
        <v>247</v>
      </c>
      <c r="K36" t="s">
        <v>37</v>
      </c>
      <c r="L36">
        <v>7</v>
      </c>
      <c r="M36">
        <v>0</v>
      </c>
      <c r="N36">
        <f t="shared" si="4"/>
        <v>6</v>
      </c>
      <c r="O36" s="20" t="s">
        <v>509</v>
      </c>
      <c r="Q36" t="s">
        <v>473</v>
      </c>
      <c r="R36" t="s">
        <v>313</v>
      </c>
      <c r="S36" t="s">
        <v>35</v>
      </c>
      <c r="T36" s="16" t="s">
        <v>507</v>
      </c>
      <c r="U36">
        <v>0</v>
      </c>
      <c r="V36">
        <f t="shared" si="5"/>
        <v>13</v>
      </c>
      <c r="W36" s="20">
        <v>45227</v>
      </c>
      <c r="Y36" s="9" t="s">
        <v>269</v>
      </c>
      <c r="Z36" s="9" t="s">
        <v>66</v>
      </c>
      <c r="AA36" s="9" t="s">
        <v>40</v>
      </c>
      <c r="AB36" s="9">
        <v>3</v>
      </c>
      <c r="AC36" s="9">
        <v>0</v>
      </c>
      <c r="AD36">
        <f t="shared" si="6"/>
        <v>2</v>
      </c>
      <c r="AE36" s="20" t="s">
        <v>509</v>
      </c>
    </row>
    <row r="37" spans="1:31" ht="15.75" customHeight="1" x14ac:dyDescent="0.25">
      <c r="A37" t="s">
        <v>499</v>
      </c>
      <c r="B37" t="s">
        <v>256</v>
      </c>
      <c r="C37" t="s">
        <v>49</v>
      </c>
      <c r="D37" s="16" t="s">
        <v>507</v>
      </c>
      <c r="E37">
        <v>0</v>
      </c>
      <c r="F37">
        <f t="shared" si="7"/>
        <v>13</v>
      </c>
      <c r="G37" s="20">
        <v>45217</v>
      </c>
      <c r="I37" t="s">
        <v>262</v>
      </c>
      <c r="J37" t="s">
        <v>263</v>
      </c>
      <c r="K37" t="s">
        <v>48</v>
      </c>
      <c r="L37">
        <v>12</v>
      </c>
      <c r="M37">
        <v>0</v>
      </c>
      <c r="N37">
        <f t="shared" si="4"/>
        <v>11</v>
      </c>
      <c r="O37" s="20" t="s">
        <v>509</v>
      </c>
      <c r="Q37" s="9" t="s">
        <v>420</v>
      </c>
      <c r="R37" s="9" t="s">
        <v>41</v>
      </c>
      <c r="S37" s="9" t="s">
        <v>37</v>
      </c>
      <c r="T37" s="9">
        <v>3</v>
      </c>
      <c r="U37" s="9">
        <v>0</v>
      </c>
      <c r="V37">
        <f t="shared" si="5"/>
        <v>2</v>
      </c>
      <c r="W37" s="20" t="s">
        <v>509</v>
      </c>
      <c r="Y37" t="s">
        <v>325</v>
      </c>
      <c r="Z37" t="s">
        <v>41</v>
      </c>
      <c r="AA37" t="s">
        <v>37</v>
      </c>
      <c r="AB37" s="16" t="s">
        <v>507</v>
      </c>
      <c r="AC37">
        <v>0</v>
      </c>
      <c r="AD37">
        <f t="shared" si="6"/>
        <v>13</v>
      </c>
      <c r="AE37" s="20">
        <v>45196</v>
      </c>
    </row>
    <row r="38" spans="1:31" ht="15.75" customHeight="1" x14ac:dyDescent="0.25">
      <c r="A38" s="10" t="s">
        <v>418</v>
      </c>
      <c r="B38" s="10" t="s">
        <v>279</v>
      </c>
      <c r="C38" s="10" t="s">
        <v>49</v>
      </c>
      <c r="D38" s="10">
        <v>14</v>
      </c>
      <c r="E38" s="10">
        <v>0</v>
      </c>
      <c r="F38" s="10">
        <f t="shared" si="7"/>
        <v>13</v>
      </c>
      <c r="G38" s="19">
        <v>45281</v>
      </c>
      <c r="I38" t="s">
        <v>282</v>
      </c>
      <c r="J38" t="s">
        <v>245</v>
      </c>
      <c r="K38" t="s">
        <v>49</v>
      </c>
      <c r="L38">
        <v>10</v>
      </c>
      <c r="M38">
        <v>0</v>
      </c>
      <c r="N38">
        <f t="shared" si="4"/>
        <v>9</v>
      </c>
      <c r="O38" s="20" t="s">
        <v>509</v>
      </c>
      <c r="Q38" s="10" t="s">
        <v>367</v>
      </c>
      <c r="R38" s="10" t="s">
        <v>89</v>
      </c>
      <c r="S38" s="10" t="s">
        <v>40</v>
      </c>
      <c r="T38" s="10">
        <v>9</v>
      </c>
      <c r="U38" s="10">
        <v>0</v>
      </c>
      <c r="V38" s="10">
        <f t="shared" si="5"/>
        <v>8</v>
      </c>
      <c r="W38" s="19">
        <v>45268</v>
      </c>
      <c r="Y38" s="10" t="s">
        <v>416</v>
      </c>
      <c r="Z38" s="10" t="s">
        <v>260</v>
      </c>
      <c r="AA38" s="10" t="s">
        <v>48</v>
      </c>
      <c r="AB38" s="10">
        <v>8</v>
      </c>
      <c r="AC38" s="10">
        <v>0</v>
      </c>
      <c r="AD38" s="10">
        <f t="shared" si="6"/>
        <v>7</v>
      </c>
      <c r="AE38" s="19">
        <v>45267</v>
      </c>
    </row>
    <row r="39" spans="1:31" ht="15.75" customHeight="1" x14ac:dyDescent="0.25">
      <c r="Q39" t="s">
        <v>431</v>
      </c>
      <c r="R39" t="s">
        <v>297</v>
      </c>
      <c r="S39" t="s">
        <v>48</v>
      </c>
      <c r="T39" s="16" t="s">
        <v>507</v>
      </c>
      <c r="U39">
        <v>0</v>
      </c>
      <c r="V39">
        <f t="shared" si="5"/>
        <v>13</v>
      </c>
      <c r="W39" s="20">
        <v>45211</v>
      </c>
      <c r="Y39" t="s">
        <v>466</v>
      </c>
      <c r="Z39" t="s">
        <v>247</v>
      </c>
      <c r="AA39" t="s">
        <v>49</v>
      </c>
      <c r="AB39">
        <v>13</v>
      </c>
      <c r="AC39">
        <v>0</v>
      </c>
      <c r="AD39">
        <f t="shared" si="6"/>
        <v>12</v>
      </c>
      <c r="AE39" s="20" t="s">
        <v>509</v>
      </c>
    </row>
    <row r="40" spans="1:31" ht="15.75" customHeight="1" x14ac:dyDescent="0.25">
      <c r="Q40" t="s">
        <v>474</v>
      </c>
      <c r="R40" t="s">
        <v>89</v>
      </c>
      <c r="S40" t="s">
        <v>49</v>
      </c>
      <c r="T40" s="16" t="s">
        <v>507</v>
      </c>
      <c r="U40">
        <v>0</v>
      </c>
      <c r="V40">
        <f t="shared" si="5"/>
        <v>13</v>
      </c>
      <c r="W40" s="20">
        <v>45238</v>
      </c>
    </row>
    <row r="41" spans="1:31" ht="15.75" customHeight="1" x14ac:dyDescent="0.25"/>
    <row r="42" spans="1:31" ht="15.75" customHeight="1" x14ac:dyDescent="0.25"/>
    <row r="43" spans="1:31" ht="15.75" customHeight="1" x14ac:dyDescent="0.25"/>
    <row r="44" spans="1:31" ht="15.75" customHeight="1" x14ac:dyDescent="0.25">
      <c r="A44" s="18" t="s">
        <v>11</v>
      </c>
      <c r="B44" s="18"/>
      <c r="C44" s="18"/>
      <c r="D44" s="18"/>
      <c r="E44" s="18"/>
      <c r="F44" s="18"/>
      <c r="G44" s="21"/>
      <c r="I44" s="18" t="s">
        <v>236</v>
      </c>
      <c r="J44" s="18"/>
      <c r="K44" s="18"/>
      <c r="L44" s="18"/>
      <c r="M44" s="18"/>
      <c r="N44" s="18"/>
      <c r="O44" s="21"/>
      <c r="Q44" s="18" t="s">
        <v>436</v>
      </c>
      <c r="R44" s="18"/>
      <c r="S44" s="18"/>
      <c r="T44" s="18"/>
      <c r="U44" s="18"/>
      <c r="V44" s="18"/>
      <c r="W44" s="21"/>
      <c r="Y44" s="18" t="s">
        <v>238</v>
      </c>
      <c r="Z44" s="18"/>
      <c r="AA44" s="18"/>
      <c r="AB44" s="18"/>
      <c r="AC44" s="18"/>
      <c r="AD44" s="18"/>
      <c r="AE44" s="21"/>
    </row>
    <row r="45" spans="1:31" ht="30" x14ac:dyDescent="0.25">
      <c r="A45" s="1" t="s">
        <v>2</v>
      </c>
      <c r="B45" s="1" t="s">
        <v>17</v>
      </c>
      <c r="C45" s="1" t="s">
        <v>18</v>
      </c>
      <c r="D45" s="1" t="s">
        <v>437</v>
      </c>
      <c r="E45" s="1" t="s">
        <v>231</v>
      </c>
      <c r="F45" s="12" t="s">
        <v>438</v>
      </c>
      <c r="G45" s="22" t="s">
        <v>510</v>
      </c>
      <c r="I45" s="1" t="s">
        <v>2</v>
      </c>
      <c r="J45" s="1" t="s">
        <v>17</v>
      </c>
      <c r="K45" s="1" t="s">
        <v>18</v>
      </c>
      <c r="L45" s="1" t="s">
        <v>437</v>
      </c>
      <c r="M45" s="1" t="s">
        <v>231</v>
      </c>
      <c r="N45" s="12" t="s">
        <v>438</v>
      </c>
      <c r="O45" s="22" t="s">
        <v>510</v>
      </c>
      <c r="Q45" s="1" t="s">
        <v>2</v>
      </c>
      <c r="R45" s="1" t="s">
        <v>17</v>
      </c>
      <c r="S45" s="1" t="s">
        <v>18</v>
      </c>
      <c r="T45" s="1" t="s">
        <v>437</v>
      </c>
      <c r="U45" s="1" t="s">
        <v>231</v>
      </c>
      <c r="V45" s="12" t="s">
        <v>438</v>
      </c>
      <c r="W45" s="22" t="s">
        <v>510</v>
      </c>
      <c r="Y45" s="1" t="s">
        <v>2</v>
      </c>
      <c r="Z45" s="1" t="s">
        <v>17</v>
      </c>
      <c r="AA45" s="1" t="s">
        <v>18</v>
      </c>
      <c r="AB45" s="1" t="s">
        <v>437</v>
      </c>
      <c r="AC45" s="1" t="s">
        <v>231</v>
      </c>
      <c r="AD45" s="12" t="s">
        <v>438</v>
      </c>
      <c r="AE45" s="22" t="s">
        <v>510</v>
      </c>
    </row>
    <row r="46" spans="1:31" ht="15.75" customHeight="1" x14ac:dyDescent="0.25">
      <c r="A46" t="s">
        <v>439</v>
      </c>
      <c r="B46" t="s">
        <v>284</v>
      </c>
      <c r="C46" t="s">
        <v>35</v>
      </c>
      <c r="D46" s="16" t="s">
        <v>507</v>
      </c>
      <c r="E46">
        <v>0</v>
      </c>
      <c r="F46">
        <f t="shared" ref="F46:F60" si="8">IF(D46="--",13,D46-E46-1)</f>
        <v>13</v>
      </c>
      <c r="G46" s="20">
        <v>45242</v>
      </c>
      <c r="I46" s="10" t="s">
        <v>480</v>
      </c>
      <c r="J46" s="10" t="s">
        <v>38</v>
      </c>
      <c r="K46" s="10" t="s">
        <v>35</v>
      </c>
      <c r="L46" s="17" t="s">
        <v>507</v>
      </c>
      <c r="M46" s="10">
        <v>0</v>
      </c>
      <c r="N46" s="10">
        <f t="shared" ref="N46:N59" si="9">IF(L46="--",13,L46-M46-1)</f>
        <v>13</v>
      </c>
      <c r="O46" s="19">
        <v>45280</v>
      </c>
      <c r="Q46" t="s">
        <v>390</v>
      </c>
      <c r="R46" t="s">
        <v>253</v>
      </c>
      <c r="S46" t="s">
        <v>35</v>
      </c>
      <c r="T46">
        <v>6</v>
      </c>
      <c r="U46">
        <v>0</v>
      </c>
      <c r="V46">
        <f t="shared" ref="V46:V60" si="10">IF(T46="--",13,T46-U46-1)</f>
        <v>5</v>
      </c>
      <c r="W46" s="20">
        <v>45213</v>
      </c>
      <c r="Y46" s="9" t="s">
        <v>405</v>
      </c>
      <c r="Z46" s="9" t="s">
        <v>263</v>
      </c>
      <c r="AA46" s="9" t="s">
        <v>35</v>
      </c>
      <c r="AB46" s="9">
        <v>3</v>
      </c>
      <c r="AC46" s="9">
        <v>0</v>
      </c>
      <c r="AD46">
        <f>IF(AB46="--",13,AB46-AC46-1)</f>
        <v>2</v>
      </c>
      <c r="AE46" s="20" t="s">
        <v>509</v>
      </c>
    </row>
    <row r="47" spans="1:31" ht="15.75" customHeight="1" x14ac:dyDescent="0.25">
      <c r="A47" t="s">
        <v>429</v>
      </c>
      <c r="B47" t="s">
        <v>247</v>
      </c>
      <c r="C47" t="s">
        <v>37</v>
      </c>
      <c r="D47">
        <v>5</v>
      </c>
      <c r="E47">
        <v>0</v>
      </c>
      <c r="F47">
        <f t="shared" si="8"/>
        <v>4</v>
      </c>
      <c r="G47" s="20" t="s">
        <v>509</v>
      </c>
      <c r="I47" t="s">
        <v>349</v>
      </c>
      <c r="J47" t="s">
        <v>38</v>
      </c>
      <c r="K47" t="s">
        <v>37</v>
      </c>
      <c r="L47">
        <v>5</v>
      </c>
      <c r="M47">
        <v>0</v>
      </c>
      <c r="N47">
        <f t="shared" si="9"/>
        <v>4</v>
      </c>
      <c r="O47" s="20" t="s">
        <v>509</v>
      </c>
      <c r="Q47" t="s">
        <v>291</v>
      </c>
      <c r="R47" t="s">
        <v>92</v>
      </c>
      <c r="S47" t="s">
        <v>37</v>
      </c>
      <c r="T47">
        <v>4</v>
      </c>
      <c r="U47">
        <v>0</v>
      </c>
      <c r="V47">
        <f t="shared" si="10"/>
        <v>3</v>
      </c>
      <c r="W47" s="20" t="s">
        <v>509</v>
      </c>
      <c r="Y47" s="9" t="s">
        <v>334</v>
      </c>
      <c r="Z47" s="9" t="s">
        <v>284</v>
      </c>
      <c r="AA47" s="9" t="s">
        <v>37</v>
      </c>
      <c r="AB47" s="9">
        <v>1</v>
      </c>
      <c r="AC47" s="9">
        <v>0</v>
      </c>
      <c r="AD47">
        <f t="shared" ref="AD47:AD59" si="11">IF(AB47="--",13,AB47-AC47-1)</f>
        <v>0</v>
      </c>
      <c r="AE47" s="20" t="s">
        <v>509</v>
      </c>
    </row>
    <row r="48" spans="1:31" ht="15.75" customHeight="1" x14ac:dyDescent="0.25">
      <c r="A48" t="s">
        <v>440</v>
      </c>
      <c r="B48" t="s">
        <v>313</v>
      </c>
      <c r="C48" t="s">
        <v>37</v>
      </c>
      <c r="D48">
        <v>10</v>
      </c>
      <c r="E48">
        <v>0</v>
      </c>
      <c r="F48">
        <f t="shared" si="8"/>
        <v>9</v>
      </c>
      <c r="G48" s="20" t="s">
        <v>509</v>
      </c>
      <c r="I48" s="9" t="s">
        <v>392</v>
      </c>
      <c r="J48" s="9" t="s">
        <v>91</v>
      </c>
      <c r="K48" s="9" t="s">
        <v>37</v>
      </c>
      <c r="L48" s="9">
        <v>2</v>
      </c>
      <c r="M48" s="9">
        <v>0</v>
      </c>
      <c r="N48">
        <f t="shared" si="9"/>
        <v>1</v>
      </c>
      <c r="O48" s="20" t="s">
        <v>509</v>
      </c>
      <c r="Q48" s="9" t="s">
        <v>303</v>
      </c>
      <c r="R48" s="9" t="s">
        <v>304</v>
      </c>
      <c r="S48" s="9" t="s">
        <v>37</v>
      </c>
      <c r="T48" s="9">
        <v>3</v>
      </c>
      <c r="U48" s="9">
        <v>0</v>
      </c>
      <c r="V48">
        <f t="shared" si="10"/>
        <v>2</v>
      </c>
      <c r="W48" s="20" t="s">
        <v>509</v>
      </c>
      <c r="Y48" t="s">
        <v>292</v>
      </c>
      <c r="Z48" t="s">
        <v>249</v>
      </c>
      <c r="AA48" t="s">
        <v>37</v>
      </c>
      <c r="AB48">
        <v>4</v>
      </c>
      <c r="AC48">
        <v>0</v>
      </c>
      <c r="AD48">
        <f t="shared" si="11"/>
        <v>3</v>
      </c>
      <c r="AE48" s="20" t="s">
        <v>509</v>
      </c>
    </row>
    <row r="49" spans="1:31" ht="15.75" customHeight="1" x14ac:dyDescent="0.25">
      <c r="A49" s="9" t="s">
        <v>441</v>
      </c>
      <c r="B49" s="9" t="s">
        <v>289</v>
      </c>
      <c r="C49" s="9" t="s">
        <v>40</v>
      </c>
      <c r="D49" s="9">
        <v>3</v>
      </c>
      <c r="E49" s="9">
        <v>0</v>
      </c>
      <c r="F49">
        <f t="shared" si="8"/>
        <v>2</v>
      </c>
      <c r="G49" s="20" t="s">
        <v>509</v>
      </c>
      <c r="I49" t="s">
        <v>365</v>
      </c>
      <c r="J49" t="s">
        <v>342</v>
      </c>
      <c r="K49" t="s">
        <v>40</v>
      </c>
      <c r="L49">
        <v>9</v>
      </c>
      <c r="M49">
        <v>0</v>
      </c>
      <c r="N49">
        <f t="shared" si="9"/>
        <v>8</v>
      </c>
      <c r="O49" s="20" t="s">
        <v>509</v>
      </c>
      <c r="Q49" s="9" t="s">
        <v>287</v>
      </c>
      <c r="R49" s="9" t="s">
        <v>41</v>
      </c>
      <c r="S49" s="9" t="s">
        <v>40</v>
      </c>
      <c r="T49" s="9">
        <v>1</v>
      </c>
      <c r="U49" s="9">
        <v>0</v>
      </c>
      <c r="V49">
        <f t="shared" si="10"/>
        <v>0</v>
      </c>
      <c r="W49" s="20" t="s">
        <v>509</v>
      </c>
      <c r="Y49" s="9" t="s">
        <v>500</v>
      </c>
      <c r="Z49" s="9" t="s">
        <v>297</v>
      </c>
      <c r="AA49" s="9" t="s">
        <v>40</v>
      </c>
      <c r="AB49" s="9">
        <v>2</v>
      </c>
      <c r="AC49" s="9">
        <v>0</v>
      </c>
      <c r="AD49">
        <f t="shared" si="11"/>
        <v>1</v>
      </c>
      <c r="AE49" s="20" t="s">
        <v>509</v>
      </c>
    </row>
    <row r="50" spans="1:31" ht="15.75" customHeight="1" x14ac:dyDescent="0.25">
      <c r="A50" t="s">
        <v>442</v>
      </c>
      <c r="B50" t="s">
        <v>284</v>
      </c>
      <c r="C50" t="s">
        <v>40</v>
      </c>
      <c r="D50">
        <v>4</v>
      </c>
      <c r="E50">
        <v>0</v>
      </c>
      <c r="F50">
        <f t="shared" si="8"/>
        <v>3</v>
      </c>
      <c r="G50" s="20" t="s">
        <v>509</v>
      </c>
      <c r="I50" s="9" t="s">
        <v>481</v>
      </c>
      <c r="J50" s="9" t="s">
        <v>275</v>
      </c>
      <c r="K50" s="9" t="s">
        <v>40</v>
      </c>
      <c r="L50" s="9">
        <v>1</v>
      </c>
      <c r="M50" s="9">
        <v>0</v>
      </c>
      <c r="N50">
        <f t="shared" si="9"/>
        <v>0</v>
      </c>
      <c r="O50" s="20" t="s">
        <v>509</v>
      </c>
      <c r="Q50" t="s">
        <v>408</v>
      </c>
      <c r="R50" t="s">
        <v>313</v>
      </c>
      <c r="S50" t="s">
        <v>40</v>
      </c>
      <c r="T50">
        <v>5</v>
      </c>
      <c r="U50">
        <v>1</v>
      </c>
      <c r="V50">
        <f t="shared" si="10"/>
        <v>3</v>
      </c>
      <c r="W50" s="20" t="s">
        <v>509</v>
      </c>
      <c r="Y50" t="s">
        <v>394</v>
      </c>
      <c r="Z50" t="s">
        <v>127</v>
      </c>
      <c r="AA50" t="s">
        <v>40</v>
      </c>
      <c r="AB50">
        <v>6</v>
      </c>
      <c r="AC50">
        <v>0</v>
      </c>
      <c r="AD50">
        <f t="shared" si="11"/>
        <v>5</v>
      </c>
      <c r="AE50" s="20" t="s">
        <v>509</v>
      </c>
    </row>
    <row r="51" spans="1:31" ht="15.75" customHeight="1" x14ac:dyDescent="0.25">
      <c r="A51" s="9" t="s">
        <v>352</v>
      </c>
      <c r="B51" s="9" t="s">
        <v>89</v>
      </c>
      <c r="C51" s="9" t="s">
        <v>43</v>
      </c>
      <c r="D51" s="9">
        <v>1</v>
      </c>
      <c r="E51" s="9">
        <v>0</v>
      </c>
      <c r="F51">
        <f t="shared" si="8"/>
        <v>0</v>
      </c>
      <c r="G51" s="20" t="s">
        <v>509</v>
      </c>
      <c r="I51" t="s">
        <v>415</v>
      </c>
      <c r="J51" t="s">
        <v>256</v>
      </c>
      <c r="K51" t="s">
        <v>43</v>
      </c>
      <c r="L51">
        <v>8</v>
      </c>
      <c r="M51">
        <v>0</v>
      </c>
      <c r="N51">
        <f t="shared" si="9"/>
        <v>7</v>
      </c>
      <c r="O51" s="20" t="s">
        <v>509</v>
      </c>
      <c r="Q51" t="s">
        <v>458</v>
      </c>
      <c r="R51" t="s">
        <v>289</v>
      </c>
      <c r="S51" t="s">
        <v>43</v>
      </c>
      <c r="T51">
        <v>13</v>
      </c>
      <c r="U51">
        <v>0</v>
      </c>
      <c r="V51">
        <f t="shared" si="10"/>
        <v>12</v>
      </c>
      <c r="W51" s="20" t="s">
        <v>509</v>
      </c>
      <c r="Y51" t="s">
        <v>290</v>
      </c>
      <c r="Z51" t="s">
        <v>92</v>
      </c>
      <c r="AA51" t="s">
        <v>43</v>
      </c>
      <c r="AB51">
        <v>5</v>
      </c>
      <c r="AC51">
        <v>0</v>
      </c>
      <c r="AD51">
        <f t="shared" si="11"/>
        <v>4</v>
      </c>
      <c r="AE51" s="20" t="s">
        <v>509</v>
      </c>
    </row>
    <row r="52" spans="1:31" ht="15.75" customHeight="1" x14ac:dyDescent="0.25">
      <c r="A52" s="9" t="s">
        <v>362</v>
      </c>
      <c r="B52" s="9" t="s">
        <v>342</v>
      </c>
      <c r="C52" s="9" t="s">
        <v>37</v>
      </c>
      <c r="D52" s="9">
        <v>2</v>
      </c>
      <c r="E52" s="9">
        <v>0</v>
      </c>
      <c r="F52">
        <f t="shared" si="8"/>
        <v>1</v>
      </c>
      <c r="G52" s="20" t="s">
        <v>509</v>
      </c>
      <c r="I52" s="9" t="s">
        <v>393</v>
      </c>
      <c r="J52" s="9" t="s">
        <v>91</v>
      </c>
      <c r="K52" s="9" t="s">
        <v>40</v>
      </c>
      <c r="L52" s="9">
        <v>4</v>
      </c>
      <c r="M52" s="9">
        <v>1</v>
      </c>
      <c r="N52">
        <f t="shared" si="9"/>
        <v>2</v>
      </c>
      <c r="O52" s="20" t="s">
        <v>509</v>
      </c>
      <c r="Q52" s="10" t="s">
        <v>459</v>
      </c>
      <c r="R52" s="10" t="s">
        <v>66</v>
      </c>
      <c r="S52" s="10" t="s">
        <v>37</v>
      </c>
      <c r="T52" s="17" t="s">
        <v>507</v>
      </c>
      <c r="U52" s="10">
        <v>0</v>
      </c>
      <c r="V52" s="10">
        <f t="shared" si="10"/>
        <v>13</v>
      </c>
      <c r="W52" s="19">
        <v>45249</v>
      </c>
      <c r="Y52" s="10" t="s">
        <v>501</v>
      </c>
      <c r="Z52" s="10" t="s">
        <v>127</v>
      </c>
      <c r="AA52" s="10" t="s">
        <v>37</v>
      </c>
      <c r="AB52" s="17" t="s">
        <v>507</v>
      </c>
      <c r="AC52" s="10">
        <v>0</v>
      </c>
      <c r="AD52" s="10">
        <f t="shared" si="11"/>
        <v>13</v>
      </c>
      <c r="AE52" s="19">
        <v>45288</v>
      </c>
    </row>
    <row r="53" spans="1:31" ht="15.75" customHeight="1" x14ac:dyDescent="0.25">
      <c r="A53" t="s">
        <v>378</v>
      </c>
      <c r="B53" t="s">
        <v>66</v>
      </c>
      <c r="C53" t="s">
        <v>37</v>
      </c>
      <c r="D53">
        <v>13</v>
      </c>
      <c r="E53">
        <v>1</v>
      </c>
      <c r="F53">
        <f t="shared" si="8"/>
        <v>11</v>
      </c>
      <c r="G53" s="20" t="s">
        <v>509</v>
      </c>
      <c r="I53" t="s">
        <v>310</v>
      </c>
      <c r="J53" t="s">
        <v>313</v>
      </c>
      <c r="K53" t="s">
        <v>40</v>
      </c>
      <c r="L53" s="16" t="s">
        <v>507</v>
      </c>
      <c r="M53">
        <v>0</v>
      </c>
      <c r="N53">
        <f t="shared" si="9"/>
        <v>13</v>
      </c>
      <c r="O53" s="20" t="s">
        <v>509</v>
      </c>
      <c r="Q53" t="s">
        <v>460</v>
      </c>
      <c r="R53" t="s">
        <v>258</v>
      </c>
      <c r="S53" t="s">
        <v>37</v>
      </c>
      <c r="T53">
        <v>6</v>
      </c>
      <c r="U53">
        <v>0</v>
      </c>
      <c r="V53">
        <f t="shared" si="10"/>
        <v>5</v>
      </c>
      <c r="W53" s="20" t="s">
        <v>509</v>
      </c>
      <c r="Y53" t="s">
        <v>421</v>
      </c>
      <c r="Z53" t="s">
        <v>304</v>
      </c>
      <c r="AA53" t="s">
        <v>37</v>
      </c>
      <c r="AB53">
        <v>8</v>
      </c>
      <c r="AC53">
        <v>0</v>
      </c>
      <c r="AD53">
        <f t="shared" si="11"/>
        <v>7</v>
      </c>
      <c r="AE53" s="20" t="s">
        <v>509</v>
      </c>
    </row>
    <row r="54" spans="1:31" ht="15.75" customHeight="1" x14ac:dyDescent="0.25">
      <c r="A54" t="s">
        <v>318</v>
      </c>
      <c r="B54" t="s">
        <v>304</v>
      </c>
      <c r="C54" t="s">
        <v>35</v>
      </c>
      <c r="D54">
        <v>9</v>
      </c>
      <c r="E54">
        <v>0</v>
      </c>
      <c r="F54">
        <f t="shared" si="8"/>
        <v>8</v>
      </c>
      <c r="G54" s="20">
        <v>45232</v>
      </c>
      <c r="I54" t="s">
        <v>482</v>
      </c>
      <c r="J54" t="s">
        <v>256</v>
      </c>
      <c r="K54" t="s">
        <v>40</v>
      </c>
      <c r="L54" s="16" t="s">
        <v>507</v>
      </c>
      <c r="M54">
        <v>0</v>
      </c>
      <c r="N54">
        <f t="shared" si="9"/>
        <v>13</v>
      </c>
      <c r="O54" s="20">
        <v>45189</v>
      </c>
      <c r="Q54" t="s">
        <v>324</v>
      </c>
      <c r="R54" t="s">
        <v>249</v>
      </c>
      <c r="S54" t="s">
        <v>40</v>
      </c>
      <c r="T54" s="16" t="s">
        <v>507</v>
      </c>
      <c r="U54">
        <v>0</v>
      </c>
      <c r="V54">
        <f t="shared" si="10"/>
        <v>13</v>
      </c>
      <c r="W54" s="20">
        <v>45245</v>
      </c>
      <c r="Y54" t="s">
        <v>366</v>
      </c>
      <c r="Z54" t="s">
        <v>297</v>
      </c>
      <c r="AA54" t="s">
        <v>43</v>
      </c>
      <c r="AB54">
        <v>7</v>
      </c>
      <c r="AC54">
        <v>0</v>
      </c>
      <c r="AD54">
        <f t="shared" si="11"/>
        <v>6</v>
      </c>
      <c r="AE54" s="20" t="s">
        <v>509</v>
      </c>
    </row>
    <row r="55" spans="1:31" ht="15.75" customHeight="1" x14ac:dyDescent="0.25">
      <c r="A55" t="s">
        <v>443</v>
      </c>
      <c r="B55" t="s">
        <v>243</v>
      </c>
      <c r="C55" t="s">
        <v>43</v>
      </c>
      <c r="D55" s="16" t="s">
        <v>507</v>
      </c>
      <c r="E55">
        <v>0</v>
      </c>
      <c r="F55">
        <f t="shared" si="8"/>
        <v>13</v>
      </c>
      <c r="G55" s="20">
        <v>45242</v>
      </c>
      <c r="I55" t="s">
        <v>483</v>
      </c>
      <c r="J55" t="s">
        <v>253</v>
      </c>
      <c r="K55" t="s">
        <v>43</v>
      </c>
      <c r="L55" s="16" t="s">
        <v>507</v>
      </c>
      <c r="M55">
        <v>0</v>
      </c>
      <c r="N55">
        <f t="shared" si="9"/>
        <v>13</v>
      </c>
      <c r="O55" s="20">
        <v>45203</v>
      </c>
      <c r="Q55" s="9" t="s">
        <v>242</v>
      </c>
      <c r="R55" s="9" t="s">
        <v>243</v>
      </c>
      <c r="S55" s="9" t="s">
        <v>37</v>
      </c>
      <c r="T55" s="9">
        <v>2</v>
      </c>
      <c r="U55" s="9">
        <v>0</v>
      </c>
      <c r="V55">
        <f t="shared" si="10"/>
        <v>1</v>
      </c>
      <c r="W55" s="20" t="s">
        <v>509</v>
      </c>
      <c r="Y55" s="10" t="s">
        <v>502</v>
      </c>
      <c r="Z55" s="10" t="s">
        <v>66</v>
      </c>
      <c r="AA55" s="10" t="s">
        <v>37</v>
      </c>
      <c r="AB55" s="17" t="s">
        <v>507</v>
      </c>
      <c r="AC55" s="10">
        <v>0</v>
      </c>
      <c r="AD55" s="10">
        <f t="shared" si="11"/>
        <v>13</v>
      </c>
      <c r="AE55" s="19">
        <v>45262</v>
      </c>
    </row>
    <row r="56" spans="1:31" ht="15.75" customHeight="1" x14ac:dyDescent="0.25">
      <c r="A56" t="s">
        <v>422</v>
      </c>
      <c r="B56" t="s">
        <v>258</v>
      </c>
      <c r="C56" t="s">
        <v>40</v>
      </c>
      <c r="D56">
        <v>9</v>
      </c>
      <c r="E56">
        <v>0</v>
      </c>
      <c r="F56">
        <f t="shared" si="8"/>
        <v>8</v>
      </c>
      <c r="G56" s="20" t="s">
        <v>509</v>
      </c>
      <c r="I56" t="s">
        <v>398</v>
      </c>
      <c r="J56" t="s">
        <v>260</v>
      </c>
      <c r="K56" t="s">
        <v>37</v>
      </c>
      <c r="L56">
        <v>7</v>
      </c>
      <c r="M56">
        <v>0</v>
      </c>
      <c r="N56">
        <f t="shared" si="9"/>
        <v>6</v>
      </c>
      <c r="O56" s="20" t="s">
        <v>509</v>
      </c>
      <c r="Q56" t="s">
        <v>295</v>
      </c>
      <c r="R56" t="s">
        <v>64</v>
      </c>
      <c r="S56" t="s">
        <v>43</v>
      </c>
      <c r="T56">
        <v>10</v>
      </c>
      <c r="U56">
        <v>0</v>
      </c>
      <c r="V56">
        <f t="shared" si="10"/>
        <v>9</v>
      </c>
      <c r="W56" s="20" t="s">
        <v>509</v>
      </c>
      <c r="Y56" s="10" t="s">
        <v>503</v>
      </c>
      <c r="Z56" s="10" t="s">
        <v>381</v>
      </c>
      <c r="AA56" s="10" t="s">
        <v>37</v>
      </c>
      <c r="AB56" s="10">
        <v>6</v>
      </c>
      <c r="AC56" s="10">
        <v>0</v>
      </c>
      <c r="AD56" s="10">
        <f t="shared" si="11"/>
        <v>5</v>
      </c>
      <c r="AE56" s="19">
        <v>45259</v>
      </c>
    </row>
    <row r="57" spans="1:31" ht="15.75" customHeight="1" x14ac:dyDescent="0.25">
      <c r="A57" t="s">
        <v>444</v>
      </c>
      <c r="B57" t="s">
        <v>289</v>
      </c>
      <c r="C57" t="s">
        <v>37</v>
      </c>
      <c r="D57" s="16" t="s">
        <v>507</v>
      </c>
      <c r="E57">
        <v>0</v>
      </c>
      <c r="F57">
        <f t="shared" si="8"/>
        <v>13</v>
      </c>
      <c r="G57" s="20">
        <v>45189</v>
      </c>
      <c r="I57" s="10" t="s">
        <v>484</v>
      </c>
      <c r="J57" s="10" t="s">
        <v>256</v>
      </c>
      <c r="K57" s="10" t="s">
        <v>35</v>
      </c>
      <c r="L57" s="17" t="s">
        <v>507</v>
      </c>
      <c r="M57" s="10">
        <v>0</v>
      </c>
      <c r="N57" s="10">
        <f t="shared" si="9"/>
        <v>13</v>
      </c>
      <c r="O57" s="19">
        <v>45280</v>
      </c>
      <c r="Q57" t="s">
        <v>461</v>
      </c>
      <c r="R57" t="s">
        <v>258</v>
      </c>
      <c r="S57" t="s">
        <v>35</v>
      </c>
      <c r="T57">
        <v>11</v>
      </c>
      <c r="U57">
        <v>0</v>
      </c>
      <c r="V57">
        <f t="shared" si="10"/>
        <v>10</v>
      </c>
      <c r="W57" s="20" t="s">
        <v>509</v>
      </c>
      <c r="Y57" t="s">
        <v>504</v>
      </c>
      <c r="Z57" t="s">
        <v>284</v>
      </c>
      <c r="AA57" t="s">
        <v>37</v>
      </c>
      <c r="AB57" s="16" t="s">
        <v>507</v>
      </c>
      <c r="AC57">
        <v>0</v>
      </c>
      <c r="AD57">
        <f t="shared" si="11"/>
        <v>13</v>
      </c>
      <c r="AE57" s="20">
        <v>45210</v>
      </c>
    </row>
    <row r="58" spans="1:31" ht="15.75" customHeight="1" x14ac:dyDescent="0.25">
      <c r="A58" t="s">
        <v>283</v>
      </c>
      <c r="B58" t="s">
        <v>284</v>
      </c>
      <c r="C58" t="s">
        <v>35</v>
      </c>
      <c r="D58">
        <v>12</v>
      </c>
      <c r="E58">
        <v>0</v>
      </c>
      <c r="F58">
        <f t="shared" si="8"/>
        <v>11</v>
      </c>
      <c r="G58" s="20" t="s">
        <v>509</v>
      </c>
      <c r="I58" s="10" t="s">
        <v>485</v>
      </c>
      <c r="J58" s="10" t="s">
        <v>92</v>
      </c>
      <c r="K58" s="10" t="s">
        <v>48</v>
      </c>
      <c r="L58" s="17" t="s">
        <v>507</v>
      </c>
      <c r="M58" s="10">
        <v>0</v>
      </c>
      <c r="N58" s="10">
        <f t="shared" si="9"/>
        <v>13</v>
      </c>
      <c r="O58" s="19">
        <v>45287</v>
      </c>
      <c r="Q58" t="s">
        <v>374</v>
      </c>
      <c r="R58" t="s">
        <v>89</v>
      </c>
      <c r="S58" t="s">
        <v>48</v>
      </c>
      <c r="T58">
        <v>11</v>
      </c>
      <c r="U58">
        <v>0</v>
      </c>
      <c r="V58">
        <f t="shared" si="10"/>
        <v>10</v>
      </c>
      <c r="W58" s="20">
        <v>45245</v>
      </c>
      <c r="Y58" t="s">
        <v>505</v>
      </c>
      <c r="Z58" t="s">
        <v>245</v>
      </c>
      <c r="AA58" t="s">
        <v>48</v>
      </c>
      <c r="AB58">
        <v>14</v>
      </c>
      <c r="AC58">
        <v>0</v>
      </c>
      <c r="AD58">
        <f t="shared" si="11"/>
        <v>13</v>
      </c>
      <c r="AE58" s="20" t="s">
        <v>509</v>
      </c>
    </row>
    <row r="59" spans="1:31" ht="15.75" customHeight="1" x14ac:dyDescent="0.25">
      <c r="A59" t="s">
        <v>358</v>
      </c>
      <c r="B59" t="s">
        <v>91</v>
      </c>
      <c r="C59" t="s">
        <v>48</v>
      </c>
      <c r="D59">
        <v>8</v>
      </c>
      <c r="E59">
        <v>0</v>
      </c>
      <c r="F59">
        <f t="shared" si="8"/>
        <v>7</v>
      </c>
      <c r="G59" s="20" t="s">
        <v>509</v>
      </c>
      <c r="I59" s="10" t="s">
        <v>389</v>
      </c>
      <c r="J59" s="10" t="s">
        <v>263</v>
      </c>
      <c r="K59" s="10" t="s">
        <v>49</v>
      </c>
      <c r="L59" s="10">
        <v>10</v>
      </c>
      <c r="M59" s="10">
        <v>0</v>
      </c>
      <c r="N59" s="10">
        <f t="shared" si="9"/>
        <v>9</v>
      </c>
      <c r="O59" s="19">
        <v>45280</v>
      </c>
      <c r="Q59" t="s">
        <v>281</v>
      </c>
      <c r="R59" t="s">
        <v>275</v>
      </c>
      <c r="S59" t="s">
        <v>48</v>
      </c>
      <c r="T59">
        <v>12</v>
      </c>
      <c r="U59">
        <v>0</v>
      </c>
      <c r="V59">
        <f t="shared" si="10"/>
        <v>11</v>
      </c>
      <c r="W59" s="20" t="s">
        <v>509</v>
      </c>
      <c r="Y59" s="10" t="s">
        <v>506</v>
      </c>
      <c r="Z59" s="10" t="s">
        <v>64</v>
      </c>
      <c r="AA59" s="10" t="s">
        <v>49</v>
      </c>
      <c r="AB59" s="17" t="s">
        <v>507</v>
      </c>
      <c r="AC59" s="10">
        <v>0</v>
      </c>
      <c r="AD59" s="10">
        <f t="shared" si="11"/>
        <v>13</v>
      </c>
      <c r="AE59" s="19">
        <v>45287</v>
      </c>
    </row>
    <row r="60" spans="1:31" ht="15.75" customHeight="1" x14ac:dyDescent="0.25">
      <c r="A60" t="s">
        <v>317</v>
      </c>
      <c r="B60" t="s">
        <v>92</v>
      </c>
      <c r="C60" t="s">
        <v>49</v>
      </c>
      <c r="D60">
        <v>7</v>
      </c>
      <c r="E60">
        <v>0</v>
      </c>
      <c r="F60">
        <f t="shared" si="8"/>
        <v>6</v>
      </c>
      <c r="G60" s="20" t="s">
        <v>509</v>
      </c>
      <c r="Q60" s="10" t="s">
        <v>462</v>
      </c>
      <c r="R60" s="10" t="s">
        <v>38</v>
      </c>
      <c r="S60" s="10" t="s">
        <v>49</v>
      </c>
      <c r="T60" s="17" t="s">
        <v>507</v>
      </c>
      <c r="U60" s="10">
        <v>0</v>
      </c>
      <c r="V60" s="10">
        <f t="shared" si="10"/>
        <v>13</v>
      </c>
      <c r="W60" s="19">
        <v>45259</v>
      </c>
    </row>
    <row r="61" spans="1:31" ht="15.75" customHeight="1" x14ac:dyDescent="0.25"/>
    <row r="62" spans="1:31" ht="15.75" customHeight="1" x14ac:dyDescent="0.25"/>
    <row r="63" spans="1:31" ht="15.75" customHeight="1" x14ac:dyDescent="0.25"/>
  </sheetData>
  <mergeCells count="12">
    <mergeCell ref="A44:F44"/>
    <mergeCell ref="I44:N44"/>
    <mergeCell ref="Q44:V44"/>
    <mergeCell ref="Y44:AD44"/>
    <mergeCell ref="A4:F4"/>
    <mergeCell ref="I4:N4"/>
    <mergeCell ref="Q4:V4"/>
    <mergeCell ref="Y4:AD4"/>
    <mergeCell ref="A23:F23"/>
    <mergeCell ref="I23:N23"/>
    <mergeCell ref="Q23:V23"/>
    <mergeCell ref="Y23:AD23"/>
  </mergeCells>
  <conditionalFormatting sqref="E1:E1048576 M1:M1048576 U1:U1048576 AC1:AC1048576">
    <cfRule type="cellIs" dxfId="1" priority="2" operator="greaterThan">
      <formula>0.5</formula>
    </cfRule>
  </conditionalFormatting>
  <conditionalFormatting sqref="F1:F1048576 N1:N1048576 V1:V1048576 AD1:AD1048576">
    <cfRule type="cellIs" dxfId="0" priority="1" operator="lessThan">
      <formula>2.5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2C5D-57C9-444B-8392-C4EABD304056}">
  <dimension ref="A1"/>
  <sheetViews>
    <sheetView workbookViewId="0">
      <selection activeCell="D37" sqref="D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</dc:creator>
  <cp:lastModifiedBy>Odrobina, Pat (US) - SAS</cp:lastModifiedBy>
  <dcterms:created xsi:type="dcterms:W3CDTF">2021-07-16T13:04:38Z</dcterms:created>
  <dcterms:modified xsi:type="dcterms:W3CDTF">2024-07-01T18:16:07Z</dcterms:modified>
</cp:coreProperties>
</file>