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1e548ac130834eaf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PMSchedules" sheetId="1" r:id="Rc617763e914b4b81"/>
    <sheet name="Options" sheetId="2" r:id="Rab19b23375b94ce4" state="hidden"/>
    <sheet name="MAssets" sheetId="3" r:id="Re7535862c4c84625" state="hidden"/>
    <sheet name="MDepartments" sheetId="4" r:id="Rf2462388af59483b" state="hidden"/>
    <sheet name="MPMStatus" sheetId="5" r:id="R1a64a1dcc9ec423b" state="hidden"/>
  </sheets>
</workbook>
</file>

<file path=xl/sharedStrings.xml><?xml version="1.0" encoding="utf-8"?>
<sst xmlns="http://schemas.openxmlformats.org/spreadsheetml/2006/main" count="85" uniqueCount="85">
  <si>
    <t>TableName</t>
  </si>
  <si>
    <t>MPMSchedules</t>
  </si>
  <si>
    <t>FieldNumber</t>
  </si>
  <si>
    <t>ForeignField</t>
  </si>
  <si>
    <t>Id</t>
  </si>
  <si>
    <t>56</t>
  </si>
  <si>
    <t>Active</t>
  </si>
  <si>
    <t>104</t>
  </si>
  <si>
    <t>Asset_Id</t>
  </si>
  <si>
    <t>Department_Id</t>
  </si>
  <si>
    <t>Status_Id</t>
  </si>
  <si>
    <t>Descriptions</t>
  </si>
  <si>
    <t>167</t>
  </si>
  <si>
    <t>Scheduled_Date</t>
  </si>
  <si>
    <t>61</t>
  </si>
  <si>
    <t>Week</t>
  </si>
  <si>
    <t>Month</t>
  </si>
  <si>
    <t>Year</t>
  </si>
  <si>
    <t>Uploaded_By</t>
  </si>
  <si>
    <t>PIC</t>
  </si>
  <si>
    <t>Prepared_by</t>
  </si>
  <si>
    <t>Prepared_date</t>
  </si>
  <si>
    <t>Approved_by</t>
  </si>
  <si>
    <t>Asset</t>
  </si>
  <si>
    <t>Department</t>
  </si>
  <si>
    <t>Status</t>
  </si>
  <si>
    <t>Database Action</t>
  </si>
  <si>
    <t>Options</t>
  </si>
  <si>
    <t>True</t>
  </si>
  <si>
    <t>Test</t>
  </si>
  <si>
    <t>5/1/2013 12:00:00 AM</t>
  </si>
  <si>
    <t>anoman</t>
  </si>
  <si>
    <t>5/3/2013 12:00:00 AM</t>
  </si>
  <si>
    <t>sdfsdfsad</t>
  </si>
  <si>
    <t>ASdasd WWANOMAN</t>
  </si>
  <si>
    <t>MACHINE ROD</t>
  </si>
  <si>
    <t>SCHEDULED</t>
  </si>
  <si>
    <t>Ignore</t>
  </si>
  <si>
    <t>sadf</t>
  </si>
  <si>
    <t>5/25/2013 12:00:00 AM</t>
  </si>
  <si>
    <t>adasdas</t>
  </si>
  <si>
    <t>ewrqwer</t>
  </si>
  <si>
    <t>sdfa</t>
  </si>
  <si>
    <t>ASdasd WWsdaffas</t>
  </si>
  <si>
    <t>sdfsdfse</t>
  </si>
  <si>
    <t>5/24/2013 12:00:00 AM</t>
  </si>
  <si>
    <t>acilukba</t>
  </si>
  <si>
    <t>anom</t>
  </si>
  <si>
    <t>sdsf</t>
  </si>
  <si>
    <t>Machine Me MM12</t>
  </si>
  <si>
    <t>afsdf</t>
  </si>
  <si>
    <t>5/31/2013 12:00:00 AM</t>
  </si>
  <si>
    <t>adsfa</t>
  </si>
  <si>
    <t>sdfasd</t>
  </si>
  <si>
    <t>adsfas</t>
  </si>
  <si>
    <t>sdfas</t>
  </si>
  <si>
    <t>asdfsa</t>
  </si>
  <si>
    <t>5/29/2013 12:00:00 AM</t>
  </si>
  <si>
    <t>sdfadf</t>
  </si>
  <si>
    <t>adfa</t>
  </si>
  <si>
    <t>adsfsad</t>
  </si>
  <si>
    <t>dsfasd</t>
  </si>
  <si>
    <t>FACILITY</t>
  </si>
  <si>
    <t>adfasdfas</t>
  </si>
  <si>
    <t>adfasd</t>
  </si>
  <si>
    <t>xzcz</t>
  </si>
  <si>
    <t>asfda</t>
  </si>
  <si>
    <t>asdfsad</t>
  </si>
  <si>
    <t>dfasd</t>
  </si>
  <si>
    <t>dfsad</t>
  </si>
  <si>
    <t>xzcvz</t>
  </si>
  <si>
    <t>5/26/2013 12:00:00 AM</t>
  </si>
  <si>
    <t>23123</t>
  </si>
  <si>
    <t>12312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</si>
  <si>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</si>
  <si>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</si>
  <si>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</si>
  <si>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</si>
  <si>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</si>
  <si>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</si>
  <si>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</si>
  <si>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APPROVED</t>
  </si>
  <si>
    <t>DUE</t>
  </si>
  <si>
    <t>ON PM</t>
  </si>
  <si>
    <t>DONE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</si>
</sst>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c617763e914b4b81" /><Relationship Type="http://schemas.openxmlformats.org/officeDocument/2006/relationships/styles" Target="styles.xml" Id="Rb20625e66d4649db" /><Relationship Type="http://schemas.openxmlformats.org/officeDocument/2006/relationships/worksheet" Target="worksheets/sheet2.xml" Id="Rab19b23375b94ce4" /><Relationship Type="http://schemas.openxmlformats.org/officeDocument/2006/relationships/worksheet" Target="worksheets/sheet3.xml" Id="Re7535862c4c84625" /><Relationship Type="http://schemas.openxmlformats.org/officeDocument/2006/relationships/worksheet" Target="worksheets/sheet4.xml" Id="Rf2462388af59483b" /><Relationship Type="http://schemas.openxmlformats.org/officeDocument/2006/relationships/worksheet" Target="worksheets/sheet5.xml" Id="R1a64a1dcc9ec423b" /><Relationship Type="http://schemas.openxmlformats.org/officeDocument/2006/relationships/sharedStrings" Target="sharedStrings.xml" Id="R72ba984f796e4f0b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T79"/>
  <sheetViews>
    <sheetView workbookViewId="0"/>
  </sheetViews>
  <sheetFormatPr defaultRowHeight="15"/>
  <cols>
    <col min="1" max="1" width="15.7284513201032" customWidth="1" style="2"/>
    <col min="2" max="2" width="15.0112816946847" customWidth="1" style="2"/>
    <col min="3" max="3" hidden="1" width="9.140625" customWidth="1" style="2"/>
    <col min="4" max="4" hidden="1" width="15.1545115879604" customWidth="1" style="2"/>
    <col min="5" max="5" hidden="1" width="9.82127162388393" customWidth="1" style="2"/>
    <col min="6" max="6" width="12.5375104631696" customWidth="1" style="2"/>
    <col min="7" max="7" width="22.5226266043527" customWidth="1" style="2"/>
    <col min="8" max="8" width="9.140625" customWidth="1" style="2"/>
    <col min="9" max="9" width="9.140625" customWidth="1" style="2"/>
    <col min="10" max="10" width="9.140625" customWidth="1" style="2"/>
    <col min="11" max="11" width="13.4439457484654" customWidth="1" style="2"/>
    <col min="12" max="12" width="9.28416279384068" customWidth="1" style="2"/>
    <col min="13" max="13" width="12.9058140345982" customWidth="1" style="2"/>
    <col min="14" max="14" width="22.5226266043527" customWidth="1" style="2"/>
    <col min="15" max="15" width="13.4848687308175" customWidth="1" style="2"/>
    <col min="16" max="16" width="20.6862248011998" customWidth="1" style="2"/>
    <col min="17" max="17" width="14.4097202845982" customWidth="1" style="2"/>
    <col min="18" max="18" width="11.9543631417411" customWidth="1" style="2"/>
    <col min="19" max="19" width="16.1172158377511" customWidth="1" style="2"/>
    <col min="20" max="20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18</v>
      </c>
    </row>
    <row r="3" ht="0" hidden="1">
      <c r="A3" s="2" t="s">
        <v>3</v>
      </c>
      <c r="B3" s="2">
        <v>3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12</v>
      </c>
    </row>
    <row r="10" ht="0" hidden="1">
      <c r="A10" s="2" t="s">
        <v>13</v>
      </c>
      <c r="B10" s="2" t="s">
        <v>14</v>
      </c>
    </row>
    <row r="11" ht="0" hidden="1">
      <c r="A11" s="2" t="s">
        <v>15</v>
      </c>
      <c r="B11" s="2" t="s">
        <v>5</v>
      </c>
    </row>
    <row r="12" ht="0" hidden="1">
      <c r="A12" s="2" t="s">
        <v>16</v>
      </c>
      <c r="B12" s="2" t="s">
        <v>5</v>
      </c>
    </row>
    <row r="13" ht="0" hidden="1">
      <c r="A13" s="2" t="s">
        <v>17</v>
      </c>
      <c r="B13" s="2" t="s">
        <v>5</v>
      </c>
    </row>
    <row r="14" ht="0" hidden="1">
      <c r="A14" s="2" t="s">
        <v>18</v>
      </c>
      <c r="B14" s="2" t="s">
        <v>12</v>
      </c>
    </row>
    <row r="15" ht="0" hidden="1">
      <c r="A15" s="2" t="s">
        <v>19</v>
      </c>
      <c r="B15" s="2" t="s">
        <v>12</v>
      </c>
    </row>
    <row r="16" ht="0" hidden="1">
      <c r="A16" s="2" t="s">
        <v>20</v>
      </c>
      <c r="B16" s="2" t="s">
        <v>12</v>
      </c>
    </row>
    <row r="17" ht="0" hidden="1">
      <c r="A17" s="2" t="s">
        <v>21</v>
      </c>
      <c r="B17" s="2" t="s">
        <v>14</v>
      </c>
    </row>
    <row r="18" ht="0" hidden="1">
      <c r="A18" s="2" t="s">
        <v>22</v>
      </c>
      <c r="B18" s="2" t="s">
        <v>12</v>
      </c>
    </row>
    <row r="19" s="0" customFormat="1">
      <c r="A19" s="3" t="s">
        <v>4</v>
      </c>
      <c r="B19" s="3" t="s">
        <v>6</v>
      </c>
      <c r="C19" s="3" t="s">
        <v>8</v>
      </c>
      <c r="D19" s="3" t="s">
        <v>9</v>
      </c>
      <c r="E19" s="3" t="s">
        <v>10</v>
      </c>
      <c r="F19" s="3" t="s">
        <v>11</v>
      </c>
      <c r="G19" s="3" t="s">
        <v>13</v>
      </c>
      <c r="H19" s="3" t="s">
        <v>15</v>
      </c>
      <c r="I19" s="3" t="s">
        <v>16</v>
      </c>
      <c r="J19" s="3" t="s">
        <v>17</v>
      </c>
      <c r="K19" s="3" t="s">
        <v>18</v>
      </c>
      <c r="L19" s="3" t="s">
        <v>19</v>
      </c>
      <c r="M19" s="3" t="s">
        <v>20</v>
      </c>
      <c r="N19" s="3" t="s">
        <v>21</v>
      </c>
      <c r="O19" s="3" t="s">
        <v>22</v>
      </c>
      <c r="P19" s="3" t="s">
        <v>23</v>
      </c>
      <c r="Q19" s="3" t="s">
        <v>24</v>
      </c>
      <c r="R19" s="3" t="s">
        <v>25</v>
      </c>
      <c r="S19" s="3" t="s">
        <v>26</v>
      </c>
      <c r="T19" s="3" t="s">
        <v>27</v>
      </c>
    </row>
    <row r="20">
      <c r="A20" s="2">
        <v>1</v>
      </c>
      <c r="B20" s="2" t="s">
        <v>28</v>
      </c>
      <c r="C20" s="2">
        <f ref="C20:C78" t="shared" si="2">IF(ISERROR(VLOOKUP(P20,MAssets!$A$2:$B$4,2,FALSE)),"",VLOOKUP(P20,MAssets!$A$2:$B$4,2,FALSE))</f>
      </c>
      <c r="D20" s="2">
        <f ref="D20:D78" t="shared" si="3">IF(ISERROR(VLOOKUP(Q20,MDepartments!$A$2:$B$3,2,FALSE)),"",VLOOKUP(Q20,MDepartments!$A$2:$B$3,2,FALSE))</f>
      </c>
      <c r="E20" s="2">
        <f ref="E20:E78" t="shared" si="4">IF(ISERROR(VLOOKUP(R20,MPMStatus!$A$2:$B$6,2,FALSE)),"",VLOOKUP(R20,MPMStatus!$A$2:$B$6,2,FALSE))</f>
      </c>
      <c r="F20" s="2" t="s">
        <v>29</v>
      </c>
      <c r="G20" s="2" t="s">
        <v>30</v>
      </c>
      <c r="H20" s="2">
        <v>1</v>
      </c>
      <c r="I20" s="2">
        <v>4</v>
      </c>
      <c r="J20" s="2">
        <v>2013</v>
      </c>
      <c r="K20" s="2" t="s">
        <v>31</v>
      </c>
      <c r="L20" s="2" t="s">
        <v>31</v>
      </c>
      <c r="M20" s="2" t="s">
        <v>31</v>
      </c>
      <c r="N20" s="2" t="s">
        <v>32</v>
      </c>
      <c r="O20" s="2" t="s">
        <v>33</v>
      </c>
      <c r="P20" s="2" t="s">
        <v>34</v>
      </c>
      <c r="Q20" s="2" t="s">
        <v>35</v>
      </c>
      <c r="R20" s="2" t="s">
        <v>36</v>
      </c>
      <c r="S20" s="2" t="s">
        <v>37</v>
      </c>
      <c r="T20" s="1">
        <f ref="T20:T78" t="shared" si="1">IF(ISERROR(VLOOKUP(S20,Options!$A$1:$B$6,2,FALSE)),"",VLOOKUP(S20,Options!$A$1:$B$6,2,FALSE))</f>
      </c>
    </row>
    <row r="21">
      <c r="A21" s="2">
        <v>2</v>
      </c>
      <c r="B21" s="2" t="s">
        <v>28</v>
      </c>
      <c r="C21" s="2">
        <f t="shared" si="2"/>
      </c>
      <c r="D21" s="2">
        <f t="shared" si="3"/>
      </c>
      <c r="E21" s="2">
        <f t="shared" si="4"/>
      </c>
      <c r="F21" s="2" t="s">
        <v>38</v>
      </c>
      <c r="G21" s="2" t="s">
        <v>39</v>
      </c>
      <c r="H21" s="2">
        <v>4</v>
      </c>
      <c r="I21" s="2">
        <v>5</v>
      </c>
      <c r="J21" s="2">
        <v>2013</v>
      </c>
      <c r="K21" s="2" t="s">
        <v>40</v>
      </c>
      <c r="L21" s="2" t="s">
        <v>41</v>
      </c>
      <c r="M21" s="2" t="s">
        <v>31</v>
      </c>
      <c r="N21" s="2" t="s">
        <v>32</v>
      </c>
      <c r="O21" s="2" t="s">
        <v>42</v>
      </c>
      <c r="P21" s="2" t="s">
        <v>43</v>
      </c>
      <c r="Q21" s="2" t="s">
        <v>35</v>
      </c>
      <c r="R21" s="2" t="s">
        <v>36</v>
      </c>
      <c r="S21" s="2" t="s">
        <v>37</v>
      </c>
      <c r="T21" s="1">
        <f t="shared" si="1"/>
      </c>
    </row>
    <row r="22">
      <c r="A22" s="2">
        <v>3</v>
      </c>
      <c r="B22" s="2" t="s">
        <v>28</v>
      </c>
      <c r="C22" s="2">
        <f t="shared" si="2"/>
      </c>
      <c r="D22" s="2">
        <f t="shared" si="3"/>
      </c>
      <c r="E22" s="2">
        <f t="shared" si="4"/>
      </c>
      <c r="F22" s="2" t="s">
        <v>44</v>
      </c>
      <c r="G22" s="2" t="s">
        <v>45</v>
      </c>
      <c r="H22" s="2">
        <v>4</v>
      </c>
      <c r="I22" s="2">
        <v>5</v>
      </c>
      <c r="J22" s="2">
        <v>2013</v>
      </c>
      <c r="K22" s="2" t="s">
        <v>46</v>
      </c>
      <c r="L22" s="2" t="s">
        <v>47</v>
      </c>
      <c r="M22" s="2" t="s">
        <v>31</v>
      </c>
      <c r="N22" s="2" t="s">
        <v>32</v>
      </c>
      <c r="O22" s="2" t="s">
        <v>48</v>
      </c>
      <c r="P22" s="2" t="s">
        <v>49</v>
      </c>
      <c r="Q22" s="2" t="s">
        <v>35</v>
      </c>
      <c r="R22" s="2" t="s">
        <v>36</v>
      </c>
      <c r="S22" s="2" t="s">
        <v>37</v>
      </c>
      <c r="T22" s="1">
        <f t="shared" si="1"/>
      </c>
    </row>
    <row r="23">
      <c r="A23" s="2">
        <v>4</v>
      </c>
      <c r="B23" s="2" t="s">
        <v>28</v>
      </c>
      <c r="C23" s="2">
        <f t="shared" si="2"/>
      </c>
      <c r="D23" s="2">
        <f t="shared" si="3"/>
      </c>
      <c r="E23" s="2">
        <f t="shared" si="4"/>
      </c>
      <c r="F23" s="2" t="s">
        <v>50</v>
      </c>
      <c r="G23" s="2" t="s">
        <v>51</v>
      </c>
      <c r="H23" s="2">
        <v>1</v>
      </c>
      <c r="I23" s="2">
        <v>6</v>
      </c>
      <c r="J23" s="2">
        <v>2013</v>
      </c>
      <c r="K23" s="2" t="s">
        <v>52</v>
      </c>
      <c r="L23" s="2" t="s">
        <v>53</v>
      </c>
      <c r="M23" s="2" t="s">
        <v>54</v>
      </c>
      <c r="N23" s="2" t="s">
        <v>32</v>
      </c>
      <c r="O23" s="2" t="s">
        <v>55</v>
      </c>
      <c r="P23" s="2" t="s">
        <v>49</v>
      </c>
      <c r="Q23" s="2" t="s">
        <v>35</v>
      </c>
      <c r="R23" s="2" t="s">
        <v>36</v>
      </c>
      <c r="S23" s="2" t="s">
        <v>37</v>
      </c>
      <c r="T23" s="1">
        <f t="shared" si="1"/>
      </c>
    </row>
    <row r="24">
      <c r="A24" s="2">
        <v>5</v>
      </c>
      <c r="B24" s="2" t="s">
        <v>28</v>
      </c>
      <c r="C24" s="2">
        <f t="shared" si="2"/>
      </c>
      <c r="D24" s="2">
        <f t="shared" si="3"/>
      </c>
      <c r="E24" s="2">
        <f t="shared" si="4"/>
      </c>
      <c r="F24" s="2" t="s">
        <v>56</v>
      </c>
      <c r="G24" s="2" t="s">
        <v>57</v>
      </c>
      <c r="H24" s="2">
        <v>1</v>
      </c>
      <c r="I24" s="2">
        <v>6</v>
      </c>
      <c r="J24" s="2">
        <v>2013</v>
      </c>
      <c r="K24" s="2" t="s">
        <v>58</v>
      </c>
      <c r="L24" s="2" t="s">
        <v>59</v>
      </c>
      <c r="M24" s="2" t="s">
        <v>60</v>
      </c>
      <c r="N24" s="2" t="s">
        <v>32</v>
      </c>
      <c r="O24" s="2" t="s">
        <v>61</v>
      </c>
      <c r="P24" s="2" t="s">
        <v>34</v>
      </c>
      <c r="Q24" s="2" t="s">
        <v>62</v>
      </c>
      <c r="R24" s="2" t="s">
        <v>36</v>
      </c>
      <c r="S24" s="2" t="s">
        <v>37</v>
      </c>
      <c r="T24" s="1">
        <f t="shared" si="1"/>
      </c>
    </row>
    <row r="25">
      <c r="A25" s="2">
        <v>6</v>
      </c>
      <c r="B25" s="2" t="s">
        <v>28</v>
      </c>
      <c r="C25" s="2">
        <f t="shared" si="2"/>
      </c>
      <c r="D25" s="2">
        <f t="shared" si="3"/>
      </c>
      <c r="E25" s="2">
        <f t="shared" si="4"/>
      </c>
      <c r="F25" s="2" t="s">
        <v>63</v>
      </c>
      <c r="G25" s="2" t="s">
        <v>51</v>
      </c>
      <c r="H25" s="2">
        <v>1</v>
      </c>
      <c r="I25" s="2">
        <v>6</v>
      </c>
      <c r="J25" s="2">
        <v>2013</v>
      </c>
      <c r="K25" s="2" t="s">
        <v>61</v>
      </c>
      <c r="L25" s="2" t="s">
        <v>64</v>
      </c>
      <c r="M25" s="2" t="s">
        <v>53</v>
      </c>
      <c r="N25" s="2" t="s">
        <v>39</v>
      </c>
      <c r="O25" s="2" t="s">
        <v>60</v>
      </c>
      <c r="P25" s="2" t="s">
        <v>34</v>
      </c>
      <c r="Q25" s="2" t="s">
        <v>35</v>
      </c>
      <c r="R25" s="2" t="s">
        <v>36</v>
      </c>
      <c r="S25" s="2" t="s">
        <v>37</v>
      </c>
      <c r="T25" s="1">
        <f t="shared" si="1"/>
      </c>
    </row>
    <row r="26">
      <c r="A26" s="2">
        <v>7</v>
      </c>
      <c r="B26" s="2" t="s">
        <v>28</v>
      </c>
      <c r="C26" s="2">
        <f t="shared" si="2"/>
      </c>
      <c r="D26" s="2">
        <f t="shared" si="3"/>
      </c>
      <c r="E26" s="2">
        <f t="shared" si="4"/>
      </c>
      <c r="F26" s="2" t="s">
        <v>65</v>
      </c>
      <c r="G26" s="2" t="s">
        <v>51</v>
      </c>
      <c r="H26" s="2">
        <v>2</v>
      </c>
      <c r="I26" s="2">
        <v>2</v>
      </c>
      <c r="J26" s="2">
        <v>2013</v>
      </c>
      <c r="K26" s="2" t="s">
        <v>66</v>
      </c>
      <c r="L26" s="2" t="s">
        <v>67</v>
      </c>
      <c r="M26" s="2" t="s">
        <v>68</v>
      </c>
      <c r="N26" s="2" t="s">
        <v>32</v>
      </c>
      <c r="O26" s="2" t="s">
        <v>69</v>
      </c>
      <c r="P26" s="2" t="s">
        <v>34</v>
      </c>
      <c r="Q26" s="2" t="s">
        <v>35</v>
      </c>
      <c r="R26" s="2" t="s">
        <v>36</v>
      </c>
      <c r="S26" s="2" t="s">
        <v>37</v>
      </c>
      <c r="T26" s="1">
        <f t="shared" si="1"/>
      </c>
    </row>
    <row r="27">
      <c r="A27" s="2">
        <v>8</v>
      </c>
      <c r="B27" s="2" t="s">
        <v>28</v>
      </c>
      <c r="C27" s="2">
        <f t="shared" si="2"/>
      </c>
      <c r="D27" s="2">
        <f t="shared" si="3"/>
      </c>
      <c r="E27" s="2">
        <f t="shared" si="4"/>
      </c>
      <c r="F27" s="2" t="s">
        <v>70</v>
      </c>
      <c r="G27" s="2" t="s">
        <v>71</v>
      </c>
      <c r="H27" s="2">
        <v>1</v>
      </c>
      <c r="I27" s="2">
        <v>6</v>
      </c>
      <c r="J27" s="2">
        <v>2013</v>
      </c>
      <c r="K27" s="2" t="s">
        <v>72</v>
      </c>
      <c r="L27" s="2" t="s">
        <v>73</v>
      </c>
      <c r="M27" s="2" t="s">
        <v>73</v>
      </c>
      <c r="N27" s="2" t="s">
        <v>32</v>
      </c>
      <c r="O27" s="2" t="s">
        <v>73</v>
      </c>
      <c r="P27" s="2" t="s">
        <v>49</v>
      </c>
      <c r="Q27" s="2" t="s">
        <v>35</v>
      </c>
      <c r="R27" s="2" t="s">
        <v>36</v>
      </c>
      <c r="S27" s="2" t="s">
        <v>37</v>
      </c>
      <c r="T27" s="1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S28" s="2" t="s">
        <v>37</v>
      </c>
      <c r="T28" s="1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S29" s="2" t="s">
        <v>37</v>
      </c>
      <c r="T29" s="1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S30" s="2" t="s">
        <v>37</v>
      </c>
      <c r="T30" s="1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S31" s="2" t="s">
        <v>37</v>
      </c>
      <c r="T31" s="1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S32" s="2" t="s">
        <v>37</v>
      </c>
      <c r="T32" s="1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S33" s="2" t="s">
        <v>37</v>
      </c>
      <c r="T33" s="1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S34" s="2" t="s">
        <v>37</v>
      </c>
      <c r="T34" s="1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S35" s="2" t="s">
        <v>37</v>
      </c>
      <c r="T35" s="1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S36" s="2" t="s">
        <v>37</v>
      </c>
      <c r="T36" s="1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S37" s="2" t="s">
        <v>37</v>
      </c>
      <c r="T37" s="1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S38" s="2" t="s">
        <v>37</v>
      </c>
      <c r="T38" s="1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S39" s="2" t="s">
        <v>37</v>
      </c>
      <c r="T39" s="1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S40" s="2" t="s">
        <v>37</v>
      </c>
      <c r="T40" s="1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S41" s="2" t="s">
        <v>37</v>
      </c>
      <c r="T41" s="1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S42" s="2" t="s">
        <v>37</v>
      </c>
      <c r="T42" s="1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S43" s="2" t="s">
        <v>37</v>
      </c>
      <c r="T43" s="1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S44" s="2" t="s">
        <v>37</v>
      </c>
      <c r="T44" s="1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S45" s="2" t="s">
        <v>37</v>
      </c>
      <c r="T45" s="1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S46" s="2" t="s">
        <v>37</v>
      </c>
      <c r="T46" s="1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S47" s="2" t="s">
        <v>37</v>
      </c>
      <c r="T47" s="1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S48" s="2" t="s">
        <v>37</v>
      </c>
      <c r="T48" s="1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S49" s="2" t="s">
        <v>37</v>
      </c>
      <c r="T49" s="1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S50" s="2" t="s">
        <v>37</v>
      </c>
      <c r="T50" s="1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S51" s="2" t="s">
        <v>37</v>
      </c>
      <c r="T51" s="1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S52" s="2" t="s">
        <v>37</v>
      </c>
      <c r="T52" s="1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S53" s="2" t="s">
        <v>37</v>
      </c>
      <c r="T53" s="1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S54" s="2" t="s">
        <v>37</v>
      </c>
      <c r="T54" s="1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S55" s="2" t="s">
        <v>37</v>
      </c>
      <c r="T55" s="1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S56" s="2" t="s">
        <v>37</v>
      </c>
      <c r="T56" s="1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S57" s="2" t="s">
        <v>37</v>
      </c>
      <c r="T57" s="1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S58" s="2" t="s">
        <v>37</v>
      </c>
      <c r="T58" s="1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S59" s="2" t="s">
        <v>37</v>
      </c>
      <c r="T59" s="1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S60" s="2" t="s">
        <v>37</v>
      </c>
      <c r="T60" s="1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S61" s="2" t="s">
        <v>37</v>
      </c>
      <c r="T61" s="1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S62" s="2" t="s">
        <v>37</v>
      </c>
      <c r="T62" s="1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S63" s="2" t="s">
        <v>37</v>
      </c>
      <c r="T63" s="1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S64" s="2" t="s">
        <v>37</v>
      </c>
      <c r="T64" s="1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S65" s="2" t="s">
        <v>37</v>
      </c>
      <c r="T65" s="1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S66" s="2" t="s">
        <v>37</v>
      </c>
      <c r="T66" s="1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S67" s="2" t="s">
        <v>37</v>
      </c>
      <c r="T67" s="1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S68" s="2" t="s">
        <v>37</v>
      </c>
      <c r="T68" s="1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S69" s="2" t="s">
        <v>37</v>
      </c>
      <c r="T69" s="1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S70" s="2" t="s">
        <v>37</v>
      </c>
      <c r="T70" s="1">
        <f t="shared" si="1"/>
      </c>
    </row>
    <row r="71">
      <c r="C71" s="2">
        <f t="shared" si="2"/>
      </c>
      <c r="D71" s="2">
        <f t="shared" si="3"/>
      </c>
      <c r="E71" s="2">
        <f t="shared" si="4"/>
      </c>
      <c r="S71" s="2" t="s">
        <v>37</v>
      </c>
      <c r="T71" s="1">
        <f t="shared" si="1"/>
      </c>
    </row>
    <row r="72">
      <c r="C72" s="2">
        <f t="shared" si="2"/>
      </c>
      <c r="D72" s="2">
        <f t="shared" si="3"/>
      </c>
      <c r="E72" s="2">
        <f t="shared" si="4"/>
      </c>
      <c r="S72" s="2" t="s">
        <v>37</v>
      </c>
      <c r="T72" s="1">
        <f t="shared" si="1"/>
      </c>
    </row>
    <row r="73">
      <c r="C73" s="2">
        <f t="shared" si="2"/>
      </c>
      <c r="D73" s="2">
        <f t="shared" si="3"/>
      </c>
      <c r="E73" s="2">
        <f t="shared" si="4"/>
      </c>
      <c r="S73" s="2" t="s">
        <v>37</v>
      </c>
      <c r="T73" s="1">
        <f t="shared" si="1"/>
      </c>
    </row>
    <row r="74">
      <c r="C74" s="2">
        <f t="shared" si="2"/>
      </c>
      <c r="D74" s="2">
        <f t="shared" si="3"/>
      </c>
      <c r="E74" s="2">
        <f t="shared" si="4"/>
      </c>
      <c r="S74" s="2" t="s">
        <v>37</v>
      </c>
      <c r="T74" s="1">
        <f t="shared" si="1"/>
      </c>
    </row>
    <row r="75">
      <c r="C75" s="2">
        <f t="shared" si="2"/>
      </c>
      <c r="D75" s="2">
        <f t="shared" si="3"/>
      </c>
      <c r="E75" s="2">
        <f t="shared" si="4"/>
      </c>
      <c r="S75" s="2" t="s">
        <v>37</v>
      </c>
      <c r="T75" s="1">
        <f t="shared" si="1"/>
      </c>
    </row>
    <row r="76">
      <c r="C76" s="2">
        <f t="shared" si="2"/>
      </c>
      <c r="D76" s="2">
        <f t="shared" si="3"/>
      </c>
      <c r="E76" s="2">
        <f t="shared" si="4"/>
      </c>
      <c r="S76" s="2" t="s">
        <v>37</v>
      </c>
      <c r="T76" s="1">
        <f t="shared" si="1"/>
      </c>
    </row>
    <row r="77">
      <c r="C77" s="2">
        <f t="shared" si="2"/>
      </c>
      <c r="D77" s="2">
        <f t="shared" si="3"/>
      </c>
      <c r="E77" s="2">
        <f t="shared" si="4"/>
      </c>
      <c r="S77" s="2" t="s">
        <v>37</v>
      </c>
      <c r="T77" s="1">
        <f t="shared" si="1"/>
      </c>
    </row>
    <row r="78">
      <c r="C78" s="2">
        <f t="shared" si="2"/>
      </c>
      <c r="D78" s="2">
        <f t="shared" si="3"/>
      </c>
      <c r="E78" s="2">
        <f t="shared" si="4"/>
      </c>
      <c r="S78" s="2" t="s">
        <v>37</v>
      </c>
      <c r="T78" s="1">
        <v>0</v>
      </c>
    </row>
    <row r="79">
      <c r="A79" s="4" t="s">
        <v>74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5"/>
    </row>
  </sheetData>
  <sheetProtection sheet="1" password="ca2f"/>
  <dataValidations>
    <dataValidation type="list" sqref="S20:S78" showErrorMessage="1" errorStyle="stop" errorTitle="An invalid value was entered" error="Select a value from the list">
      <formula1>Options!A1:A6</formula1>
    </dataValidation>
    <dataValidation type="decimal" sqref="A20:A78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20:B78" showErrorMessage="1" errorStyle="stop" errorTitle="An invalid value was entered" error="Select a value from the list">
      <formula1>Options!D1:D2</formula1>
    </dataValidation>
    <dataValidation type="list" sqref="P20:P78" showErrorMessage="1" errorStyle="stop" errorTitle="An invalid value was entered" error="Select a value from the list">
      <formula1>MAssets!A2:A4</formula1>
    </dataValidation>
    <dataValidation type="list" sqref="Q20:Q78" showErrorMessage="1" errorStyle="stop" errorTitle="An invalid value was entered" error="Select a value from the list">
      <formula1>MDepartments!A2:A3</formula1>
    </dataValidation>
    <dataValidation type="list" sqref="R20:R78" showErrorMessage="1" errorStyle="stop" errorTitle="An invalid value was entered" error="Select a value from the list">
      <formula1>MPMStatus!A2:A6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37</v>
      </c>
      <c r="B1" s="1">
        <v>0</v>
      </c>
      <c r="D1" s="1" t="s">
        <v>28</v>
      </c>
    </row>
    <row r="2">
      <c r="A2" s="1" t="s">
        <v>75</v>
      </c>
      <c r="B2" s="1">
        <v>1</v>
      </c>
      <c r="D2" s="1" t="s">
        <v>76</v>
      </c>
    </row>
    <row r="3">
      <c r="A3" s="1" t="s">
        <v>77</v>
      </c>
      <c r="B3" s="1">
        <v>2</v>
      </c>
    </row>
    <row r="4">
      <c r="A4" s="1" t="s">
        <v>78</v>
      </c>
      <c r="B4" s="1">
        <v>3</v>
      </c>
    </row>
    <row r="5">
      <c r="A5" s="1" t="s">
        <v>79</v>
      </c>
      <c r="B5" s="1">
        <v>4</v>
      </c>
    </row>
    <row r="6">
      <c r="A6" s="1" t="s">
        <v>80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11</v>
      </c>
      <c r="B1" s="1" t="s">
        <v>4</v>
      </c>
    </row>
    <row r="2">
      <c r="A2" s="1" t="s">
        <v>34</v>
      </c>
      <c r="B2" s="1">
        <v>3</v>
      </c>
    </row>
    <row r="3">
      <c r="A3" s="1" t="s">
        <v>43</v>
      </c>
      <c r="B3" s="1">
        <v>11</v>
      </c>
    </row>
    <row r="4">
      <c r="A4" s="1" t="s">
        <v>49</v>
      </c>
      <c r="B4" s="1">
        <v>12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11</v>
      </c>
      <c r="B1" s="1" t="s">
        <v>4</v>
      </c>
    </row>
    <row r="2">
      <c r="A2" s="1" t="s">
        <v>35</v>
      </c>
      <c r="B2" s="1">
        <v>1</v>
      </c>
    </row>
    <row r="3">
      <c r="A3" s="1" t="s">
        <v>62</v>
      </c>
      <c r="B3" s="1">
        <v>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11</v>
      </c>
      <c r="B1" s="1" t="s">
        <v>4</v>
      </c>
    </row>
    <row r="2">
      <c r="A2" s="1" t="s">
        <v>36</v>
      </c>
      <c r="B2" s="1">
        <v>1</v>
      </c>
    </row>
    <row r="3">
      <c r="A3" s="1" t="s">
        <v>81</v>
      </c>
      <c r="B3" s="1">
        <v>2</v>
      </c>
    </row>
    <row r="4">
      <c r="A4" s="1" t="s">
        <v>82</v>
      </c>
      <c r="B4" s="1">
        <v>3</v>
      </c>
    </row>
    <row r="5">
      <c r="A5" s="1" t="s">
        <v>83</v>
      </c>
      <c r="B5" s="1">
        <v>4</v>
      </c>
    </row>
    <row r="6">
      <c r="A6" s="1" t="s">
        <v>84</v>
      </c>
      <c r="B6" s="1">
        <v>5</v>
      </c>
    </row>
  </sheetData>
  <headerFooter/>
</worksheet>
</file>