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d0ca32f39c7046c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PMSchedules" sheetId="1" r:id="R1c512ce1c4a94386"/>
    <sheet name="Options" sheetId="2" r:id="R6b6a58fb3d104e6d" state="hidden"/>
    <sheet name="MAssets" sheetId="3" r:id="R2c7b2d42eb60480a" state="hidden"/>
    <sheet name="MDepartments" sheetId="4" r:id="R067019940e9a4331" state="hidden"/>
    <sheet name="MPMStatus" sheetId="5" r:id="R85bd5bbe5ea94ad0" state="hidden"/>
    <sheet name="MCheckListTypes" sheetId="6" r:id="Rc5a09d31e0c247db" state="hidden"/>
  </sheets>
</workbook>
</file>

<file path=xl/sharedStrings.xml><?xml version="1.0" encoding="utf-8"?>
<sst xmlns="http://schemas.openxmlformats.org/spreadsheetml/2006/main" count="52" uniqueCount="52">
  <si>
    <t>TableName</t>
  </si>
  <si>
    <t>MPMSchedules</t>
  </si>
  <si>
    <t>FieldNumber</t>
  </si>
  <si>
    <t>ForeignField</t>
  </si>
  <si>
    <t>Id</t>
  </si>
  <si>
    <t>56</t>
  </si>
  <si>
    <t>Active</t>
  </si>
  <si>
    <t>104</t>
  </si>
  <si>
    <t>Asset_Id</t>
  </si>
  <si>
    <t>Department_Id</t>
  </si>
  <si>
    <t>Status_Id</t>
  </si>
  <si>
    <t>CheckListTypes_id</t>
  </si>
  <si>
    <t>Descriptions</t>
  </si>
  <si>
    <t>167</t>
  </si>
  <si>
    <t>Scheduled_Date</t>
  </si>
  <si>
    <t>61</t>
  </si>
  <si>
    <t>Week</t>
  </si>
  <si>
    <t>Month</t>
  </si>
  <si>
    <t>Year</t>
  </si>
  <si>
    <t>Uploaded_By</t>
  </si>
  <si>
    <t>PIC</t>
  </si>
  <si>
    <t>Prepared_by</t>
  </si>
  <si>
    <t>Prepared_date</t>
  </si>
  <si>
    <t>Approved_by</t>
  </si>
  <si>
    <t>Asset</t>
  </si>
  <si>
    <t>Department</t>
  </si>
  <si>
    <t>Status</t>
  </si>
  <si>
    <t>CheckListTypes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</si>
  <si>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</si>
  <si>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</si>
  <si>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</si>
  <si>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</si>
  <si>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</si>
  <si>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</si>
  <si>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</si>
  <si>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</si>
  <si>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</si>
  <si>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</si>
  <si>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</si>
  <si>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COATING M/C CO10</t>
  </si>
  <si>
    <t>UV COATING M/C UC11</t>
  </si>
  <si>
    <t>UV COATING M/C UC12</t>
  </si>
  <si>
    <t>B SEAL M/C BS1</t>
  </si>
  <si>
    <t>MACHINE ROD</t>
  </si>
  <si>
    <t>FACILITY</t>
  </si>
  <si>
    <t>SCHEDULED</t>
  </si>
  <si>
    <t xml:space="preserve"> APPROVED TO EXECUTE</t>
  </si>
  <si>
    <t>DUE</t>
  </si>
  <si>
    <t>ON PM</t>
  </si>
  <si>
    <t>DONE</t>
  </si>
  <si>
    <t>Daily</t>
  </si>
  <si>
    <t>TPM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</si>
</sst>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1c512ce1c4a94386" /><Relationship Type="http://schemas.openxmlformats.org/officeDocument/2006/relationships/styles" Target="styles.xml" Id="R02dd8f48eb5c4fa3" /><Relationship Type="http://schemas.openxmlformats.org/officeDocument/2006/relationships/worksheet" Target="worksheets/sheet2.xml" Id="R6b6a58fb3d104e6d" /><Relationship Type="http://schemas.openxmlformats.org/officeDocument/2006/relationships/worksheet" Target="worksheets/sheet3.xml" Id="R2c7b2d42eb60480a" /><Relationship Type="http://schemas.openxmlformats.org/officeDocument/2006/relationships/worksheet" Target="worksheets/sheet4.xml" Id="R067019940e9a4331" /><Relationship Type="http://schemas.openxmlformats.org/officeDocument/2006/relationships/worksheet" Target="worksheets/sheet5.xml" Id="R85bd5bbe5ea94ad0" /><Relationship Type="http://schemas.openxmlformats.org/officeDocument/2006/relationships/worksheet" Target="worksheets/sheet6.xml" Id="Rc5a09d31e0c247db" /><Relationship Type="http://schemas.openxmlformats.org/officeDocument/2006/relationships/sharedStrings" Target="sharedStrings.xml" Id="R63edab32b2514fd8" /></Relationships>
</file>

<file path=xl/worksheets/sheet1.xml><?xml version="1.0" encoding="utf-8"?>
<worksheet xmlns:r="http://schemas.openxmlformats.org/officeDocument/2006/relationships" xmlns="http://schemas.openxmlformats.org/spreadsheetml/2006/main" count="7">
  <dimension ref="A1:V72"/>
  <sheetViews>
    <sheetView workbookViewId="0"/>
  </sheetViews>
  <sheetFormatPr defaultRowHeight="15"/>
  <cols>
    <col min="1" max="1" width="17.4195785522461" customWidth="1" style="2"/>
    <col min="2" max="2" width="15.0112816946847" customWidth="1" style="2"/>
    <col min="3" max="3" hidden="1" width="9.140625" customWidth="1" style="2"/>
    <col min="4" max="4" hidden="1" width="15.1545115879604" customWidth="1" style="2"/>
    <col min="5" max="5" hidden="1" width="9.82127162388393" customWidth="1" style="2"/>
    <col min="6" max="6" hidden="1" width="17.7500283377511" customWidth="1" style="2"/>
    <col min="7" max="7" width="12.5375104631696" customWidth="1" style="2"/>
    <col min="8" max="8" width="16.0067247663225" customWidth="1" style="2"/>
    <col min="9" max="9" width="9.140625" customWidth="1" style="2"/>
    <col min="10" max="10" width="9.140625" customWidth="1" style="2"/>
    <col min="11" max="11" width="9.140625" customWidth="1" style="2"/>
    <col min="12" max="12" width="13.4439457484654" customWidth="1" style="2"/>
    <col min="13" max="13" width="9.140625" customWidth="1" style="2"/>
    <col min="14" max="14" width="12.9058140345982" customWidth="1" style="2"/>
    <col min="15" max="15" width="14.7831388201032" customWidth="1" style="2"/>
    <col min="16" max="16" width="13.4848687308175" customWidth="1" style="2"/>
    <col min="17" max="17" width="9.140625" customWidth="1" style="2"/>
    <col min="18" max="18" width="12.3461968558175" customWidth="1" style="2"/>
    <col min="19" max="19" width="9.140625" customWidth="1" style="2"/>
    <col min="20" max="20" width="14.9867281232561" customWidth="1" style="2"/>
    <col min="21" max="21" width="16.1172158377511" customWidth="1" style="2"/>
    <col min="22" max="22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20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15</v>
      </c>
    </row>
    <row r="12" ht="0" hidden="1">
      <c r="A12" s="2" t="s">
        <v>16</v>
      </c>
      <c r="B12" s="2" t="s">
        <v>5</v>
      </c>
    </row>
    <row r="13" ht="0" hidden="1">
      <c r="A13" s="2" t="s">
        <v>17</v>
      </c>
      <c r="B13" s="2" t="s">
        <v>5</v>
      </c>
    </row>
    <row r="14" ht="0" hidden="1">
      <c r="A14" s="2" t="s">
        <v>18</v>
      </c>
      <c r="B14" s="2" t="s">
        <v>5</v>
      </c>
    </row>
    <row r="15" ht="0" hidden="1">
      <c r="A15" s="2" t="s">
        <v>19</v>
      </c>
      <c r="B15" s="2" t="s">
        <v>13</v>
      </c>
    </row>
    <row r="16" ht="0" hidden="1">
      <c r="A16" s="2" t="s">
        <v>20</v>
      </c>
      <c r="B16" s="2" t="s">
        <v>13</v>
      </c>
    </row>
    <row r="17" ht="0" hidden="1">
      <c r="A17" s="2" t="s">
        <v>21</v>
      </c>
      <c r="B17" s="2" t="s">
        <v>13</v>
      </c>
    </row>
    <row r="18" ht="0" hidden="1">
      <c r="A18" s="2" t="s">
        <v>22</v>
      </c>
      <c r="B18" s="2" t="s">
        <v>15</v>
      </c>
    </row>
    <row r="19" ht="0" hidden="1">
      <c r="A19" s="2" t="s">
        <v>23</v>
      </c>
      <c r="B19" s="2" t="s">
        <v>13</v>
      </c>
    </row>
    <row r="20" s="0" customFormat="1">
      <c r="A20" s="3" t="s">
        <v>4</v>
      </c>
      <c r="B20" s="3" t="s">
        <v>6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14</v>
      </c>
      <c r="I20" s="3" t="s">
        <v>16</v>
      </c>
      <c r="J20" s="3" t="s">
        <v>17</v>
      </c>
      <c r="K20" s="3" t="s">
        <v>18</v>
      </c>
      <c r="L20" s="3" t="s">
        <v>19</v>
      </c>
      <c r="M20" s="3" t="s">
        <v>20</v>
      </c>
      <c r="N20" s="3" t="s">
        <v>21</v>
      </c>
      <c r="O20" s="3" t="s">
        <v>22</v>
      </c>
      <c r="P20" s="3" t="s">
        <v>23</v>
      </c>
      <c r="Q20" s="3" t="s">
        <v>24</v>
      </c>
      <c r="R20" s="3" t="s">
        <v>25</v>
      </c>
      <c r="S20" s="3" t="s">
        <v>26</v>
      </c>
      <c r="T20" s="3" t="s">
        <v>27</v>
      </c>
      <c r="U20" s="3" t="s">
        <v>28</v>
      </c>
      <c r="V20" s="3" t="s">
        <v>29</v>
      </c>
    </row>
    <row r="21">
      <c r="C21" s="2">
        <f ref="C21:C71" t="shared" si="2">IF(ISERROR(VLOOKUP(Q21,MAssets!$A$2:$B$5,2,FALSE)),"",VLOOKUP(Q21,MAssets!$A$2:$B$5,2,FALSE))</f>
      </c>
      <c r="D21" s="2">
        <f ref="D21:D71" t="shared" si="3">IF(ISERROR(VLOOKUP(R21,MDepartments!$A$2:$B$3,2,FALSE)),"",VLOOKUP(R21,MDepartments!$A$2:$B$3,2,FALSE))</f>
      </c>
      <c r="E21" s="2">
        <f ref="E21:E71" t="shared" si="4">IF(ISERROR(VLOOKUP(S21,MPMStatus!$A$2:$B$6,2,FALSE)),"",VLOOKUP(S21,MPMStatus!$A$2:$B$6,2,FALSE))</f>
      </c>
      <c r="F21" s="2">
        <f ref="F21:F71" t="shared" si="5">IF(ISERROR(VLOOKUP(T21,MCheckListTypes!$A$2:$B$3,2,FALSE)),"",VLOOKUP(T21,MCheckListTypes!$A$2:$B$3,2,FALSE))</f>
      </c>
      <c r="U21" s="2" t="s">
        <v>30</v>
      </c>
      <c r="V21" s="1">
        <f ref="V21:V71" t="shared" si="1">IF(ISERROR(VLOOKUP(U21,Options!$A$1:$B$6,2,FALSE)),"",VLOOKUP(U21,Options!$A$1:$B$6,2,FALSE))</f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U22" s="2" t="s">
        <v>30</v>
      </c>
      <c r="V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U23" s="2" t="s">
        <v>30</v>
      </c>
      <c r="V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U24" s="2" t="s">
        <v>30</v>
      </c>
      <c r="V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U25" s="2" t="s">
        <v>30</v>
      </c>
      <c r="V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U26" s="2" t="s">
        <v>30</v>
      </c>
      <c r="V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U27" s="2" t="s">
        <v>30</v>
      </c>
      <c r="V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U28" s="2" t="s">
        <v>30</v>
      </c>
      <c r="V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U29" s="2" t="s">
        <v>30</v>
      </c>
      <c r="V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U30" s="2" t="s">
        <v>30</v>
      </c>
      <c r="V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U31" s="2" t="s">
        <v>30</v>
      </c>
      <c r="V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U32" s="2" t="s">
        <v>30</v>
      </c>
      <c r="V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U33" s="2" t="s">
        <v>30</v>
      </c>
      <c r="V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U34" s="2" t="s">
        <v>30</v>
      </c>
      <c r="V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U35" s="2" t="s">
        <v>30</v>
      </c>
      <c r="V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U36" s="2" t="s">
        <v>30</v>
      </c>
      <c r="V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U37" s="2" t="s">
        <v>30</v>
      </c>
      <c r="V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U38" s="2" t="s">
        <v>30</v>
      </c>
      <c r="V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U39" s="2" t="s">
        <v>30</v>
      </c>
      <c r="V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U40" s="2" t="s">
        <v>30</v>
      </c>
      <c r="V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U41" s="2" t="s">
        <v>30</v>
      </c>
      <c r="V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U42" s="2" t="s">
        <v>30</v>
      </c>
      <c r="V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U43" s="2" t="s">
        <v>30</v>
      </c>
      <c r="V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U44" s="2" t="s">
        <v>30</v>
      </c>
      <c r="V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U45" s="2" t="s">
        <v>30</v>
      </c>
      <c r="V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U46" s="2" t="s">
        <v>30</v>
      </c>
      <c r="V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U47" s="2" t="s">
        <v>30</v>
      </c>
      <c r="V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U48" s="2" t="s">
        <v>30</v>
      </c>
      <c r="V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U49" s="2" t="s">
        <v>30</v>
      </c>
      <c r="V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U50" s="2" t="s">
        <v>30</v>
      </c>
      <c r="V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U51" s="2" t="s">
        <v>30</v>
      </c>
      <c r="V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U52" s="2" t="s">
        <v>30</v>
      </c>
      <c r="V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U53" s="2" t="s">
        <v>30</v>
      </c>
      <c r="V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U54" s="2" t="s">
        <v>30</v>
      </c>
      <c r="V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U55" s="2" t="s">
        <v>30</v>
      </c>
      <c r="V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U56" s="2" t="s">
        <v>30</v>
      </c>
      <c r="V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U57" s="2" t="s">
        <v>30</v>
      </c>
      <c r="V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U58" s="2" t="s">
        <v>30</v>
      </c>
      <c r="V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U59" s="2" t="s">
        <v>30</v>
      </c>
      <c r="V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U60" s="2" t="s">
        <v>30</v>
      </c>
      <c r="V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U61" s="2" t="s">
        <v>30</v>
      </c>
      <c r="V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U62" s="2" t="s">
        <v>30</v>
      </c>
      <c r="V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U63" s="2" t="s">
        <v>30</v>
      </c>
      <c r="V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U64" s="2" t="s">
        <v>30</v>
      </c>
      <c r="V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U65" s="2" t="s">
        <v>30</v>
      </c>
      <c r="V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U66" s="2" t="s">
        <v>30</v>
      </c>
      <c r="V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U67" s="2" t="s">
        <v>30</v>
      </c>
      <c r="V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U68" s="2" t="s">
        <v>30</v>
      </c>
      <c r="V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U69" s="2" t="s">
        <v>30</v>
      </c>
      <c r="V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U70" s="2" t="s">
        <v>30</v>
      </c>
      <c r="V70" s="1">
        <f t="shared" si="1"/>
      </c>
    </row>
    <row r="71">
      <c r="C71" s="2">
        <f t="shared" si="2"/>
      </c>
      <c r="D71" s="2">
        <f t="shared" si="3"/>
      </c>
      <c r="E71" s="2">
        <f t="shared" si="4"/>
      </c>
      <c r="F71" s="2">
        <f t="shared" si="5"/>
      </c>
      <c r="U71" s="2" t="s">
        <v>30</v>
      </c>
      <c r="V71" s="1">
        <v>0</v>
      </c>
    </row>
    <row r="72">
      <c r="A72" s="4" t="s">
        <v>31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</row>
  </sheetData>
  <sheetProtection sheet="1" password="ca2f"/>
  <dataValidations>
    <dataValidation type="list" sqref="U21:U71" showErrorMessage="1" errorStyle="stop" errorTitle="An invalid value was entered" error="Select a value from the list">
      <formula1>Options!A1:A6</formula1>
    </dataValidation>
    <dataValidation type="decimal" sqref="A21:A7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21:B71" showErrorMessage="1" errorStyle="stop" errorTitle="An invalid value was entered" error="Select a value from the list">
      <formula1>Options!D1:D2</formula1>
    </dataValidation>
    <dataValidation type="list" sqref="Q21:Q71" showErrorMessage="1" errorStyle="stop" errorTitle="An invalid value was entered" error="Select a value from the list">
      <formula1>MAssets!A2:A5</formula1>
    </dataValidation>
    <dataValidation type="list" sqref="R21:R71" showErrorMessage="1" errorStyle="stop" errorTitle="An invalid value was entered" error="Select a value from the list">
      <formula1>MDepartments!A2:A3</formula1>
    </dataValidation>
    <dataValidation type="list" sqref="S21:S71" showErrorMessage="1" errorStyle="stop" errorTitle="An invalid value was entered" error="Select a value from the list">
      <formula1>MPMStatus!A2:A6</formula1>
    </dataValidation>
    <dataValidation type="list" sqref="T21:T71" showErrorMessage="1" errorStyle="stop" errorTitle="An invalid value was entered" error="Select a value from the list">
      <formula1>MCheckListTypes!A2:A3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30</v>
      </c>
      <c r="B1" s="1">
        <v>0</v>
      </c>
      <c r="D1" s="1" t="s">
        <v>32</v>
      </c>
    </row>
    <row r="2">
      <c r="A2" s="1" t="s">
        <v>33</v>
      </c>
      <c r="B2" s="1">
        <v>1</v>
      </c>
      <c r="D2" s="1" t="s">
        <v>34</v>
      </c>
    </row>
    <row r="3">
      <c r="A3" s="1" t="s">
        <v>35</v>
      </c>
      <c r="B3" s="1">
        <v>2</v>
      </c>
    </row>
    <row r="4">
      <c r="A4" s="1" t="s">
        <v>36</v>
      </c>
      <c r="B4" s="1">
        <v>3</v>
      </c>
    </row>
    <row r="5">
      <c r="A5" s="1" t="s">
        <v>37</v>
      </c>
      <c r="B5" s="1">
        <v>4</v>
      </c>
    </row>
    <row r="6">
      <c r="A6" s="1" t="s">
        <v>38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39</v>
      </c>
      <c r="B2" s="1">
        <v>3</v>
      </c>
    </row>
    <row r="3">
      <c r="A3" s="1" t="s">
        <v>40</v>
      </c>
      <c r="B3" s="1">
        <v>11</v>
      </c>
    </row>
    <row r="4">
      <c r="A4" s="1" t="s">
        <v>41</v>
      </c>
      <c r="B4" s="1">
        <v>12</v>
      </c>
    </row>
    <row r="5">
      <c r="A5" s="1" t="s">
        <v>42</v>
      </c>
      <c r="B5" s="1">
        <v>13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43</v>
      </c>
      <c r="B2" s="1">
        <v>1</v>
      </c>
    </row>
    <row r="3">
      <c r="A3" s="1" t="s">
        <v>44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45</v>
      </c>
      <c r="B2" s="1">
        <v>1</v>
      </c>
    </row>
    <row r="3">
      <c r="A3" s="1" t="s">
        <v>46</v>
      </c>
      <c r="B3" s="1">
        <v>2</v>
      </c>
    </row>
    <row r="4">
      <c r="A4" s="1" t="s">
        <v>47</v>
      </c>
      <c r="B4" s="1">
        <v>3</v>
      </c>
    </row>
    <row r="5">
      <c r="A5" s="1" t="s">
        <v>48</v>
      </c>
      <c r="B5" s="1">
        <v>4</v>
      </c>
    </row>
    <row r="6">
      <c r="A6" s="1" t="s">
        <v>49</v>
      </c>
      <c r="B6" s="1">
        <v>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50</v>
      </c>
      <c r="B2" s="1">
        <v>1</v>
      </c>
    </row>
    <row r="3">
      <c r="A3" s="1" t="s">
        <v>51</v>
      </c>
      <c r="B3" s="1">
        <v>2</v>
      </c>
    </row>
  </sheetData>
  <headerFooter/>
</worksheet>
</file>